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workInProgress/prisons/"/>
    </mc:Choice>
  </mc:AlternateContent>
  <xr:revisionPtr revIDLastSave="0" documentId="13_ncr:40009_{76AF93C7-A76F-BE41-9FFA-57481148CE1A}" xr6:coauthVersionLast="45" xr6:coauthVersionMax="45" xr10:uidLastSave="{00000000-0000-0000-0000-000000000000}"/>
  <bookViews>
    <workbookView xWindow="380" yWindow="460" windowWidth="28040" windowHeight="16800"/>
  </bookViews>
  <sheets>
    <sheet name="SCRAPEprisonupdatesMar20_Dec20" sheetId="2" r:id="rId1"/>
    <sheet name="waybackurls2020marchOn" sheetId="1" r:id="rId2"/>
  </sheets>
  <definedNames>
    <definedName name="_xlnm._FilterDatabase" localSheetId="0" hidden="1">SCRAPEprisonupdatesMar20_Dec20!$A$1:$J$1086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2" i="2"/>
  <c r="K2" i="2"/>
  <c r="K3" i="2"/>
  <c r="K4" i="2"/>
  <c r="K5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6" i="2"/>
  <c r="I2" i="2"/>
  <c r="G2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3" i="2"/>
  <c r="I4" i="2"/>
  <c r="I5" i="2"/>
  <c r="I6" i="2"/>
  <c r="J1304" i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114" i="2"/>
  <c r="H114" i="2" s="1"/>
  <c r="G112" i="2"/>
  <c r="H112" i="2" s="1"/>
  <c r="G110" i="2"/>
  <c r="H110" i="2" s="1"/>
  <c r="G108" i="2"/>
  <c r="H108" i="2" s="1"/>
  <c r="G106" i="2"/>
  <c r="H106" i="2" s="1"/>
  <c r="G104" i="2"/>
  <c r="H104" i="2" s="1"/>
  <c r="G102" i="2"/>
  <c r="H102" i="2" s="1"/>
  <c r="G126" i="2"/>
  <c r="H126" i="2" s="1"/>
  <c r="G124" i="2"/>
  <c r="H124" i="2" s="1"/>
  <c r="G122" i="2"/>
  <c r="H122" i="2" s="1"/>
  <c r="G120" i="2"/>
  <c r="H120" i="2" s="1"/>
  <c r="G118" i="2"/>
  <c r="H118" i="2" s="1"/>
  <c r="G116" i="2"/>
  <c r="H116" i="2" s="1"/>
  <c r="G144" i="2"/>
  <c r="H144" i="2" s="1"/>
  <c r="G142" i="2"/>
  <c r="H142" i="2" s="1"/>
  <c r="G140" i="2"/>
  <c r="H140" i="2" s="1"/>
  <c r="G138" i="2"/>
  <c r="H138" i="2" s="1"/>
  <c r="G136" i="2"/>
  <c r="H136" i="2" s="1"/>
  <c r="G134" i="2"/>
  <c r="H134" i="2" s="1"/>
  <c r="G132" i="2"/>
  <c r="H132" i="2" s="1"/>
  <c r="G130" i="2"/>
  <c r="H130" i="2" s="1"/>
  <c r="G128" i="2"/>
  <c r="H128" i="2" s="1"/>
  <c r="G160" i="2"/>
  <c r="H160" i="2" s="1"/>
  <c r="G158" i="2"/>
  <c r="H158" i="2" s="1"/>
  <c r="G156" i="2"/>
  <c r="H156" i="2" s="1"/>
  <c r="G154" i="2"/>
  <c r="H154" i="2" s="1"/>
  <c r="G152" i="2"/>
  <c r="H152" i="2" s="1"/>
  <c r="G150" i="2"/>
  <c r="H150" i="2" s="1"/>
  <c r="G148" i="2"/>
  <c r="H148" i="2" s="1"/>
  <c r="G146" i="2"/>
  <c r="H146" i="2" s="1"/>
  <c r="G180" i="2"/>
  <c r="H180" i="2" s="1"/>
  <c r="G178" i="2"/>
  <c r="H178" i="2" s="1"/>
  <c r="G176" i="2"/>
  <c r="H176" i="2" s="1"/>
  <c r="G172" i="2"/>
  <c r="H172" i="2" s="1"/>
  <c r="G173" i="2"/>
  <c r="H173" i="2" s="1"/>
  <c r="G170" i="2"/>
  <c r="H170" i="2" s="1"/>
  <c r="G168" i="2"/>
  <c r="H168" i="2" s="1"/>
  <c r="G166" i="2"/>
  <c r="H166" i="2" s="1"/>
  <c r="G164" i="2"/>
  <c r="H164" i="2" s="1"/>
  <c r="G162" i="2"/>
  <c r="H162" i="2" s="1"/>
  <c r="G198" i="2"/>
  <c r="H198" i="2" s="1"/>
  <c r="G196" i="2"/>
  <c r="H196" i="2" s="1"/>
  <c r="G194" i="2"/>
  <c r="H194" i="2" s="1"/>
  <c r="G192" i="2"/>
  <c r="H192" i="2" s="1"/>
  <c r="G190" i="2"/>
  <c r="H190" i="2" s="1"/>
  <c r="G188" i="2"/>
  <c r="H188" i="2" s="1"/>
  <c r="G186" i="2"/>
  <c r="H186" i="2" s="1"/>
  <c r="G184" i="2"/>
  <c r="H184" i="2" s="1"/>
  <c r="G182" i="2"/>
  <c r="H182" i="2" s="1"/>
  <c r="G218" i="2"/>
  <c r="H218" i="2" s="1"/>
  <c r="G216" i="2"/>
  <c r="H216" i="2" s="1"/>
  <c r="G214" i="2"/>
  <c r="H214" i="2" s="1"/>
  <c r="G212" i="2"/>
  <c r="H212" i="2" s="1"/>
  <c r="G210" i="2"/>
  <c r="H210" i="2" s="1"/>
  <c r="G208" i="2"/>
  <c r="H208" i="2" s="1"/>
  <c r="G206" i="2"/>
  <c r="H206" i="2" s="1"/>
  <c r="G204" i="2"/>
  <c r="H204" i="2" s="1"/>
  <c r="G202" i="2"/>
  <c r="H202" i="2" s="1"/>
  <c r="G200" i="2"/>
  <c r="H200" i="2" s="1"/>
  <c r="G234" i="2"/>
  <c r="H234" i="2" s="1"/>
  <c r="G232" i="2"/>
  <c r="H232" i="2" s="1"/>
  <c r="G230" i="2"/>
  <c r="H230" i="2" s="1"/>
  <c r="G228" i="2"/>
  <c r="H228" i="2" s="1"/>
  <c r="G226" i="2"/>
  <c r="H226" i="2" s="1"/>
  <c r="G224" i="2"/>
  <c r="H224" i="2" s="1"/>
  <c r="G222" i="2"/>
  <c r="H222" i="2" s="1"/>
  <c r="G220" i="2"/>
  <c r="H220" i="2" s="1"/>
  <c r="G252" i="2"/>
  <c r="H252" i="2" s="1"/>
  <c r="G250" i="2"/>
  <c r="H250" i="2" s="1"/>
  <c r="G248" i="2"/>
  <c r="H248" i="2" s="1"/>
  <c r="G246" i="2"/>
  <c r="H246" i="2" s="1"/>
  <c r="G244" i="2"/>
  <c r="H244" i="2" s="1"/>
  <c r="G242" i="2"/>
  <c r="H242" i="2" s="1"/>
  <c r="G240" i="2"/>
  <c r="H240" i="2" s="1"/>
  <c r="G238" i="2"/>
  <c r="H238" i="2" s="1"/>
  <c r="G236" i="2"/>
  <c r="H236" i="2" s="1"/>
  <c r="G6" i="2"/>
  <c r="H6" i="2" s="1"/>
  <c r="G5" i="2"/>
  <c r="H5" i="2" s="1"/>
  <c r="G4" i="2"/>
  <c r="H4" i="2" s="1"/>
  <c r="G3" i="2"/>
  <c r="H3" i="2" s="1"/>
  <c r="H2" i="2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6" i="2"/>
  <c r="H26" i="2" s="1"/>
  <c r="G27" i="2"/>
  <c r="H27" i="2" s="1"/>
  <c r="G25" i="2"/>
  <c r="H25" i="2" s="1"/>
  <c r="G24" i="2"/>
  <c r="H24" i="2" s="1"/>
  <c r="G23" i="2"/>
  <c r="H2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68" i="2"/>
  <c r="H68" i="2" s="1"/>
  <c r="G67" i="2"/>
  <c r="H67" i="2" s="1"/>
  <c r="G65" i="2"/>
  <c r="H65" i="2" s="1"/>
  <c r="G66" i="2"/>
  <c r="H66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78" i="2"/>
  <c r="H78" i="2" s="1"/>
  <c r="G77" i="2"/>
  <c r="H77" i="2" s="1"/>
  <c r="G75" i="2"/>
  <c r="H75" i="2" s="1"/>
  <c r="G76" i="2"/>
  <c r="H76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101" i="2"/>
  <c r="H101" i="2" s="1"/>
  <c r="G99" i="2"/>
  <c r="H99" i="2" s="1"/>
  <c r="G97" i="2"/>
  <c r="H97" i="2" s="1"/>
  <c r="G95" i="2"/>
  <c r="H95" i="2" s="1"/>
  <c r="G93" i="2"/>
  <c r="H93" i="2" s="1"/>
  <c r="G91" i="2"/>
  <c r="H91" i="2" s="1"/>
  <c r="G89" i="2"/>
  <c r="H89" i="2" s="1"/>
  <c r="G87" i="2"/>
  <c r="H87" i="2" s="1"/>
  <c r="G115" i="2"/>
  <c r="H115" i="2" s="1"/>
  <c r="G113" i="2"/>
  <c r="H113" i="2" s="1"/>
  <c r="G111" i="2"/>
  <c r="H111" i="2" s="1"/>
  <c r="G109" i="2"/>
  <c r="H109" i="2" s="1"/>
  <c r="G107" i="2"/>
  <c r="H107" i="2" s="1"/>
  <c r="G105" i="2"/>
  <c r="H105" i="2" s="1"/>
  <c r="G103" i="2"/>
  <c r="H103" i="2" s="1"/>
  <c r="G127" i="2"/>
  <c r="H127" i="2" s="1"/>
  <c r="G125" i="2"/>
  <c r="H125" i="2" s="1"/>
  <c r="G123" i="2"/>
  <c r="H123" i="2" s="1"/>
  <c r="G121" i="2"/>
  <c r="H121" i="2" s="1"/>
  <c r="G119" i="2"/>
  <c r="H119" i="2" s="1"/>
  <c r="G117" i="2"/>
  <c r="H117" i="2" s="1"/>
  <c r="G145" i="2"/>
  <c r="H145" i="2" s="1"/>
  <c r="G143" i="2"/>
  <c r="H143" i="2" s="1"/>
  <c r="G141" i="2"/>
  <c r="H141" i="2" s="1"/>
  <c r="G139" i="2"/>
  <c r="H139" i="2" s="1"/>
  <c r="G137" i="2"/>
  <c r="H137" i="2" s="1"/>
  <c r="G135" i="2"/>
  <c r="H135" i="2" s="1"/>
  <c r="G133" i="2"/>
  <c r="H133" i="2" s="1"/>
  <c r="G131" i="2"/>
  <c r="H131" i="2" s="1"/>
  <c r="G129" i="2"/>
  <c r="H129" i="2" s="1"/>
  <c r="G161" i="2"/>
  <c r="H161" i="2" s="1"/>
  <c r="G159" i="2"/>
  <c r="H159" i="2" s="1"/>
  <c r="G157" i="2"/>
  <c r="H157" i="2" s="1"/>
  <c r="G155" i="2"/>
  <c r="H155" i="2" s="1"/>
  <c r="G153" i="2"/>
  <c r="H153" i="2" s="1"/>
  <c r="G151" i="2"/>
  <c r="H151" i="2" s="1"/>
  <c r="G149" i="2"/>
  <c r="H149" i="2" s="1"/>
  <c r="G147" i="2"/>
  <c r="H147" i="2" s="1"/>
  <c r="G181" i="2"/>
  <c r="H181" i="2" s="1"/>
  <c r="G179" i="2"/>
  <c r="H179" i="2" s="1"/>
  <c r="G177" i="2"/>
  <c r="H177" i="2" s="1"/>
  <c r="G174" i="2"/>
  <c r="H174" i="2" s="1"/>
  <c r="G175" i="2"/>
  <c r="H175" i="2" s="1"/>
  <c r="G171" i="2"/>
  <c r="H171" i="2" s="1"/>
  <c r="G169" i="2"/>
  <c r="H169" i="2" s="1"/>
  <c r="G167" i="2"/>
  <c r="H167" i="2" s="1"/>
  <c r="G165" i="2"/>
  <c r="H165" i="2" s="1"/>
  <c r="G163" i="2"/>
  <c r="H163" i="2" s="1"/>
  <c r="G199" i="2"/>
  <c r="H199" i="2" s="1"/>
  <c r="G197" i="2"/>
  <c r="H197" i="2" s="1"/>
  <c r="G195" i="2"/>
  <c r="H195" i="2" s="1"/>
  <c r="G193" i="2"/>
  <c r="H193" i="2" s="1"/>
  <c r="G191" i="2"/>
  <c r="H191" i="2" s="1"/>
  <c r="G189" i="2"/>
  <c r="H189" i="2" s="1"/>
  <c r="G187" i="2"/>
  <c r="H187" i="2" s="1"/>
  <c r="G185" i="2"/>
  <c r="H185" i="2" s="1"/>
  <c r="G183" i="2"/>
  <c r="H183" i="2" s="1"/>
  <c r="G219" i="2"/>
  <c r="H219" i="2" s="1"/>
  <c r="G217" i="2"/>
  <c r="H217" i="2" s="1"/>
  <c r="G215" i="2"/>
  <c r="H215" i="2" s="1"/>
  <c r="G213" i="2"/>
  <c r="H213" i="2" s="1"/>
  <c r="G211" i="2"/>
  <c r="H211" i="2" s="1"/>
  <c r="G209" i="2"/>
  <c r="H209" i="2" s="1"/>
  <c r="G207" i="2"/>
  <c r="H207" i="2" s="1"/>
  <c r="G205" i="2"/>
  <c r="H205" i="2" s="1"/>
  <c r="G203" i="2"/>
  <c r="H203" i="2" s="1"/>
  <c r="G201" i="2"/>
  <c r="H201" i="2" s="1"/>
  <c r="G235" i="2"/>
  <c r="H235" i="2" s="1"/>
  <c r="G233" i="2"/>
  <c r="H233" i="2" s="1"/>
  <c r="G231" i="2"/>
  <c r="H231" i="2" s="1"/>
  <c r="G229" i="2"/>
  <c r="H229" i="2" s="1"/>
  <c r="G227" i="2"/>
  <c r="H227" i="2" s="1"/>
  <c r="G225" i="2"/>
  <c r="H225" i="2" s="1"/>
  <c r="G223" i="2"/>
  <c r="H223" i="2" s="1"/>
  <c r="G221" i="2"/>
  <c r="H221" i="2" s="1"/>
  <c r="G253" i="2"/>
  <c r="H253" i="2" s="1"/>
  <c r="G251" i="2"/>
  <c r="H251" i="2" s="1"/>
  <c r="G249" i="2"/>
  <c r="H249" i="2" s="1"/>
  <c r="G247" i="2"/>
  <c r="H247" i="2" s="1"/>
  <c r="G245" i="2"/>
  <c r="H245" i="2" s="1"/>
  <c r="G243" i="2"/>
  <c r="H243" i="2" s="1"/>
  <c r="G241" i="2"/>
  <c r="H241" i="2" s="1"/>
  <c r="G239" i="2"/>
  <c r="H239" i="2" s="1"/>
  <c r="G237" i="2"/>
  <c r="H237" i="2" s="1"/>
  <c r="G260" i="2"/>
  <c r="H260" i="2" s="1"/>
  <c r="G259" i="2"/>
  <c r="H259" i="2" s="1"/>
  <c r="G258" i="2"/>
  <c r="H258" i="2" s="1"/>
  <c r="G257" i="2"/>
  <c r="H257" i="2" s="1"/>
  <c r="G256" i="2"/>
  <c r="H256" i="2" s="1"/>
  <c r="G255" i="2"/>
  <c r="H255" i="2" s="1"/>
  <c r="G254" i="2"/>
  <c r="H254" i="2" s="1"/>
  <c r="G271" i="2"/>
  <c r="H271" i="2" s="1"/>
  <c r="G270" i="2"/>
  <c r="H270" i="2" s="1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G263" i="2"/>
  <c r="H263" i="2" s="1"/>
  <c r="G262" i="2"/>
  <c r="H262" i="2" s="1"/>
  <c r="G261" i="2"/>
  <c r="H261" i="2" s="1"/>
  <c r="G276" i="2"/>
  <c r="H276" i="2" s="1"/>
  <c r="G275" i="2"/>
  <c r="H275" i="2" s="1"/>
  <c r="G274" i="2"/>
  <c r="H274" i="2" s="1"/>
  <c r="G273" i="2"/>
  <c r="H273" i="2" s="1"/>
  <c r="G272" i="2"/>
  <c r="H272" i="2" s="1"/>
  <c r="G281" i="2"/>
  <c r="H281" i="2" s="1"/>
  <c r="G280" i="2"/>
  <c r="H280" i="2" s="1"/>
  <c r="G279" i="2"/>
  <c r="H279" i="2" s="1"/>
  <c r="G278" i="2"/>
  <c r="H278" i="2" s="1"/>
  <c r="G277" i="2"/>
  <c r="H277" i="2" s="1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98" i="2"/>
  <c r="H298" i="2" s="1"/>
  <c r="G297" i="2"/>
  <c r="H297" i="2" s="1"/>
  <c r="G296" i="2"/>
  <c r="H296" i="2" s="1"/>
  <c r="G295" i="2"/>
  <c r="H295" i="2" s="1"/>
  <c r="G294" i="2"/>
  <c r="H294" i="2" s="1"/>
  <c r="G293" i="2"/>
  <c r="H293" i="2" s="1"/>
  <c r="G292" i="2"/>
  <c r="H292" i="2" s="1"/>
  <c r="G291" i="2"/>
  <c r="H291" i="2" s="1"/>
  <c r="G290" i="2"/>
  <c r="H290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G315" i="2"/>
  <c r="H315" i="2" s="1"/>
  <c r="G314" i="2"/>
  <c r="H314" i="2" s="1"/>
  <c r="G313" i="2"/>
  <c r="H313" i="2" s="1"/>
  <c r="G312" i="2"/>
  <c r="H312" i="2" s="1"/>
  <c r="G311" i="2"/>
  <c r="H311" i="2" s="1"/>
  <c r="G310" i="2"/>
  <c r="H310" i="2" s="1"/>
  <c r="G309" i="2"/>
  <c r="H309" i="2" s="1"/>
  <c r="G308" i="2"/>
  <c r="H308" i="2" s="1"/>
  <c r="G307" i="2"/>
  <c r="H307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G333" i="2"/>
  <c r="H333" i="2" s="1"/>
  <c r="G332" i="2"/>
  <c r="H332" i="2" s="1"/>
  <c r="G331" i="2"/>
  <c r="H331" i="2" s="1"/>
  <c r="G330" i="2"/>
  <c r="H330" i="2" s="1"/>
  <c r="G329" i="2"/>
  <c r="H329" i="2" s="1"/>
  <c r="G328" i="2"/>
  <c r="H328" i="2" s="1"/>
  <c r="G327" i="2"/>
  <c r="H327" i="2" s="1"/>
  <c r="G326" i="2"/>
  <c r="H326" i="2" s="1"/>
  <c r="G325" i="2"/>
  <c r="H325" i="2" s="1"/>
  <c r="G343" i="2"/>
  <c r="H343" i="2" s="1"/>
  <c r="G342" i="2"/>
  <c r="H342" i="2" s="1"/>
  <c r="G341" i="2"/>
  <c r="H341" i="2" s="1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G334" i="2"/>
  <c r="H334" i="2" s="1"/>
  <c r="G350" i="2"/>
  <c r="H350" i="2" s="1"/>
  <c r="G349" i="2"/>
  <c r="H349" i="2" s="1"/>
  <c r="G348" i="2"/>
  <c r="H348" i="2" s="1"/>
  <c r="G347" i="2"/>
  <c r="H347" i="2" s="1"/>
  <c r="G346" i="2"/>
  <c r="H346" i="2" s="1"/>
  <c r="G345" i="2"/>
  <c r="H345" i="2" s="1"/>
  <c r="G344" i="2"/>
  <c r="H344" i="2" s="1"/>
  <c r="G356" i="2"/>
  <c r="H356" i="2" s="1"/>
  <c r="G355" i="2"/>
  <c r="H355" i="2" s="1"/>
  <c r="G354" i="2"/>
  <c r="H354" i="2" s="1"/>
  <c r="G353" i="2"/>
  <c r="H353" i="2" s="1"/>
  <c r="G352" i="2"/>
  <c r="H352" i="2" s="1"/>
  <c r="G351" i="2"/>
  <c r="H351" i="2" s="1"/>
  <c r="G367" i="2"/>
  <c r="H367" i="2" s="1"/>
  <c r="G366" i="2"/>
  <c r="H366" i="2" s="1"/>
  <c r="G365" i="2"/>
  <c r="H365" i="2" s="1"/>
  <c r="G364" i="2"/>
  <c r="H364" i="2" s="1"/>
  <c r="G363" i="2"/>
  <c r="H363" i="2" s="1"/>
  <c r="G362" i="2"/>
  <c r="H362" i="2" s="1"/>
  <c r="G361" i="2"/>
  <c r="H361" i="2" s="1"/>
  <c r="G360" i="2"/>
  <c r="H360" i="2" s="1"/>
  <c r="G359" i="2"/>
  <c r="H359" i="2" s="1"/>
  <c r="G358" i="2"/>
  <c r="H358" i="2" s="1"/>
  <c r="G357" i="2"/>
  <c r="H357" i="2" s="1"/>
  <c r="G376" i="2"/>
  <c r="H376" i="2" s="1"/>
  <c r="G375" i="2"/>
  <c r="H375" i="2" s="1"/>
  <c r="G374" i="2"/>
  <c r="H374" i="2" s="1"/>
  <c r="G373" i="2"/>
  <c r="H373" i="2" s="1"/>
  <c r="G371" i="2"/>
  <c r="H371" i="2" s="1"/>
  <c r="G372" i="2"/>
  <c r="H372" i="2" s="1"/>
  <c r="G370" i="2"/>
  <c r="H370" i="2" s="1"/>
  <c r="G369" i="2"/>
  <c r="H369" i="2" s="1"/>
  <c r="G368" i="2"/>
  <c r="H368" i="2" s="1"/>
  <c r="G380" i="2"/>
  <c r="H380" i="2" s="1"/>
  <c r="G379" i="2"/>
  <c r="H379" i="2" s="1"/>
  <c r="G378" i="2"/>
  <c r="H378" i="2" s="1"/>
  <c r="G377" i="2"/>
  <c r="H377" i="2" s="1"/>
  <c r="G389" i="2"/>
  <c r="H389" i="2" s="1"/>
  <c r="G388" i="2"/>
  <c r="H388" i="2" s="1"/>
  <c r="G387" i="2"/>
  <c r="H387" i="2" s="1"/>
  <c r="G386" i="2"/>
  <c r="H386" i="2" s="1"/>
  <c r="G385" i="2"/>
  <c r="H385" i="2" s="1"/>
  <c r="G384" i="2"/>
  <c r="H384" i="2" s="1"/>
  <c r="G383" i="2"/>
  <c r="H383" i="2" s="1"/>
  <c r="G382" i="2"/>
  <c r="H382" i="2" s="1"/>
  <c r="G381" i="2"/>
  <c r="H381" i="2" s="1"/>
  <c r="G399" i="2"/>
  <c r="H399" i="2" s="1"/>
  <c r="G398" i="2"/>
  <c r="H398" i="2" s="1"/>
  <c r="G397" i="2"/>
  <c r="H397" i="2" s="1"/>
  <c r="G396" i="2"/>
  <c r="H396" i="2" s="1"/>
  <c r="G395" i="2"/>
  <c r="H395" i="2" s="1"/>
  <c r="G394" i="2"/>
  <c r="H394" i="2" s="1"/>
  <c r="G393" i="2"/>
  <c r="H393" i="2" s="1"/>
  <c r="G392" i="2"/>
  <c r="H392" i="2" s="1"/>
  <c r="G391" i="2"/>
  <c r="H391" i="2" s="1"/>
  <c r="G390" i="2"/>
  <c r="H390" i="2" s="1"/>
  <c r="G409" i="2"/>
  <c r="H409" i="2" s="1"/>
  <c r="G408" i="2"/>
  <c r="H408" i="2" s="1"/>
  <c r="G407" i="2"/>
  <c r="H407" i="2" s="1"/>
  <c r="G406" i="2"/>
  <c r="H406" i="2" s="1"/>
  <c r="G405" i="2"/>
  <c r="H405" i="2" s="1"/>
  <c r="G404" i="2"/>
  <c r="H404" i="2" s="1"/>
  <c r="G403" i="2"/>
  <c r="H403" i="2" s="1"/>
  <c r="G402" i="2"/>
  <c r="H402" i="2" s="1"/>
  <c r="G401" i="2"/>
  <c r="H401" i="2" s="1"/>
  <c r="G400" i="2"/>
  <c r="H400" i="2" s="1"/>
  <c r="G417" i="2"/>
  <c r="H417" i="2" s="1"/>
  <c r="G416" i="2"/>
  <c r="H416" i="2" s="1"/>
  <c r="G415" i="2"/>
  <c r="H415" i="2" s="1"/>
  <c r="G414" i="2"/>
  <c r="H414" i="2" s="1"/>
  <c r="G413" i="2"/>
  <c r="H413" i="2" s="1"/>
  <c r="G412" i="2"/>
  <c r="H412" i="2" s="1"/>
  <c r="G411" i="2"/>
  <c r="H411" i="2" s="1"/>
  <c r="G410" i="2"/>
  <c r="H410" i="2" s="1"/>
  <c r="G425" i="2"/>
  <c r="H425" i="2" s="1"/>
  <c r="G424" i="2"/>
  <c r="H424" i="2" s="1"/>
  <c r="G423" i="2"/>
  <c r="H423" i="2" s="1"/>
  <c r="G422" i="2"/>
  <c r="H422" i="2" s="1"/>
  <c r="G421" i="2"/>
  <c r="H421" i="2" s="1"/>
  <c r="G420" i="2"/>
  <c r="H420" i="2" s="1"/>
  <c r="G419" i="2"/>
  <c r="H419" i="2" s="1"/>
  <c r="G418" i="2"/>
  <c r="H418" i="2" s="1"/>
  <c r="G433" i="2"/>
  <c r="H433" i="2" s="1"/>
  <c r="G434" i="2"/>
  <c r="H434" i="2" s="1"/>
  <c r="G432" i="2"/>
  <c r="H432" i="2" s="1"/>
  <c r="G431" i="2"/>
  <c r="H431" i="2" s="1"/>
  <c r="G430" i="2"/>
  <c r="H430" i="2" s="1"/>
  <c r="G428" i="2"/>
  <c r="H428" i="2" s="1"/>
  <c r="G429" i="2"/>
  <c r="H429" i="2" s="1"/>
  <c r="G427" i="2"/>
  <c r="H427" i="2" s="1"/>
  <c r="G426" i="2"/>
  <c r="H426" i="2" s="1"/>
  <c r="G442" i="2"/>
  <c r="H442" i="2" s="1"/>
  <c r="G441" i="2"/>
  <c r="H441" i="2" s="1"/>
  <c r="G440" i="2"/>
  <c r="H440" i="2" s="1"/>
  <c r="G439" i="2"/>
  <c r="H439" i="2" s="1"/>
  <c r="G438" i="2"/>
  <c r="H438" i="2" s="1"/>
  <c r="G437" i="2"/>
  <c r="H437" i="2" s="1"/>
  <c r="G436" i="2"/>
  <c r="H436" i="2" s="1"/>
  <c r="G435" i="2"/>
  <c r="H435" i="2" s="1"/>
  <c r="G451" i="2"/>
  <c r="H451" i="2" s="1"/>
  <c r="G450" i="2"/>
  <c r="H450" i="2" s="1"/>
  <c r="G449" i="2"/>
  <c r="H449" i="2" s="1"/>
  <c r="G448" i="2"/>
  <c r="H448" i="2" s="1"/>
  <c r="G447" i="2"/>
  <c r="H447" i="2" s="1"/>
  <c r="G446" i="2"/>
  <c r="H446" i="2" s="1"/>
  <c r="G445" i="2"/>
  <c r="H445" i="2" s="1"/>
  <c r="G444" i="2"/>
  <c r="H444" i="2" s="1"/>
  <c r="G443" i="2"/>
  <c r="H443" i="2" s="1"/>
  <c r="G460" i="2"/>
  <c r="H460" i="2" s="1"/>
  <c r="G459" i="2"/>
  <c r="H459" i="2" s="1"/>
  <c r="G458" i="2"/>
  <c r="H458" i="2" s="1"/>
  <c r="G457" i="2"/>
  <c r="H457" i="2" s="1"/>
  <c r="G456" i="2"/>
  <c r="H456" i="2" s="1"/>
  <c r="G455" i="2"/>
  <c r="H455" i="2" s="1"/>
  <c r="G453" i="2"/>
  <c r="H453" i="2" s="1"/>
  <c r="G454" i="2"/>
  <c r="H454" i="2" s="1"/>
  <c r="G452" i="2"/>
  <c r="H452" i="2" s="1"/>
  <c r="G468" i="2"/>
  <c r="H468" i="2" s="1"/>
  <c r="G467" i="2"/>
  <c r="H467" i="2" s="1"/>
  <c r="G466" i="2"/>
  <c r="H466" i="2" s="1"/>
  <c r="G465" i="2"/>
  <c r="H465" i="2" s="1"/>
  <c r="G464" i="2"/>
  <c r="H464" i="2" s="1"/>
  <c r="G463" i="2"/>
  <c r="H463" i="2" s="1"/>
  <c r="G462" i="2"/>
  <c r="H462" i="2" s="1"/>
  <c r="G461" i="2"/>
  <c r="H461" i="2" s="1"/>
  <c r="G480" i="2"/>
  <c r="H480" i="2" s="1"/>
  <c r="G479" i="2"/>
  <c r="H479" i="2" s="1"/>
  <c r="G478" i="2"/>
  <c r="H478" i="2" s="1"/>
  <c r="G477" i="2"/>
  <c r="H477" i="2" s="1"/>
  <c r="G476" i="2"/>
  <c r="H476" i="2" s="1"/>
  <c r="G474" i="2"/>
  <c r="H474" i="2" s="1"/>
  <c r="G475" i="2"/>
  <c r="H475" i="2" s="1"/>
  <c r="G473" i="2"/>
  <c r="H473" i="2" s="1"/>
  <c r="G472" i="2"/>
  <c r="H472" i="2" s="1"/>
  <c r="G471" i="2"/>
  <c r="H471" i="2" s="1"/>
  <c r="G470" i="2"/>
  <c r="H470" i="2" s="1"/>
  <c r="G469" i="2"/>
  <c r="H469" i="2" s="1"/>
  <c r="G487" i="2"/>
  <c r="H487" i="2" s="1"/>
  <c r="G486" i="2"/>
  <c r="H486" i="2" s="1"/>
  <c r="G485" i="2"/>
  <c r="H485" i="2" s="1"/>
  <c r="G484" i="2"/>
  <c r="H484" i="2" s="1"/>
  <c r="G483" i="2"/>
  <c r="H483" i="2" s="1"/>
  <c r="G482" i="2"/>
  <c r="H482" i="2" s="1"/>
  <c r="G481" i="2"/>
  <c r="H481" i="2" s="1"/>
  <c r="G496" i="2"/>
  <c r="H496" i="2" s="1"/>
  <c r="G495" i="2"/>
  <c r="H495" i="2" s="1"/>
  <c r="G494" i="2"/>
  <c r="H494" i="2" s="1"/>
  <c r="G493" i="2"/>
  <c r="H493" i="2" s="1"/>
  <c r="G492" i="2"/>
  <c r="H492" i="2" s="1"/>
  <c r="G491" i="2"/>
  <c r="H491" i="2" s="1"/>
  <c r="G490" i="2"/>
  <c r="H490" i="2" s="1"/>
  <c r="G489" i="2"/>
  <c r="H489" i="2" s="1"/>
  <c r="G488" i="2"/>
  <c r="H488" i="2" s="1"/>
  <c r="G503" i="2"/>
  <c r="H503" i="2" s="1"/>
  <c r="G502" i="2"/>
  <c r="H502" i="2" s="1"/>
  <c r="G501" i="2"/>
  <c r="H501" i="2" s="1"/>
  <c r="G500" i="2"/>
  <c r="H500" i="2" s="1"/>
  <c r="G499" i="2"/>
  <c r="H499" i="2" s="1"/>
  <c r="G498" i="2"/>
  <c r="H498" i="2" s="1"/>
  <c r="G497" i="2"/>
  <c r="H497" i="2" s="1"/>
  <c r="G510" i="2"/>
  <c r="H510" i="2" s="1"/>
  <c r="G509" i="2"/>
  <c r="H509" i="2" s="1"/>
  <c r="G508" i="2"/>
  <c r="H508" i="2" s="1"/>
  <c r="G507" i="2"/>
  <c r="H507" i="2" s="1"/>
  <c r="G506" i="2"/>
  <c r="H506" i="2" s="1"/>
  <c r="G505" i="2"/>
  <c r="H505" i="2" s="1"/>
  <c r="G504" i="2"/>
  <c r="H504" i="2" s="1"/>
  <c r="G520" i="2"/>
  <c r="H520" i="2" s="1"/>
  <c r="G519" i="2"/>
  <c r="H519" i="2" s="1"/>
  <c r="G518" i="2"/>
  <c r="H518" i="2" s="1"/>
  <c r="G517" i="2"/>
  <c r="H517" i="2" s="1"/>
  <c r="G516" i="2"/>
  <c r="H516" i="2" s="1"/>
  <c r="G515" i="2"/>
  <c r="H515" i="2" s="1"/>
  <c r="G514" i="2"/>
  <c r="H514" i="2" s="1"/>
  <c r="G513" i="2"/>
  <c r="H513" i="2" s="1"/>
  <c r="G512" i="2"/>
  <c r="H512" i="2" s="1"/>
  <c r="G511" i="2"/>
  <c r="H511" i="2" s="1"/>
  <c r="G528" i="2"/>
  <c r="H528" i="2" s="1"/>
  <c r="G527" i="2"/>
  <c r="H527" i="2" s="1"/>
  <c r="G526" i="2"/>
  <c r="H526" i="2" s="1"/>
  <c r="G525" i="2"/>
  <c r="H525" i="2" s="1"/>
  <c r="G524" i="2"/>
  <c r="H524" i="2" s="1"/>
  <c r="G523" i="2"/>
  <c r="H523" i="2" s="1"/>
  <c r="G522" i="2"/>
  <c r="H522" i="2" s="1"/>
  <c r="G521" i="2"/>
  <c r="H521" i="2" s="1"/>
  <c r="G537" i="2"/>
  <c r="H537" i="2" s="1"/>
  <c r="G536" i="2"/>
  <c r="H536" i="2" s="1"/>
  <c r="G535" i="2"/>
  <c r="H535" i="2" s="1"/>
  <c r="G534" i="2"/>
  <c r="H534" i="2" s="1"/>
  <c r="G533" i="2"/>
  <c r="H533" i="2" s="1"/>
  <c r="G532" i="2"/>
  <c r="H532" i="2" s="1"/>
  <c r="G531" i="2"/>
  <c r="H531" i="2" s="1"/>
  <c r="G530" i="2"/>
  <c r="H530" i="2" s="1"/>
  <c r="G529" i="2"/>
  <c r="H529" i="2" s="1"/>
  <c r="G546" i="2"/>
  <c r="H546" i="2" s="1"/>
  <c r="G545" i="2"/>
  <c r="H545" i="2" s="1"/>
  <c r="G544" i="2"/>
  <c r="H544" i="2" s="1"/>
  <c r="G543" i="2"/>
  <c r="H543" i="2" s="1"/>
  <c r="G542" i="2"/>
  <c r="H542" i="2" s="1"/>
  <c r="G541" i="2"/>
  <c r="H541" i="2" s="1"/>
  <c r="G540" i="2"/>
  <c r="H540" i="2" s="1"/>
  <c r="G539" i="2"/>
  <c r="H539" i="2" s="1"/>
  <c r="G538" i="2"/>
  <c r="H538" i="2" s="1"/>
  <c r="G555" i="2"/>
  <c r="H555" i="2" s="1"/>
  <c r="G554" i="2"/>
  <c r="H554" i="2" s="1"/>
  <c r="G553" i="2"/>
  <c r="H553" i="2" s="1"/>
  <c r="G552" i="2"/>
  <c r="H552" i="2" s="1"/>
  <c r="G551" i="2"/>
  <c r="H551" i="2" s="1"/>
  <c r="G550" i="2"/>
  <c r="H550" i="2" s="1"/>
  <c r="G549" i="2"/>
  <c r="H549" i="2" s="1"/>
  <c r="G548" i="2"/>
  <c r="H548" i="2" s="1"/>
  <c r="G547" i="2"/>
  <c r="H547" i="2" s="1"/>
  <c r="G564" i="2"/>
  <c r="H564" i="2" s="1"/>
  <c r="G563" i="2"/>
  <c r="H563" i="2" s="1"/>
  <c r="G562" i="2"/>
  <c r="H562" i="2" s="1"/>
  <c r="G561" i="2"/>
  <c r="H561" i="2" s="1"/>
  <c r="G560" i="2"/>
  <c r="H560" i="2" s="1"/>
  <c r="G559" i="2"/>
  <c r="H559" i="2" s="1"/>
  <c r="G558" i="2"/>
  <c r="H558" i="2" s="1"/>
  <c r="G557" i="2"/>
  <c r="H557" i="2" s="1"/>
  <c r="G556" i="2"/>
  <c r="H556" i="2" s="1"/>
  <c r="G573" i="2"/>
  <c r="H573" i="2" s="1"/>
  <c r="G572" i="2"/>
  <c r="H572" i="2" s="1"/>
  <c r="G571" i="2"/>
  <c r="H571" i="2" s="1"/>
  <c r="G570" i="2"/>
  <c r="H570" i="2" s="1"/>
  <c r="G569" i="2"/>
  <c r="H569" i="2" s="1"/>
  <c r="G568" i="2"/>
  <c r="H568" i="2" s="1"/>
  <c r="G567" i="2"/>
  <c r="H567" i="2" s="1"/>
  <c r="G566" i="2"/>
  <c r="H566" i="2" s="1"/>
  <c r="G565" i="2"/>
  <c r="H565" i="2" s="1"/>
  <c r="G584" i="2"/>
  <c r="H584" i="2" s="1"/>
  <c r="G583" i="2"/>
  <c r="H583" i="2" s="1"/>
  <c r="G582" i="2"/>
  <c r="H582" i="2" s="1"/>
  <c r="G581" i="2"/>
  <c r="H581" i="2" s="1"/>
  <c r="G580" i="2"/>
  <c r="H580" i="2" s="1"/>
  <c r="G579" i="2"/>
  <c r="H579" i="2" s="1"/>
  <c r="G578" i="2"/>
  <c r="H578" i="2" s="1"/>
  <c r="G577" i="2"/>
  <c r="H577" i="2" s="1"/>
  <c r="G576" i="2"/>
  <c r="H576" i="2" s="1"/>
  <c r="G575" i="2"/>
  <c r="H575" i="2" s="1"/>
  <c r="G574" i="2"/>
  <c r="H574" i="2" s="1"/>
  <c r="G593" i="2"/>
  <c r="H593" i="2" s="1"/>
  <c r="G592" i="2"/>
  <c r="H592" i="2" s="1"/>
  <c r="G591" i="2"/>
  <c r="H591" i="2" s="1"/>
  <c r="G590" i="2"/>
  <c r="H590" i="2" s="1"/>
  <c r="G589" i="2"/>
  <c r="H589" i="2" s="1"/>
  <c r="G588" i="2"/>
  <c r="H588" i="2" s="1"/>
  <c r="G586" i="2"/>
  <c r="H586" i="2" s="1"/>
  <c r="G587" i="2"/>
  <c r="H587" i="2" s="1"/>
  <c r="G585" i="2"/>
  <c r="H585" i="2" s="1"/>
  <c r="G601" i="2"/>
  <c r="H601" i="2" s="1"/>
  <c r="G600" i="2"/>
  <c r="H600" i="2" s="1"/>
  <c r="G599" i="2"/>
  <c r="H599" i="2" s="1"/>
  <c r="G598" i="2"/>
  <c r="H598" i="2" s="1"/>
  <c r="G597" i="2"/>
  <c r="H597" i="2" s="1"/>
  <c r="G596" i="2"/>
  <c r="H596" i="2" s="1"/>
  <c r="G595" i="2"/>
  <c r="H595" i="2" s="1"/>
  <c r="G594" i="2"/>
  <c r="H594" i="2" s="1"/>
  <c r="G611" i="2"/>
  <c r="H611" i="2" s="1"/>
  <c r="G610" i="2"/>
  <c r="H610" i="2" s="1"/>
  <c r="G609" i="2"/>
  <c r="H609" i="2" s="1"/>
  <c r="G608" i="2"/>
  <c r="H608" i="2" s="1"/>
  <c r="G607" i="2"/>
  <c r="H607" i="2" s="1"/>
  <c r="G606" i="2"/>
  <c r="H606" i="2" s="1"/>
  <c r="G605" i="2"/>
  <c r="H605" i="2" s="1"/>
  <c r="G604" i="2"/>
  <c r="H604" i="2" s="1"/>
  <c r="G603" i="2"/>
  <c r="H603" i="2" s="1"/>
  <c r="G602" i="2"/>
  <c r="H602" i="2" s="1"/>
  <c r="G620" i="2"/>
  <c r="H620" i="2" s="1"/>
  <c r="G619" i="2"/>
  <c r="H619" i="2" s="1"/>
  <c r="G618" i="2"/>
  <c r="H618" i="2" s="1"/>
  <c r="G617" i="2"/>
  <c r="H617" i="2" s="1"/>
  <c r="G616" i="2"/>
  <c r="H616" i="2" s="1"/>
  <c r="G615" i="2"/>
  <c r="H615" i="2" s="1"/>
  <c r="G614" i="2"/>
  <c r="H614" i="2" s="1"/>
  <c r="G613" i="2"/>
  <c r="H613" i="2" s="1"/>
  <c r="G612" i="2"/>
  <c r="H612" i="2" s="1"/>
  <c r="G631" i="2"/>
  <c r="H631" i="2" s="1"/>
  <c r="G630" i="2"/>
  <c r="H630" i="2" s="1"/>
  <c r="G628" i="2"/>
  <c r="H628" i="2" s="1"/>
  <c r="G629" i="2"/>
  <c r="H629" i="2" s="1"/>
  <c r="G627" i="2"/>
  <c r="H627" i="2" s="1"/>
  <c r="G626" i="2"/>
  <c r="H626" i="2" s="1"/>
  <c r="G625" i="2"/>
  <c r="H625" i="2" s="1"/>
  <c r="G624" i="2"/>
  <c r="H624" i="2" s="1"/>
  <c r="G623" i="2"/>
  <c r="H623" i="2" s="1"/>
  <c r="G622" i="2"/>
  <c r="H622" i="2" s="1"/>
  <c r="G621" i="2"/>
  <c r="H621" i="2" s="1"/>
  <c r="G638" i="2"/>
  <c r="H638" i="2" s="1"/>
  <c r="G637" i="2"/>
  <c r="H637" i="2" s="1"/>
  <c r="G636" i="2"/>
  <c r="H636" i="2" s="1"/>
  <c r="G635" i="2"/>
  <c r="H635" i="2" s="1"/>
  <c r="G634" i="2"/>
  <c r="H634" i="2" s="1"/>
  <c r="G633" i="2"/>
  <c r="H633" i="2" s="1"/>
  <c r="G632" i="2"/>
  <c r="H632" i="2" s="1"/>
  <c r="G647" i="2"/>
  <c r="H647" i="2" s="1"/>
  <c r="G646" i="2"/>
  <c r="H646" i="2" s="1"/>
  <c r="G645" i="2"/>
  <c r="H645" i="2" s="1"/>
  <c r="G644" i="2"/>
  <c r="H644" i="2" s="1"/>
  <c r="G643" i="2"/>
  <c r="H643" i="2" s="1"/>
  <c r="G642" i="2"/>
  <c r="H642" i="2" s="1"/>
  <c r="G641" i="2"/>
  <c r="H641" i="2" s="1"/>
  <c r="G640" i="2"/>
  <c r="H640" i="2" s="1"/>
  <c r="G639" i="2"/>
  <c r="H639" i="2" s="1"/>
  <c r="G658" i="2"/>
  <c r="H658" i="2" s="1"/>
  <c r="G657" i="2"/>
  <c r="H657" i="2" s="1"/>
  <c r="G656" i="2"/>
  <c r="H656" i="2" s="1"/>
  <c r="G655" i="2"/>
  <c r="H655" i="2" s="1"/>
  <c r="G654" i="2"/>
  <c r="H654" i="2" s="1"/>
  <c r="G653" i="2"/>
  <c r="H653" i="2" s="1"/>
  <c r="G652" i="2"/>
  <c r="H652" i="2" s="1"/>
  <c r="G650" i="2"/>
  <c r="H650" i="2" s="1"/>
  <c r="G651" i="2"/>
  <c r="H651" i="2" s="1"/>
  <c r="G649" i="2"/>
  <c r="H649" i="2" s="1"/>
  <c r="G648" i="2"/>
  <c r="H648" i="2" s="1"/>
  <c r="G666" i="2"/>
  <c r="H666" i="2" s="1"/>
  <c r="G665" i="2"/>
  <c r="H665" i="2" s="1"/>
  <c r="G664" i="2"/>
  <c r="H664" i="2" s="1"/>
  <c r="G663" i="2"/>
  <c r="H663" i="2" s="1"/>
  <c r="G662" i="2"/>
  <c r="H662" i="2" s="1"/>
  <c r="G661" i="2"/>
  <c r="H661" i="2" s="1"/>
  <c r="G660" i="2"/>
  <c r="H660" i="2" s="1"/>
  <c r="G659" i="2"/>
  <c r="H659" i="2" s="1"/>
  <c r="G681" i="2"/>
  <c r="H681" i="2" s="1"/>
  <c r="G680" i="2"/>
  <c r="H680" i="2" s="1"/>
  <c r="G679" i="2"/>
  <c r="H679" i="2" s="1"/>
  <c r="G678" i="2"/>
  <c r="H678" i="2" s="1"/>
  <c r="G677" i="2"/>
  <c r="H677" i="2" s="1"/>
  <c r="G676" i="2"/>
  <c r="H676" i="2" s="1"/>
  <c r="G675" i="2"/>
  <c r="H675" i="2" s="1"/>
  <c r="G674" i="2"/>
  <c r="H674" i="2" s="1"/>
  <c r="G673" i="2"/>
  <c r="H673" i="2" s="1"/>
  <c r="G672" i="2"/>
  <c r="H672" i="2" s="1"/>
  <c r="G671" i="2"/>
  <c r="H671" i="2" s="1"/>
  <c r="G670" i="2"/>
  <c r="H670" i="2" s="1"/>
  <c r="G669" i="2"/>
  <c r="H669" i="2" s="1"/>
  <c r="G668" i="2"/>
  <c r="H668" i="2" s="1"/>
  <c r="G667" i="2"/>
  <c r="H667" i="2" s="1"/>
  <c r="G685" i="2"/>
  <c r="H685" i="2" s="1"/>
  <c r="G684" i="2"/>
  <c r="H684" i="2" s="1"/>
  <c r="G683" i="2"/>
  <c r="H683" i="2" s="1"/>
  <c r="G682" i="2"/>
  <c r="H682" i="2" s="1"/>
  <c r="G693" i="2"/>
  <c r="H693" i="2" s="1"/>
  <c r="G692" i="2"/>
  <c r="H692" i="2" s="1"/>
  <c r="G691" i="2"/>
  <c r="H691" i="2" s="1"/>
  <c r="G690" i="2"/>
  <c r="H690" i="2" s="1"/>
  <c r="G689" i="2"/>
  <c r="H689" i="2" s="1"/>
  <c r="G687" i="2"/>
  <c r="H687" i="2" s="1"/>
  <c r="G688" i="2"/>
  <c r="H688" i="2" s="1"/>
  <c r="G686" i="2"/>
  <c r="H686" i="2" s="1"/>
  <c r="G699" i="2"/>
  <c r="H699" i="2" s="1"/>
  <c r="G698" i="2"/>
  <c r="H698" i="2" s="1"/>
  <c r="G697" i="2"/>
  <c r="H697" i="2" s="1"/>
  <c r="G696" i="2"/>
  <c r="H696" i="2" s="1"/>
  <c r="G695" i="2"/>
  <c r="H695" i="2" s="1"/>
  <c r="G694" i="2"/>
  <c r="H694" i="2" s="1"/>
  <c r="G706" i="2"/>
  <c r="H706" i="2" s="1"/>
  <c r="G705" i="2"/>
  <c r="H705" i="2" s="1"/>
  <c r="G704" i="2"/>
  <c r="H704" i="2" s="1"/>
  <c r="G703" i="2"/>
  <c r="H703" i="2" s="1"/>
  <c r="G702" i="2"/>
  <c r="H702" i="2" s="1"/>
  <c r="G701" i="2"/>
  <c r="H701" i="2" s="1"/>
  <c r="G700" i="2"/>
  <c r="H700" i="2" s="1"/>
  <c r="G714" i="2"/>
  <c r="H714" i="2" s="1"/>
  <c r="G713" i="2"/>
  <c r="H713" i="2" s="1"/>
  <c r="G711" i="2"/>
  <c r="H711" i="2" s="1"/>
  <c r="G712" i="2"/>
  <c r="H712" i="2" s="1"/>
  <c r="G710" i="2"/>
  <c r="H710" i="2" s="1"/>
  <c r="G709" i="2"/>
  <c r="H709" i="2" s="1"/>
  <c r="G708" i="2"/>
  <c r="H708" i="2" s="1"/>
  <c r="G707" i="2"/>
  <c r="H707" i="2" s="1"/>
  <c r="G722" i="2"/>
  <c r="H722" i="2" s="1"/>
  <c r="G721" i="2"/>
  <c r="H721" i="2" s="1"/>
  <c r="G720" i="2"/>
  <c r="H720" i="2" s="1"/>
  <c r="G719" i="2"/>
  <c r="H719" i="2" s="1"/>
  <c r="G718" i="2"/>
  <c r="H718" i="2" s="1"/>
  <c r="G717" i="2"/>
  <c r="H717" i="2" s="1"/>
  <c r="G716" i="2"/>
  <c r="H716" i="2" s="1"/>
  <c r="G715" i="2"/>
  <c r="H715" i="2" s="1"/>
  <c r="G733" i="2"/>
  <c r="H733" i="2" s="1"/>
  <c r="G732" i="2"/>
  <c r="H732" i="2" s="1"/>
  <c r="G731" i="2"/>
  <c r="H731" i="2" s="1"/>
  <c r="G730" i="2"/>
  <c r="H730" i="2" s="1"/>
  <c r="G729" i="2"/>
  <c r="H729" i="2" s="1"/>
  <c r="G728" i="2"/>
  <c r="H728" i="2" s="1"/>
  <c r="G727" i="2"/>
  <c r="H727" i="2" s="1"/>
  <c r="G725" i="2"/>
  <c r="H725" i="2" s="1"/>
  <c r="G726" i="2"/>
  <c r="H726" i="2" s="1"/>
  <c r="G724" i="2"/>
  <c r="H724" i="2" s="1"/>
  <c r="G723" i="2"/>
  <c r="H723" i="2" s="1"/>
  <c r="G741" i="2"/>
  <c r="H741" i="2" s="1"/>
  <c r="G740" i="2"/>
  <c r="H740" i="2" s="1"/>
  <c r="G739" i="2"/>
  <c r="H739" i="2" s="1"/>
  <c r="G738" i="2"/>
  <c r="H738" i="2" s="1"/>
  <c r="G736" i="2"/>
  <c r="H736" i="2" s="1"/>
  <c r="G737" i="2"/>
  <c r="H737" i="2" s="1"/>
  <c r="G735" i="2"/>
  <c r="H735" i="2" s="1"/>
  <c r="G734" i="2"/>
  <c r="H734" i="2" s="1"/>
  <c r="G750" i="2"/>
  <c r="H750" i="2" s="1"/>
  <c r="G749" i="2"/>
  <c r="H749" i="2" s="1"/>
  <c r="G748" i="2"/>
  <c r="H748" i="2" s="1"/>
  <c r="G747" i="2"/>
  <c r="H747" i="2" s="1"/>
  <c r="G746" i="2"/>
  <c r="H746" i="2" s="1"/>
  <c r="G745" i="2"/>
  <c r="H745" i="2" s="1"/>
  <c r="G744" i="2"/>
  <c r="H744" i="2" s="1"/>
  <c r="G743" i="2"/>
  <c r="H743" i="2" s="1"/>
  <c r="G742" i="2"/>
  <c r="H742" i="2" s="1"/>
  <c r="G759" i="2"/>
  <c r="H759" i="2" s="1"/>
  <c r="G758" i="2"/>
  <c r="H758" i="2" s="1"/>
  <c r="G757" i="2"/>
  <c r="H757" i="2" s="1"/>
  <c r="G756" i="2"/>
  <c r="H756" i="2" s="1"/>
  <c r="G755" i="2"/>
  <c r="H755" i="2" s="1"/>
  <c r="G754" i="2"/>
  <c r="H754" i="2" s="1"/>
  <c r="G753" i="2"/>
  <c r="H753" i="2" s="1"/>
  <c r="G752" i="2"/>
  <c r="H752" i="2" s="1"/>
  <c r="G751" i="2"/>
  <c r="H751" i="2" s="1"/>
  <c r="G765" i="2"/>
  <c r="H765" i="2" s="1"/>
  <c r="G764" i="2"/>
  <c r="H764" i="2" s="1"/>
  <c r="G763" i="2"/>
  <c r="H763" i="2" s="1"/>
  <c r="G762" i="2"/>
  <c r="H762" i="2" s="1"/>
  <c r="G761" i="2"/>
  <c r="H761" i="2" s="1"/>
  <c r="G760" i="2"/>
  <c r="H760" i="2" s="1"/>
  <c r="G775" i="2"/>
  <c r="H775" i="2" s="1"/>
  <c r="G774" i="2"/>
  <c r="H774" i="2" s="1"/>
  <c r="G773" i="2"/>
  <c r="H773" i="2" s="1"/>
  <c r="G772" i="2"/>
  <c r="H772" i="2" s="1"/>
  <c r="G771" i="2"/>
  <c r="H771" i="2" s="1"/>
  <c r="G770" i="2"/>
  <c r="H770" i="2" s="1"/>
  <c r="G769" i="2"/>
  <c r="H769" i="2" s="1"/>
  <c r="G768" i="2"/>
  <c r="H768" i="2" s="1"/>
  <c r="G767" i="2"/>
  <c r="H767" i="2" s="1"/>
  <c r="G766" i="2"/>
  <c r="H766" i="2" s="1"/>
  <c r="G781" i="2"/>
  <c r="H781" i="2" s="1"/>
  <c r="G780" i="2"/>
  <c r="H780" i="2" s="1"/>
  <c r="G779" i="2"/>
  <c r="H779" i="2" s="1"/>
  <c r="G778" i="2"/>
  <c r="H778" i="2" s="1"/>
  <c r="G777" i="2"/>
  <c r="H777" i="2" s="1"/>
  <c r="G776" i="2"/>
  <c r="H776" i="2" s="1"/>
  <c r="G790" i="2"/>
  <c r="H790" i="2" s="1"/>
  <c r="G789" i="2"/>
  <c r="H789" i="2" s="1"/>
  <c r="G788" i="2"/>
  <c r="H788" i="2" s="1"/>
  <c r="G787" i="2"/>
  <c r="H787" i="2" s="1"/>
  <c r="G786" i="2"/>
  <c r="H786" i="2" s="1"/>
  <c r="G785" i="2"/>
  <c r="H785" i="2" s="1"/>
  <c r="G784" i="2"/>
  <c r="H784" i="2" s="1"/>
  <c r="G783" i="2"/>
  <c r="H783" i="2" s="1"/>
  <c r="G782" i="2"/>
  <c r="H782" i="2" s="1"/>
  <c r="G798" i="2"/>
  <c r="H798" i="2" s="1"/>
  <c r="G797" i="2"/>
  <c r="H797" i="2" s="1"/>
  <c r="G796" i="2"/>
  <c r="H796" i="2" s="1"/>
  <c r="G795" i="2"/>
  <c r="H795" i="2" s="1"/>
  <c r="G794" i="2"/>
  <c r="H794" i="2" s="1"/>
  <c r="G793" i="2"/>
  <c r="H793" i="2" s="1"/>
  <c r="G792" i="2"/>
  <c r="H792" i="2" s="1"/>
  <c r="G791" i="2"/>
  <c r="H791" i="2" s="1"/>
  <c r="G807" i="2"/>
  <c r="H807" i="2" s="1"/>
  <c r="G806" i="2"/>
  <c r="H806" i="2" s="1"/>
  <c r="G805" i="2"/>
  <c r="H805" i="2" s="1"/>
  <c r="G804" i="2"/>
  <c r="H804" i="2" s="1"/>
  <c r="G803" i="2"/>
  <c r="H803" i="2" s="1"/>
  <c r="G802" i="2"/>
  <c r="H802" i="2" s="1"/>
  <c r="G801" i="2"/>
  <c r="H801" i="2" s="1"/>
  <c r="G800" i="2"/>
  <c r="H800" i="2" s="1"/>
  <c r="G799" i="2"/>
  <c r="H799" i="2" s="1"/>
  <c r="G816" i="2"/>
  <c r="H816" i="2" s="1"/>
  <c r="G815" i="2"/>
  <c r="H815" i="2" s="1"/>
  <c r="G814" i="2"/>
  <c r="H814" i="2" s="1"/>
  <c r="G813" i="2"/>
  <c r="H813" i="2" s="1"/>
  <c r="G812" i="2"/>
  <c r="H812" i="2" s="1"/>
  <c r="G811" i="2"/>
  <c r="H811" i="2" s="1"/>
  <c r="G810" i="2"/>
  <c r="H810" i="2" s="1"/>
  <c r="G809" i="2"/>
  <c r="H809" i="2" s="1"/>
  <c r="G808" i="2"/>
  <c r="H808" i="2" s="1"/>
  <c r="G826" i="2"/>
  <c r="H826" i="2" s="1"/>
  <c r="G825" i="2"/>
  <c r="H825" i="2" s="1"/>
  <c r="G824" i="2"/>
  <c r="H824" i="2" s="1"/>
  <c r="G823" i="2"/>
  <c r="H823" i="2" s="1"/>
  <c r="G822" i="2"/>
  <c r="H822" i="2" s="1"/>
  <c r="G821" i="2"/>
  <c r="H821" i="2" s="1"/>
  <c r="G820" i="2"/>
  <c r="H820" i="2" s="1"/>
  <c r="G819" i="2"/>
  <c r="H819" i="2" s="1"/>
  <c r="G818" i="2"/>
  <c r="H818" i="2" s="1"/>
  <c r="G817" i="2"/>
  <c r="H817" i="2" s="1"/>
  <c r="G836" i="2"/>
  <c r="H836" i="2" s="1"/>
  <c r="G835" i="2"/>
  <c r="H835" i="2" s="1"/>
  <c r="G834" i="2"/>
  <c r="H834" i="2" s="1"/>
  <c r="G833" i="2"/>
  <c r="H833" i="2" s="1"/>
  <c r="G832" i="2"/>
  <c r="H832" i="2" s="1"/>
  <c r="G831" i="2"/>
  <c r="H831" i="2" s="1"/>
  <c r="G830" i="2"/>
  <c r="H830" i="2" s="1"/>
  <c r="G829" i="2"/>
  <c r="H829" i="2" s="1"/>
  <c r="G828" i="2"/>
  <c r="H828" i="2" s="1"/>
  <c r="G827" i="2"/>
  <c r="H827" i="2" s="1"/>
  <c r="G843" i="2"/>
  <c r="H843" i="2" s="1"/>
  <c r="G842" i="2"/>
  <c r="H842" i="2" s="1"/>
  <c r="G841" i="2"/>
  <c r="H841" i="2" s="1"/>
  <c r="G840" i="2"/>
  <c r="H840" i="2" s="1"/>
  <c r="G839" i="2"/>
  <c r="H839" i="2" s="1"/>
  <c r="G838" i="2"/>
  <c r="H838" i="2" s="1"/>
  <c r="G837" i="2"/>
  <c r="H837" i="2" s="1"/>
  <c r="G852" i="2"/>
  <c r="H852" i="2" s="1"/>
  <c r="G851" i="2"/>
  <c r="H851" i="2" s="1"/>
  <c r="G850" i="2"/>
  <c r="H850" i="2" s="1"/>
  <c r="G849" i="2"/>
  <c r="H849" i="2" s="1"/>
  <c r="G848" i="2"/>
  <c r="H848" i="2" s="1"/>
  <c r="G847" i="2"/>
  <c r="H847" i="2" s="1"/>
  <c r="G846" i="2"/>
  <c r="H846" i="2" s="1"/>
  <c r="G845" i="2"/>
  <c r="H845" i="2" s="1"/>
  <c r="G844" i="2"/>
  <c r="H844" i="2" s="1"/>
  <c r="G857" i="2"/>
  <c r="H857" i="2" s="1"/>
  <c r="G856" i="2"/>
  <c r="H856" i="2" s="1"/>
  <c r="G855" i="2"/>
  <c r="H855" i="2" s="1"/>
  <c r="G854" i="2"/>
  <c r="H854" i="2" s="1"/>
  <c r="G853" i="2"/>
  <c r="H853" i="2" s="1"/>
  <c r="G866" i="2"/>
  <c r="H866" i="2" s="1"/>
  <c r="G865" i="2"/>
  <c r="H865" i="2" s="1"/>
  <c r="G864" i="2"/>
  <c r="H864" i="2" s="1"/>
  <c r="G863" i="2"/>
  <c r="H863" i="2" s="1"/>
  <c r="G862" i="2"/>
  <c r="H862" i="2" s="1"/>
  <c r="G861" i="2"/>
  <c r="H861" i="2" s="1"/>
  <c r="G860" i="2"/>
  <c r="H860" i="2" s="1"/>
  <c r="G859" i="2"/>
  <c r="H859" i="2" s="1"/>
  <c r="G858" i="2"/>
  <c r="H858" i="2" s="1"/>
  <c r="G871" i="2"/>
  <c r="H871" i="2" s="1"/>
  <c r="G870" i="2"/>
  <c r="H870" i="2" s="1"/>
  <c r="G869" i="2"/>
  <c r="H869" i="2" s="1"/>
  <c r="G868" i="2"/>
  <c r="H868" i="2" s="1"/>
  <c r="G867" i="2"/>
  <c r="H867" i="2" s="1"/>
  <c r="G880" i="2"/>
  <c r="H880" i="2" s="1"/>
  <c r="G879" i="2"/>
  <c r="H879" i="2" s="1"/>
  <c r="G878" i="2"/>
  <c r="H878" i="2" s="1"/>
  <c r="G877" i="2"/>
  <c r="H877" i="2" s="1"/>
  <c r="G876" i="2"/>
  <c r="H876" i="2" s="1"/>
  <c r="G875" i="2"/>
  <c r="H875" i="2" s="1"/>
  <c r="G874" i="2"/>
  <c r="H874" i="2" s="1"/>
  <c r="G873" i="2"/>
  <c r="H873" i="2" s="1"/>
  <c r="G872" i="2"/>
  <c r="H872" i="2" s="1"/>
  <c r="G891" i="2"/>
  <c r="H891" i="2" s="1"/>
  <c r="G890" i="2"/>
  <c r="H890" i="2" s="1"/>
  <c r="G889" i="2"/>
  <c r="H889" i="2" s="1"/>
  <c r="G888" i="2"/>
  <c r="H888" i="2" s="1"/>
  <c r="G887" i="2"/>
  <c r="H887" i="2" s="1"/>
  <c r="G886" i="2"/>
  <c r="H886" i="2" s="1"/>
  <c r="G885" i="2"/>
  <c r="H885" i="2" s="1"/>
  <c r="G884" i="2"/>
  <c r="H884" i="2" s="1"/>
  <c r="G883" i="2"/>
  <c r="H883" i="2" s="1"/>
  <c r="G882" i="2"/>
  <c r="H882" i="2" s="1"/>
  <c r="G881" i="2"/>
  <c r="H881" i="2" s="1"/>
  <c r="G899" i="2"/>
  <c r="H899" i="2" s="1"/>
  <c r="G898" i="2"/>
  <c r="H898" i="2" s="1"/>
  <c r="G897" i="2"/>
  <c r="H897" i="2" s="1"/>
  <c r="G896" i="2"/>
  <c r="H896" i="2" s="1"/>
  <c r="G895" i="2"/>
  <c r="H895" i="2" s="1"/>
  <c r="G894" i="2"/>
  <c r="H894" i="2" s="1"/>
  <c r="G893" i="2"/>
  <c r="H893" i="2" s="1"/>
  <c r="G892" i="2"/>
  <c r="H892" i="2" s="1"/>
  <c r="G905" i="2"/>
  <c r="H905" i="2" s="1"/>
  <c r="G904" i="2"/>
  <c r="H904" i="2" s="1"/>
  <c r="G903" i="2"/>
  <c r="H903" i="2" s="1"/>
  <c r="G902" i="2"/>
  <c r="H902" i="2" s="1"/>
  <c r="G901" i="2"/>
  <c r="H901" i="2" s="1"/>
  <c r="G900" i="2"/>
  <c r="H900" i="2" s="1"/>
  <c r="G913" i="2"/>
  <c r="H913" i="2" s="1"/>
  <c r="G912" i="2"/>
  <c r="H912" i="2" s="1"/>
  <c r="G911" i="2"/>
  <c r="H911" i="2" s="1"/>
  <c r="G910" i="2"/>
  <c r="H910" i="2" s="1"/>
  <c r="G909" i="2"/>
  <c r="H909" i="2" s="1"/>
  <c r="G908" i="2"/>
  <c r="H908" i="2" s="1"/>
  <c r="G907" i="2"/>
  <c r="H907" i="2" s="1"/>
  <c r="G906" i="2"/>
  <c r="H906" i="2" s="1"/>
  <c r="G920" i="2"/>
  <c r="H920" i="2" s="1"/>
  <c r="G919" i="2"/>
  <c r="H919" i="2" s="1"/>
  <c r="G918" i="2"/>
  <c r="H918" i="2" s="1"/>
  <c r="G917" i="2"/>
  <c r="H917" i="2" s="1"/>
  <c r="G916" i="2"/>
  <c r="H916" i="2" s="1"/>
  <c r="G915" i="2"/>
  <c r="H915" i="2" s="1"/>
  <c r="G914" i="2"/>
  <c r="H914" i="2" s="1"/>
  <c r="G927" i="2"/>
  <c r="H927" i="2" s="1"/>
  <c r="G926" i="2"/>
  <c r="H926" i="2" s="1"/>
  <c r="G925" i="2"/>
  <c r="H925" i="2" s="1"/>
  <c r="G924" i="2"/>
  <c r="H924" i="2" s="1"/>
  <c r="G923" i="2"/>
  <c r="H923" i="2" s="1"/>
  <c r="G922" i="2"/>
  <c r="H922" i="2" s="1"/>
  <c r="G921" i="2"/>
  <c r="H921" i="2" s="1"/>
  <c r="G935" i="2"/>
  <c r="H935" i="2" s="1"/>
  <c r="G934" i="2"/>
  <c r="H934" i="2" s="1"/>
  <c r="G933" i="2"/>
  <c r="H933" i="2" s="1"/>
  <c r="G932" i="2"/>
  <c r="H932" i="2" s="1"/>
  <c r="G931" i="2"/>
  <c r="H931" i="2" s="1"/>
  <c r="G930" i="2"/>
  <c r="H930" i="2" s="1"/>
  <c r="G929" i="2"/>
  <c r="H929" i="2" s="1"/>
  <c r="G928" i="2"/>
  <c r="H928" i="2" s="1"/>
  <c r="G943" i="2"/>
  <c r="H943" i="2" s="1"/>
  <c r="G942" i="2"/>
  <c r="H942" i="2" s="1"/>
  <c r="G941" i="2"/>
  <c r="H941" i="2" s="1"/>
  <c r="G940" i="2"/>
  <c r="H940" i="2" s="1"/>
  <c r="G939" i="2"/>
  <c r="H939" i="2" s="1"/>
  <c r="G938" i="2"/>
  <c r="H938" i="2" s="1"/>
  <c r="G937" i="2"/>
  <c r="H937" i="2" s="1"/>
  <c r="G936" i="2"/>
  <c r="H936" i="2" s="1"/>
  <c r="G949" i="2"/>
  <c r="H949" i="2" s="1"/>
  <c r="G948" i="2"/>
  <c r="H948" i="2" s="1"/>
  <c r="G947" i="2"/>
  <c r="H947" i="2" s="1"/>
  <c r="G946" i="2"/>
  <c r="H946" i="2" s="1"/>
  <c r="G945" i="2"/>
  <c r="H945" i="2" s="1"/>
  <c r="G944" i="2"/>
  <c r="H944" i="2" s="1"/>
  <c r="G959" i="2"/>
  <c r="H959" i="2" s="1"/>
  <c r="G958" i="2"/>
  <c r="H958" i="2" s="1"/>
  <c r="G957" i="2"/>
  <c r="H957" i="2" s="1"/>
  <c r="G956" i="2"/>
  <c r="H956" i="2" s="1"/>
  <c r="G955" i="2"/>
  <c r="H955" i="2" s="1"/>
  <c r="G954" i="2"/>
  <c r="H954" i="2" s="1"/>
  <c r="G953" i="2"/>
  <c r="H953" i="2" s="1"/>
  <c r="G952" i="2"/>
  <c r="H952" i="2" s="1"/>
  <c r="G951" i="2"/>
  <c r="H951" i="2" s="1"/>
  <c r="G950" i="2"/>
  <c r="H950" i="2" s="1"/>
  <c r="G968" i="2"/>
  <c r="H968" i="2" s="1"/>
  <c r="G967" i="2"/>
  <c r="H967" i="2" s="1"/>
  <c r="G966" i="2"/>
  <c r="H966" i="2" s="1"/>
  <c r="G965" i="2"/>
  <c r="H965" i="2" s="1"/>
  <c r="G964" i="2"/>
  <c r="H964" i="2" s="1"/>
  <c r="G963" i="2"/>
  <c r="H963" i="2" s="1"/>
  <c r="G962" i="2"/>
  <c r="H962" i="2" s="1"/>
  <c r="G961" i="2"/>
  <c r="H961" i="2" s="1"/>
  <c r="G960" i="2"/>
  <c r="H960" i="2" s="1"/>
  <c r="G976" i="2"/>
  <c r="H976" i="2" s="1"/>
  <c r="G975" i="2"/>
  <c r="H975" i="2" s="1"/>
  <c r="G974" i="2"/>
  <c r="H974" i="2" s="1"/>
  <c r="G973" i="2"/>
  <c r="H973" i="2" s="1"/>
  <c r="G972" i="2"/>
  <c r="H972" i="2" s="1"/>
  <c r="G971" i="2"/>
  <c r="H971" i="2" s="1"/>
  <c r="G970" i="2"/>
  <c r="H970" i="2" s="1"/>
  <c r="G969" i="2"/>
  <c r="H969" i="2" s="1"/>
  <c r="G984" i="2"/>
  <c r="H984" i="2" s="1"/>
  <c r="G983" i="2"/>
  <c r="H983" i="2" s="1"/>
  <c r="G982" i="2"/>
  <c r="H982" i="2" s="1"/>
  <c r="G981" i="2"/>
  <c r="H981" i="2" s="1"/>
  <c r="G980" i="2"/>
  <c r="H980" i="2" s="1"/>
  <c r="G979" i="2"/>
  <c r="H979" i="2" s="1"/>
  <c r="G978" i="2"/>
  <c r="H978" i="2" s="1"/>
  <c r="G977" i="2"/>
  <c r="H977" i="2" s="1"/>
  <c r="G992" i="2"/>
  <c r="H992" i="2" s="1"/>
  <c r="G991" i="2"/>
  <c r="H991" i="2" s="1"/>
  <c r="G990" i="2"/>
  <c r="H990" i="2" s="1"/>
  <c r="G989" i="2"/>
  <c r="H989" i="2" s="1"/>
  <c r="G988" i="2"/>
  <c r="H988" i="2" s="1"/>
  <c r="G987" i="2"/>
  <c r="H987" i="2" s="1"/>
  <c r="G986" i="2"/>
  <c r="H986" i="2" s="1"/>
  <c r="G985" i="2"/>
  <c r="H985" i="2" s="1"/>
  <c r="G999" i="2"/>
  <c r="H999" i="2" s="1"/>
  <c r="G998" i="2"/>
  <c r="H998" i="2" s="1"/>
  <c r="G997" i="2"/>
  <c r="H997" i="2" s="1"/>
  <c r="G996" i="2"/>
  <c r="H996" i="2" s="1"/>
  <c r="G995" i="2"/>
  <c r="H995" i="2" s="1"/>
  <c r="G994" i="2"/>
  <c r="H994" i="2" s="1"/>
  <c r="G993" i="2"/>
  <c r="H993" i="2" s="1"/>
  <c r="G1006" i="2"/>
  <c r="H1006" i="2" s="1"/>
  <c r="G1005" i="2"/>
  <c r="H1005" i="2" s="1"/>
  <c r="G1004" i="2"/>
  <c r="H1004" i="2" s="1"/>
  <c r="G1003" i="2"/>
  <c r="H1003" i="2" s="1"/>
  <c r="G1002" i="2"/>
  <c r="H1002" i="2" s="1"/>
  <c r="G1001" i="2"/>
  <c r="H1001" i="2" s="1"/>
  <c r="G1000" i="2"/>
  <c r="H1000" i="2" s="1"/>
  <c r="G1014" i="2"/>
  <c r="H1014" i="2" s="1"/>
  <c r="G1013" i="2"/>
  <c r="H1013" i="2" s="1"/>
  <c r="G1012" i="2"/>
  <c r="H1012" i="2" s="1"/>
  <c r="G1011" i="2"/>
  <c r="H1011" i="2" s="1"/>
  <c r="G1010" i="2"/>
  <c r="H1010" i="2" s="1"/>
  <c r="G1009" i="2"/>
  <c r="H1009" i="2" s="1"/>
  <c r="G1008" i="2"/>
  <c r="H1008" i="2" s="1"/>
  <c r="G1007" i="2"/>
  <c r="H1007" i="2" s="1"/>
  <c r="G1021" i="2"/>
  <c r="H1021" i="2" s="1"/>
  <c r="G1020" i="2"/>
  <c r="H1020" i="2" s="1"/>
  <c r="G1019" i="2"/>
  <c r="H1019" i="2" s="1"/>
  <c r="G1018" i="2"/>
  <c r="H1018" i="2" s="1"/>
  <c r="G1017" i="2"/>
  <c r="H1017" i="2" s="1"/>
  <c r="G1016" i="2"/>
  <c r="H1016" i="2" s="1"/>
  <c r="G1015" i="2"/>
  <c r="H1015" i="2" s="1"/>
  <c r="G1029" i="2"/>
  <c r="H1029" i="2" s="1"/>
  <c r="G1028" i="2"/>
  <c r="H1028" i="2" s="1"/>
  <c r="G1027" i="2"/>
  <c r="H1027" i="2" s="1"/>
  <c r="G1026" i="2"/>
  <c r="H1026" i="2" s="1"/>
  <c r="G1025" i="2"/>
  <c r="H1025" i="2" s="1"/>
  <c r="G1024" i="2"/>
  <c r="H1024" i="2" s="1"/>
  <c r="G1023" i="2"/>
  <c r="H1023" i="2" s="1"/>
  <c r="G1022" i="2"/>
  <c r="H1022" i="2" s="1"/>
  <c r="G1037" i="2"/>
  <c r="H1037" i="2" s="1"/>
  <c r="G1036" i="2"/>
  <c r="H1036" i="2" s="1"/>
  <c r="G1035" i="2"/>
  <c r="H1035" i="2" s="1"/>
  <c r="G1034" i="2"/>
  <c r="H1034" i="2" s="1"/>
  <c r="G1033" i="2"/>
  <c r="H1033" i="2" s="1"/>
  <c r="G1032" i="2"/>
  <c r="H1032" i="2" s="1"/>
  <c r="G1031" i="2"/>
  <c r="H1031" i="2" s="1"/>
  <c r="G1030" i="2"/>
  <c r="H1030" i="2" s="1"/>
  <c r="G1046" i="2"/>
  <c r="H1046" i="2" s="1"/>
  <c r="G1045" i="2"/>
  <c r="H1045" i="2" s="1"/>
  <c r="G1044" i="2"/>
  <c r="H1044" i="2" s="1"/>
  <c r="G1043" i="2"/>
  <c r="H1043" i="2" s="1"/>
  <c r="G1042" i="2"/>
  <c r="H1042" i="2" s="1"/>
  <c r="G1041" i="2"/>
  <c r="H1041" i="2" s="1"/>
  <c r="G1040" i="2"/>
  <c r="H1040" i="2" s="1"/>
  <c r="G1039" i="2"/>
  <c r="H1039" i="2" s="1"/>
  <c r="G1038" i="2"/>
  <c r="H1038" i="2" s="1"/>
  <c r="G1055" i="2"/>
  <c r="H1055" i="2" s="1"/>
  <c r="G1054" i="2"/>
  <c r="H1054" i="2" s="1"/>
  <c r="G1053" i="2"/>
  <c r="H1053" i="2" s="1"/>
  <c r="G1052" i="2"/>
  <c r="H1052" i="2" s="1"/>
  <c r="G1051" i="2"/>
  <c r="H1051" i="2" s="1"/>
  <c r="G1050" i="2"/>
  <c r="H1050" i="2" s="1"/>
  <c r="G1049" i="2"/>
  <c r="H1049" i="2" s="1"/>
  <c r="G1048" i="2"/>
  <c r="H1048" i="2" s="1"/>
  <c r="G1047" i="2"/>
  <c r="H1047" i="2" s="1"/>
  <c r="G1061" i="2"/>
  <c r="H1061" i="2" s="1"/>
  <c r="G1060" i="2"/>
  <c r="H1060" i="2" s="1"/>
  <c r="G1059" i="2"/>
  <c r="H1059" i="2" s="1"/>
  <c r="G1058" i="2"/>
  <c r="H1058" i="2" s="1"/>
  <c r="G1057" i="2"/>
  <c r="H1057" i="2" s="1"/>
  <c r="G1056" i="2"/>
  <c r="H1056" i="2" s="1"/>
  <c r="G1069" i="2"/>
  <c r="H1069" i="2" s="1"/>
  <c r="G1068" i="2"/>
  <c r="H1068" i="2" s="1"/>
  <c r="G1067" i="2"/>
  <c r="H1067" i="2" s="1"/>
  <c r="G1066" i="2"/>
  <c r="H1066" i="2" s="1"/>
  <c r="G1065" i="2"/>
  <c r="H1065" i="2" s="1"/>
  <c r="G1064" i="2"/>
  <c r="H1064" i="2" s="1"/>
  <c r="G1063" i="2"/>
  <c r="H1063" i="2" s="1"/>
  <c r="G1062" i="2"/>
  <c r="H1062" i="2" s="1"/>
  <c r="G1077" i="2"/>
  <c r="H1077" i="2" s="1"/>
  <c r="G1076" i="2"/>
  <c r="H1076" i="2" s="1"/>
  <c r="G1075" i="2"/>
  <c r="H1075" i="2" s="1"/>
  <c r="G1074" i="2"/>
  <c r="H1074" i="2" s="1"/>
  <c r="G1073" i="2"/>
  <c r="H1073" i="2" s="1"/>
  <c r="G1072" i="2"/>
  <c r="H1072" i="2" s="1"/>
  <c r="G1071" i="2"/>
  <c r="H1071" i="2" s="1"/>
  <c r="G1070" i="2"/>
  <c r="H1070" i="2" s="1"/>
  <c r="G1086" i="2"/>
  <c r="H1086" i="2" s="1"/>
  <c r="G1085" i="2"/>
  <c r="H1085" i="2" s="1"/>
  <c r="G1084" i="2"/>
  <c r="H1084" i="2" s="1"/>
  <c r="G1083" i="2"/>
  <c r="H1083" i="2" s="1"/>
  <c r="G1082" i="2"/>
  <c r="H1082" i="2" s="1"/>
  <c r="G1081" i="2"/>
  <c r="H1081" i="2" s="1"/>
  <c r="G1080" i="2"/>
  <c r="H1080" i="2" s="1"/>
  <c r="G1079" i="2"/>
  <c r="H1079" i="2" s="1"/>
  <c r="G1078" i="2"/>
  <c r="H1078" i="2" s="1"/>
  <c r="G100" i="2"/>
  <c r="H100" i="2" s="1"/>
  <c r="J1303" i="1"/>
  <c r="K1303" i="1" s="1"/>
  <c r="J1302" i="1"/>
  <c r="K1302" i="1" s="1"/>
  <c r="J1301" i="1"/>
  <c r="K1301" i="1" s="1"/>
  <c r="J1300" i="1"/>
  <c r="K1300" i="1" s="1"/>
  <c r="J1299" i="1"/>
  <c r="K1299" i="1" s="1"/>
  <c r="J1298" i="1"/>
  <c r="K1298" i="1" s="1"/>
  <c r="J1297" i="1"/>
  <c r="K1297" i="1" s="1"/>
  <c r="J1296" i="1"/>
  <c r="K1296" i="1" s="1"/>
  <c r="J1295" i="1"/>
  <c r="K1295" i="1" s="1"/>
  <c r="J1294" i="1"/>
  <c r="K1294" i="1" s="1"/>
  <c r="J1293" i="1"/>
  <c r="K1293" i="1" s="1"/>
  <c r="J1292" i="1"/>
  <c r="K1292" i="1" s="1"/>
  <c r="J1291" i="1"/>
  <c r="K1291" i="1" s="1"/>
  <c r="J1290" i="1"/>
  <c r="K1290" i="1" s="1"/>
  <c r="J1289" i="1"/>
  <c r="K1289" i="1" s="1"/>
  <c r="J1288" i="1"/>
  <c r="K1288" i="1" s="1"/>
  <c r="J1287" i="1"/>
  <c r="K1287" i="1" s="1"/>
  <c r="J1286" i="1"/>
  <c r="K1286" i="1" s="1"/>
  <c r="J1285" i="1"/>
  <c r="K1285" i="1" s="1"/>
  <c r="J1284" i="1"/>
  <c r="K1284" i="1" s="1"/>
  <c r="J1283" i="1"/>
  <c r="K1283" i="1" s="1"/>
  <c r="J1282" i="1"/>
  <c r="K1282" i="1" s="1"/>
  <c r="J1281" i="1"/>
  <c r="K1281" i="1" s="1"/>
  <c r="J1280" i="1"/>
  <c r="K1280" i="1" s="1"/>
  <c r="J1279" i="1"/>
  <c r="K1279" i="1" s="1"/>
  <c r="J1278" i="1"/>
  <c r="K1278" i="1" s="1"/>
  <c r="J1276" i="1"/>
  <c r="K1276" i="1" s="1"/>
  <c r="J1277" i="1"/>
  <c r="K1277" i="1" s="1"/>
  <c r="J1275" i="1"/>
  <c r="K1275" i="1" s="1"/>
  <c r="J1274" i="1"/>
  <c r="K1274" i="1" s="1"/>
  <c r="J1273" i="1"/>
  <c r="K1273" i="1" s="1"/>
  <c r="J1272" i="1"/>
  <c r="K1272" i="1" s="1"/>
  <c r="J1271" i="1"/>
  <c r="K1271" i="1" s="1"/>
  <c r="J1270" i="1"/>
  <c r="K1270" i="1" s="1"/>
  <c r="J1269" i="1"/>
  <c r="K1269" i="1" s="1"/>
  <c r="J1268" i="1"/>
  <c r="K1268" i="1" s="1"/>
  <c r="J1267" i="1"/>
  <c r="K1267" i="1" s="1"/>
  <c r="J1266" i="1"/>
  <c r="K1266" i="1" s="1"/>
  <c r="J1265" i="1"/>
  <c r="K1265" i="1" s="1"/>
  <c r="J1264" i="1"/>
  <c r="K1264" i="1" s="1"/>
  <c r="J1263" i="1"/>
  <c r="K1263" i="1" s="1"/>
  <c r="J1262" i="1"/>
  <c r="K1262" i="1" s="1"/>
  <c r="J1261" i="1"/>
  <c r="K1261" i="1" s="1"/>
  <c r="J1260" i="1"/>
  <c r="K1260" i="1" s="1"/>
  <c r="J1259" i="1"/>
  <c r="K1259" i="1" s="1"/>
  <c r="J1258" i="1"/>
  <c r="K1258" i="1" s="1"/>
  <c r="J1257" i="1"/>
  <c r="K1257" i="1" s="1"/>
  <c r="J1256" i="1"/>
  <c r="K1256" i="1" s="1"/>
  <c r="J1255" i="1"/>
  <c r="K1255" i="1" s="1"/>
  <c r="J1254" i="1"/>
  <c r="K1254" i="1" s="1"/>
  <c r="J1252" i="1"/>
  <c r="K1252" i="1" s="1"/>
  <c r="J1253" i="1"/>
  <c r="K1253" i="1" s="1"/>
  <c r="J1250" i="1"/>
  <c r="K1250" i="1" s="1"/>
  <c r="J1251" i="1"/>
  <c r="K1251" i="1" s="1"/>
  <c r="J1249" i="1"/>
  <c r="K1249" i="1" s="1"/>
  <c r="J1248" i="1"/>
  <c r="K1248" i="1" s="1"/>
  <c r="J1247" i="1"/>
  <c r="K1247" i="1" s="1"/>
  <c r="J1246" i="1"/>
  <c r="K1246" i="1" s="1"/>
  <c r="J1245" i="1"/>
  <c r="K1245" i="1" s="1"/>
  <c r="J1242" i="1"/>
  <c r="K1242" i="1" s="1"/>
  <c r="J1243" i="1"/>
  <c r="K1243" i="1" s="1"/>
  <c r="J1244" i="1"/>
  <c r="K1244" i="1" s="1"/>
  <c r="J1241" i="1"/>
  <c r="K1241" i="1" s="1"/>
  <c r="J1240" i="1"/>
  <c r="K1240" i="1" s="1"/>
  <c r="J1239" i="1"/>
  <c r="K1239" i="1" s="1"/>
  <c r="J1238" i="1"/>
  <c r="K1238" i="1" s="1"/>
  <c r="J1237" i="1"/>
  <c r="K1237" i="1" s="1"/>
  <c r="J1236" i="1"/>
  <c r="K1236" i="1" s="1"/>
  <c r="J1235" i="1"/>
  <c r="K1235" i="1" s="1"/>
  <c r="J1234" i="1"/>
  <c r="K1234" i="1" s="1"/>
  <c r="J1233" i="1"/>
  <c r="K1233" i="1" s="1"/>
  <c r="J1232" i="1"/>
  <c r="K1232" i="1" s="1"/>
  <c r="J1231" i="1"/>
  <c r="K1231" i="1" s="1"/>
  <c r="J1230" i="1"/>
  <c r="K1230" i="1" s="1"/>
  <c r="J1229" i="1"/>
  <c r="K1229" i="1" s="1"/>
  <c r="J1228" i="1"/>
  <c r="K1228" i="1" s="1"/>
  <c r="J1227" i="1"/>
  <c r="K1227" i="1" s="1"/>
  <c r="J1226" i="1"/>
  <c r="K1226" i="1" s="1"/>
  <c r="J1225" i="1"/>
  <c r="K1225" i="1" s="1"/>
  <c r="J1224" i="1"/>
  <c r="K1224" i="1" s="1"/>
  <c r="J1223" i="1"/>
  <c r="K1223" i="1" s="1"/>
  <c r="J1222" i="1"/>
  <c r="K1222" i="1" s="1"/>
  <c r="J1221" i="1"/>
  <c r="K1221" i="1" s="1"/>
  <c r="J1220" i="1"/>
  <c r="K1220" i="1" s="1"/>
  <c r="J1219" i="1"/>
  <c r="K1219" i="1" s="1"/>
  <c r="J1218" i="1"/>
  <c r="K1218" i="1" s="1"/>
  <c r="J1217" i="1"/>
  <c r="K1217" i="1" s="1"/>
  <c r="J1216" i="1"/>
  <c r="K1216" i="1" s="1"/>
  <c r="J1215" i="1"/>
  <c r="K1215" i="1" s="1"/>
  <c r="J1214" i="1"/>
  <c r="K1214" i="1" s="1"/>
  <c r="J1213" i="1"/>
  <c r="K1213" i="1" s="1"/>
  <c r="J1212" i="1"/>
  <c r="K1212" i="1" s="1"/>
  <c r="J1211" i="1"/>
  <c r="K1211" i="1" s="1"/>
  <c r="J1210" i="1"/>
  <c r="K1210" i="1" s="1"/>
  <c r="J1209" i="1"/>
  <c r="K1209" i="1" s="1"/>
  <c r="J1208" i="1"/>
  <c r="K1208" i="1" s="1"/>
  <c r="J1207" i="1"/>
  <c r="K1207" i="1" s="1"/>
  <c r="J1206" i="1"/>
  <c r="K1206" i="1" s="1"/>
  <c r="J1205" i="1"/>
  <c r="K1205" i="1" s="1"/>
  <c r="J1204" i="1"/>
  <c r="K1204" i="1" s="1"/>
  <c r="J1203" i="1"/>
  <c r="K1203" i="1" s="1"/>
  <c r="J1201" i="1"/>
  <c r="K1201" i="1" s="1"/>
  <c r="J1202" i="1"/>
  <c r="K1202" i="1" s="1"/>
  <c r="J1199" i="1"/>
  <c r="K1199" i="1" s="1"/>
  <c r="J1200" i="1"/>
  <c r="K1200" i="1" s="1"/>
  <c r="J1198" i="1"/>
  <c r="K1198" i="1" s="1"/>
  <c r="J1197" i="1"/>
  <c r="K1197" i="1" s="1"/>
  <c r="J1196" i="1"/>
  <c r="K1196" i="1" s="1"/>
  <c r="J1195" i="1"/>
  <c r="K1195" i="1" s="1"/>
  <c r="J1193" i="1"/>
  <c r="K1193" i="1" s="1"/>
  <c r="J1194" i="1"/>
  <c r="K1194" i="1" s="1"/>
  <c r="J1192" i="1"/>
  <c r="K1192" i="1" s="1"/>
  <c r="J1191" i="1"/>
  <c r="K1191" i="1" s="1"/>
  <c r="J1190" i="1"/>
  <c r="K1190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J1186" i="1"/>
  <c r="K1186" i="1" s="1"/>
  <c r="J1175" i="1"/>
  <c r="K1175" i="1" s="1"/>
  <c r="J1188" i="1"/>
  <c r="K1188" i="1" s="1"/>
  <c r="J1187" i="1"/>
  <c r="K1187" i="1" s="1"/>
  <c r="J1185" i="1"/>
  <c r="K1185" i="1" s="1"/>
  <c r="J1189" i="1"/>
  <c r="K1189" i="1" s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J1167" i="1"/>
  <c r="K1167" i="1" s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J1159" i="1"/>
  <c r="K1159" i="1" s="1"/>
  <c r="J1158" i="1"/>
  <c r="K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J1151" i="1"/>
  <c r="K1151" i="1" s="1"/>
  <c r="J1150" i="1"/>
  <c r="K1150" i="1" s="1"/>
  <c r="J1149" i="1"/>
  <c r="K1149" i="1" s="1"/>
  <c r="J1148" i="1"/>
  <c r="K1148" i="1" s="1"/>
  <c r="J1147" i="1"/>
  <c r="K1147" i="1" s="1"/>
  <c r="J1146" i="1"/>
  <c r="K1146" i="1" s="1"/>
  <c r="J1145" i="1"/>
  <c r="K1145" i="1" s="1"/>
  <c r="J1144" i="1"/>
  <c r="K1144" i="1" s="1"/>
  <c r="J1143" i="1"/>
  <c r="K1143" i="1" s="1"/>
  <c r="J1142" i="1"/>
  <c r="K1142" i="1" s="1"/>
  <c r="J1141" i="1"/>
  <c r="K1141" i="1" s="1"/>
  <c r="J1140" i="1"/>
  <c r="K1140" i="1" s="1"/>
  <c r="J1139" i="1"/>
  <c r="K1139" i="1" s="1"/>
  <c r="J1138" i="1"/>
  <c r="K1138" i="1" s="1"/>
  <c r="J1137" i="1"/>
  <c r="K1137" i="1" s="1"/>
  <c r="J1136" i="1"/>
  <c r="K1136" i="1" s="1"/>
  <c r="J1135" i="1"/>
  <c r="K1135" i="1" s="1"/>
  <c r="J1134" i="1"/>
  <c r="K1134" i="1" s="1"/>
  <c r="J1133" i="1"/>
  <c r="K1133" i="1" s="1"/>
  <c r="J1132" i="1"/>
  <c r="K1132" i="1" s="1"/>
  <c r="J1131" i="1"/>
  <c r="K1131" i="1" s="1"/>
  <c r="J1130" i="1"/>
  <c r="K1130" i="1" s="1"/>
  <c r="J1129" i="1"/>
  <c r="K1129" i="1" s="1"/>
  <c r="J1128" i="1"/>
  <c r="K1128" i="1" s="1"/>
  <c r="J1127" i="1"/>
  <c r="K1127" i="1" s="1"/>
  <c r="J1126" i="1"/>
  <c r="K1126" i="1" s="1"/>
  <c r="J1125" i="1"/>
  <c r="K1125" i="1" s="1"/>
  <c r="J1124" i="1"/>
  <c r="K1124" i="1" s="1"/>
  <c r="J1123" i="1"/>
  <c r="K1123" i="1" s="1"/>
  <c r="J1122" i="1"/>
  <c r="K1122" i="1" s="1"/>
  <c r="J1121" i="1"/>
  <c r="K1121" i="1" s="1"/>
  <c r="J1120" i="1"/>
  <c r="K1120" i="1" s="1"/>
  <c r="J1119" i="1"/>
  <c r="K1119" i="1" s="1"/>
  <c r="J1118" i="1"/>
  <c r="K1118" i="1" s="1"/>
  <c r="J1117" i="1"/>
  <c r="K1117" i="1" s="1"/>
  <c r="J1116" i="1"/>
  <c r="K1116" i="1" s="1"/>
  <c r="J1115" i="1"/>
  <c r="K1115" i="1" s="1"/>
  <c r="J1114" i="1"/>
  <c r="K1114" i="1" s="1"/>
  <c r="J1113" i="1"/>
  <c r="K1113" i="1" s="1"/>
  <c r="J1112" i="1"/>
  <c r="K1112" i="1" s="1"/>
  <c r="J1111" i="1"/>
  <c r="K1111" i="1" s="1"/>
  <c r="J1110" i="1"/>
  <c r="K1110" i="1" s="1"/>
  <c r="J1109" i="1"/>
  <c r="K1109" i="1" s="1"/>
  <c r="J1108" i="1"/>
  <c r="K1108" i="1" s="1"/>
  <c r="J1107" i="1"/>
  <c r="K1107" i="1" s="1"/>
  <c r="J1106" i="1"/>
  <c r="K1106" i="1" s="1"/>
  <c r="J1105" i="1"/>
  <c r="K1105" i="1" s="1"/>
  <c r="J1104" i="1"/>
  <c r="K1104" i="1" s="1"/>
  <c r="J1103" i="1"/>
  <c r="K1103" i="1" s="1"/>
  <c r="J1102" i="1"/>
  <c r="K1102" i="1" s="1"/>
  <c r="J1101" i="1"/>
  <c r="K1101" i="1" s="1"/>
  <c r="J1100" i="1"/>
  <c r="K1100" i="1" s="1"/>
  <c r="J1099" i="1"/>
  <c r="K1099" i="1" s="1"/>
  <c r="J1098" i="1"/>
  <c r="K1098" i="1" s="1"/>
  <c r="J1097" i="1"/>
  <c r="K1097" i="1" s="1"/>
  <c r="J1096" i="1"/>
  <c r="K1096" i="1" s="1"/>
  <c r="J1094" i="1"/>
  <c r="K1094" i="1" s="1"/>
  <c r="J1095" i="1"/>
  <c r="K1095" i="1" s="1"/>
  <c r="J1093" i="1"/>
  <c r="K1093" i="1" s="1"/>
  <c r="J1092" i="1"/>
  <c r="K1092" i="1" s="1"/>
  <c r="J1091" i="1"/>
  <c r="K1091" i="1" s="1"/>
  <c r="J1088" i="1"/>
  <c r="K1088" i="1" s="1"/>
  <c r="J1089" i="1"/>
  <c r="K1089" i="1" s="1"/>
  <c r="J1090" i="1"/>
  <c r="K1090" i="1" s="1"/>
  <c r="J1087" i="1"/>
  <c r="K1087" i="1" s="1"/>
  <c r="J1086" i="1"/>
  <c r="K1086" i="1" s="1"/>
  <c r="J1085" i="1"/>
  <c r="K1085" i="1" s="1"/>
  <c r="J1084" i="1"/>
  <c r="K1084" i="1" s="1"/>
  <c r="J1083" i="1"/>
  <c r="K1083" i="1" s="1"/>
  <c r="J1082" i="1"/>
  <c r="K1082" i="1" s="1"/>
  <c r="J1081" i="1"/>
  <c r="K1081" i="1" s="1"/>
  <c r="J1080" i="1"/>
  <c r="K1080" i="1" s="1"/>
  <c r="J1079" i="1"/>
  <c r="K1079" i="1" s="1"/>
  <c r="J1078" i="1"/>
  <c r="K1078" i="1" s="1"/>
  <c r="J1077" i="1"/>
  <c r="K1077" i="1" s="1"/>
  <c r="J1076" i="1"/>
  <c r="K1076" i="1" s="1"/>
  <c r="J1075" i="1"/>
  <c r="K1075" i="1" s="1"/>
  <c r="J1074" i="1"/>
  <c r="K1074" i="1" s="1"/>
  <c r="J1073" i="1"/>
  <c r="K1073" i="1" s="1"/>
  <c r="J1072" i="1"/>
  <c r="K1072" i="1" s="1"/>
  <c r="J1071" i="1"/>
  <c r="K1071" i="1" s="1"/>
  <c r="J1070" i="1"/>
  <c r="K1070" i="1" s="1"/>
  <c r="J1069" i="1"/>
  <c r="K1069" i="1" s="1"/>
  <c r="J1068" i="1"/>
  <c r="K1068" i="1" s="1"/>
  <c r="J1067" i="1"/>
  <c r="K1067" i="1" s="1"/>
  <c r="J1066" i="1"/>
  <c r="K1066" i="1" s="1"/>
  <c r="J1065" i="1"/>
  <c r="K1065" i="1" s="1"/>
  <c r="J1064" i="1"/>
  <c r="K1064" i="1" s="1"/>
  <c r="J1063" i="1"/>
  <c r="K1063" i="1" s="1"/>
  <c r="J1062" i="1"/>
  <c r="K1062" i="1" s="1"/>
  <c r="J1061" i="1"/>
  <c r="K1061" i="1" s="1"/>
  <c r="J1060" i="1"/>
  <c r="K1060" i="1" s="1"/>
  <c r="J1059" i="1"/>
  <c r="K1059" i="1" s="1"/>
  <c r="J1058" i="1"/>
  <c r="K1058" i="1" s="1"/>
  <c r="J1057" i="1"/>
  <c r="K1057" i="1" s="1"/>
  <c r="J1056" i="1"/>
  <c r="K1056" i="1" s="1"/>
  <c r="J1054" i="1"/>
  <c r="K1054" i="1" s="1"/>
  <c r="J1055" i="1"/>
  <c r="K1055" i="1" s="1"/>
  <c r="J1053" i="1"/>
  <c r="K1053" i="1" s="1"/>
  <c r="J1052" i="1"/>
  <c r="K1052" i="1" s="1"/>
  <c r="J1051" i="1"/>
  <c r="K1051" i="1" s="1"/>
  <c r="J1050" i="1"/>
  <c r="K1050" i="1" s="1"/>
  <c r="J1049" i="1"/>
  <c r="K1049" i="1" s="1"/>
  <c r="J1048" i="1"/>
  <c r="K1048" i="1" s="1"/>
  <c r="J1047" i="1"/>
  <c r="K1047" i="1" s="1"/>
  <c r="J1046" i="1"/>
  <c r="K1046" i="1" s="1"/>
  <c r="J1045" i="1"/>
  <c r="K1045" i="1" s="1"/>
  <c r="J1044" i="1"/>
  <c r="K1044" i="1" s="1"/>
  <c r="J1043" i="1"/>
  <c r="K1043" i="1" s="1"/>
  <c r="J1042" i="1"/>
  <c r="K1042" i="1" s="1"/>
  <c r="J1041" i="1"/>
  <c r="K1041" i="1" s="1"/>
  <c r="J1040" i="1"/>
  <c r="K1040" i="1" s="1"/>
  <c r="J1039" i="1"/>
  <c r="K1039" i="1" s="1"/>
  <c r="J1037" i="1"/>
  <c r="K1037" i="1" s="1"/>
  <c r="J1038" i="1"/>
  <c r="K1038" i="1" s="1"/>
  <c r="J1036" i="1"/>
  <c r="K1036" i="1" s="1"/>
  <c r="J1035" i="1"/>
  <c r="K1035" i="1" s="1"/>
  <c r="J1034" i="1"/>
  <c r="K1034" i="1" s="1"/>
  <c r="J1033" i="1"/>
  <c r="K1033" i="1" s="1"/>
  <c r="J1032" i="1"/>
  <c r="K1032" i="1" s="1"/>
  <c r="J1031" i="1"/>
  <c r="K1031" i="1" s="1"/>
  <c r="J1030" i="1"/>
  <c r="K1030" i="1" s="1"/>
  <c r="J1029" i="1"/>
  <c r="K1029" i="1" s="1"/>
  <c r="J1028" i="1"/>
  <c r="K1028" i="1" s="1"/>
  <c r="J1027" i="1"/>
  <c r="K1027" i="1" s="1"/>
  <c r="J1026" i="1"/>
  <c r="K1026" i="1" s="1"/>
  <c r="J1025" i="1"/>
  <c r="K1025" i="1" s="1"/>
  <c r="J1024" i="1"/>
  <c r="K1024" i="1" s="1"/>
  <c r="J1022" i="1"/>
  <c r="K1022" i="1" s="1"/>
  <c r="J1023" i="1"/>
  <c r="K1023" i="1" s="1"/>
  <c r="J1021" i="1"/>
  <c r="K1021" i="1" s="1"/>
  <c r="J1020" i="1"/>
  <c r="K1020" i="1" s="1"/>
  <c r="J1019" i="1"/>
  <c r="K1019" i="1" s="1"/>
  <c r="J1018" i="1"/>
  <c r="K1018" i="1" s="1"/>
  <c r="J1017" i="1"/>
  <c r="K1017" i="1" s="1"/>
  <c r="J1016" i="1"/>
  <c r="K1016" i="1" s="1"/>
  <c r="J1015" i="1"/>
  <c r="K1015" i="1" s="1"/>
  <c r="J1014" i="1"/>
  <c r="K1014" i="1" s="1"/>
  <c r="J1013" i="1"/>
  <c r="K1013" i="1" s="1"/>
  <c r="J1012" i="1"/>
  <c r="K1012" i="1" s="1"/>
  <c r="J1011" i="1"/>
  <c r="K1011" i="1" s="1"/>
  <c r="J1010" i="1"/>
  <c r="K1010" i="1" s="1"/>
  <c r="J1009" i="1"/>
  <c r="K1009" i="1" s="1"/>
  <c r="J1008" i="1"/>
  <c r="K1008" i="1" s="1"/>
  <c r="J1007" i="1"/>
  <c r="K1007" i="1" s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J975" i="1"/>
  <c r="K975" i="1" s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J968" i="1"/>
  <c r="K968" i="1" s="1"/>
  <c r="J967" i="1"/>
  <c r="K967" i="1" s="1"/>
  <c r="J966" i="1"/>
  <c r="K966" i="1" s="1"/>
  <c r="J965" i="1"/>
  <c r="K965" i="1" s="1"/>
  <c r="J964" i="1"/>
  <c r="K964" i="1" s="1"/>
  <c r="J962" i="1"/>
  <c r="K962" i="1" s="1"/>
  <c r="J963" i="1"/>
  <c r="K963" i="1" s="1"/>
  <c r="J961" i="1"/>
  <c r="K961" i="1" s="1"/>
  <c r="J960" i="1"/>
  <c r="K960" i="1" s="1"/>
  <c r="J958" i="1"/>
  <c r="K958" i="1" s="1"/>
  <c r="J959" i="1"/>
  <c r="K959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5" i="1"/>
  <c r="K935" i="1" s="1"/>
  <c r="J933" i="1"/>
  <c r="K933" i="1" s="1"/>
  <c r="J934" i="1"/>
  <c r="K934" i="1" s="1"/>
  <c r="J932" i="1"/>
  <c r="K932" i="1" s="1"/>
  <c r="J931" i="1"/>
  <c r="K931" i="1" s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18" i="1"/>
  <c r="K918" i="1" s="1"/>
  <c r="J919" i="1"/>
  <c r="K919" i="1" s="1"/>
  <c r="J920" i="1"/>
  <c r="K920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5" i="1"/>
  <c r="K885" i="1" s="1"/>
  <c r="J886" i="1"/>
  <c r="K886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K863" i="1" s="1"/>
  <c r="J862" i="1"/>
  <c r="K862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K845" i="1" s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2" i="1"/>
  <c r="K832" i="1" s="1"/>
  <c r="J831" i="1"/>
  <c r="K831" i="1" s="1"/>
  <c r="J830" i="1"/>
  <c r="K830" i="1" s="1"/>
  <c r="J829" i="1"/>
  <c r="K829" i="1" s="1"/>
  <c r="J828" i="1"/>
  <c r="K828" i="1" s="1"/>
  <c r="J827" i="1"/>
  <c r="K827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K792" i="1" s="1"/>
  <c r="J791" i="1"/>
  <c r="K791" i="1" s="1"/>
  <c r="J790" i="1"/>
  <c r="K790" i="1" s="1"/>
  <c r="J789" i="1"/>
  <c r="K789" i="1" s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J778" i="1"/>
  <c r="K778" i="1" s="1"/>
  <c r="J779" i="1"/>
  <c r="K779" i="1" s="1"/>
  <c r="J777" i="1"/>
  <c r="K777" i="1" s="1"/>
  <c r="J776" i="1"/>
  <c r="K776" i="1" s="1"/>
  <c r="J775" i="1"/>
  <c r="K775" i="1" s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K763" i="1" s="1"/>
  <c r="J762" i="1"/>
  <c r="K762" i="1" s="1"/>
  <c r="J761" i="1"/>
  <c r="K761" i="1" s="1"/>
  <c r="J760" i="1"/>
  <c r="K760" i="1" s="1"/>
  <c r="J759" i="1"/>
  <c r="K759" i="1" s="1"/>
  <c r="J758" i="1"/>
  <c r="K758" i="1" s="1"/>
  <c r="J757" i="1"/>
  <c r="K757" i="1" s="1"/>
  <c r="J756" i="1"/>
  <c r="K756" i="1" s="1"/>
  <c r="J755" i="1"/>
  <c r="K755" i="1" s="1"/>
  <c r="J754" i="1"/>
  <c r="K754" i="1" s="1"/>
  <c r="J753" i="1"/>
  <c r="K753" i="1" s="1"/>
  <c r="J752" i="1"/>
  <c r="K752" i="1" s="1"/>
  <c r="J751" i="1"/>
  <c r="K751" i="1" s="1"/>
  <c r="J749" i="1"/>
  <c r="K749" i="1" s="1"/>
  <c r="J750" i="1"/>
  <c r="K750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6" i="1"/>
  <c r="K726" i="1" s="1"/>
  <c r="J725" i="1"/>
  <c r="K725" i="1" s="1"/>
  <c r="J724" i="1"/>
  <c r="K724" i="1" s="1"/>
  <c r="J723" i="1"/>
  <c r="K723" i="1" s="1"/>
  <c r="J722" i="1"/>
  <c r="K722" i="1" s="1"/>
  <c r="J721" i="1"/>
  <c r="K721" i="1" s="1"/>
  <c r="J720" i="1"/>
  <c r="K720" i="1" s="1"/>
  <c r="J719" i="1"/>
  <c r="K719" i="1" s="1"/>
  <c r="J717" i="1"/>
  <c r="K717" i="1" s="1"/>
  <c r="J718" i="1"/>
  <c r="K718" i="1" s="1"/>
  <c r="J716" i="1"/>
  <c r="K716" i="1" s="1"/>
  <c r="J715" i="1"/>
  <c r="K715" i="1" s="1"/>
  <c r="J714" i="1"/>
  <c r="K714" i="1" s="1"/>
  <c r="J713" i="1"/>
  <c r="K713" i="1" s="1"/>
  <c r="J712" i="1"/>
  <c r="K712" i="1" s="1"/>
  <c r="J711" i="1"/>
  <c r="K711" i="1" s="1"/>
  <c r="J710" i="1"/>
  <c r="K710" i="1" s="1"/>
  <c r="J709" i="1"/>
  <c r="K709" i="1" s="1"/>
  <c r="J708" i="1"/>
  <c r="K708" i="1" s="1"/>
  <c r="J706" i="1"/>
  <c r="K706" i="1" s="1"/>
  <c r="J707" i="1"/>
  <c r="K707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J699" i="1"/>
  <c r="K699" i="1" s="1"/>
  <c r="J698" i="1"/>
  <c r="K698" i="1" s="1"/>
  <c r="J697" i="1"/>
  <c r="K697" i="1" s="1"/>
  <c r="J695" i="1"/>
  <c r="K695" i="1" s="1"/>
  <c r="J696" i="1"/>
  <c r="K696" i="1" s="1"/>
  <c r="J693" i="1"/>
  <c r="K693" i="1" s="1"/>
  <c r="J694" i="1"/>
  <c r="K694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82" i="1"/>
  <c r="K682" i="1" s="1"/>
  <c r="J681" i="1"/>
  <c r="K681" i="1" s="1"/>
  <c r="J680" i="1"/>
  <c r="K680" i="1" s="1"/>
  <c r="J679" i="1"/>
  <c r="K679" i="1" s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39" i="1"/>
  <c r="K639" i="1" s="1"/>
  <c r="J640" i="1"/>
  <c r="K640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5" i="1"/>
  <c r="K595" i="1" s="1"/>
  <c r="J596" i="1"/>
  <c r="K596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5" i="1"/>
  <c r="K585" i="1" s="1"/>
  <c r="J586" i="1"/>
  <c r="K586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K575" i="1" s="1"/>
  <c r="J574" i="1"/>
  <c r="K574" i="1" s="1"/>
  <c r="J573" i="1"/>
  <c r="K573" i="1" s="1"/>
  <c r="J572" i="1"/>
  <c r="K572" i="1" s="1"/>
  <c r="J571" i="1"/>
  <c r="K571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K562" i="1" s="1"/>
  <c r="J560" i="1"/>
  <c r="K560" i="1" s="1"/>
  <c r="J561" i="1"/>
  <c r="K561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K551" i="1" s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4" i="1"/>
  <c r="K534" i="1" s="1"/>
  <c r="J535" i="1"/>
  <c r="K535" i="1" s="1"/>
  <c r="J533" i="1"/>
  <c r="K533" i="1" s="1"/>
  <c r="J532" i="1"/>
  <c r="K532" i="1" s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6" i="1"/>
  <c r="K436" i="1" s="1"/>
  <c r="J437" i="1"/>
  <c r="K437" i="1" s="1"/>
  <c r="J435" i="1"/>
  <c r="K435" i="1" s="1"/>
  <c r="J434" i="1"/>
  <c r="K434" i="1" s="1"/>
  <c r="J433" i="1"/>
  <c r="K433" i="1" s="1"/>
  <c r="J432" i="1"/>
  <c r="K432" i="1" s="1"/>
  <c r="J430" i="1"/>
  <c r="K430" i="1" s="1"/>
  <c r="J431" i="1"/>
  <c r="K431" i="1" s="1"/>
  <c r="J428" i="1"/>
  <c r="K428" i="1" s="1"/>
  <c r="J429" i="1"/>
  <c r="K429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5" i="1"/>
  <c r="K395" i="1" s="1"/>
  <c r="J396" i="1"/>
  <c r="K396" i="1" s="1"/>
  <c r="J394" i="1"/>
  <c r="K394" i="1" s="1"/>
  <c r="J393" i="1"/>
  <c r="K393" i="1" s="1"/>
  <c r="J391" i="1"/>
  <c r="K391" i="1" s="1"/>
  <c r="J392" i="1"/>
  <c r="K392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J367" i="1"/>
  <c r="K367" i="1" s="1"/>
  <c r="J368" i="1"/>
  <c r="K368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0" i="1"/>
  <c r="K350" i="1" s="1"/>
  <c r="J351" i="1"/>
  <c r="K351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1" i="1"/>
  <c r="K311" i="1" s="1"/>
  <c r="J312" i="1"/>
  <c r="K312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4" i="1"/>
  <c r="K294" i="1" s="1"/>
  <c r="J295" i="1"/>
  <c r="K295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79" i="1"/>
  <c r="K279" i="1" s="1"/>
  <c r="J280" i="1"/>
  <c r="K280" i="1" s="1"/>
  <c r="J278" i="1"/>
  <c r="K278" i="1" s="1"/>
  <c r="J277" i="1"/>
  <c r="K277" i="1" s="1"/>
  <c r="J276" i="1"/>
  <c r="K276" i="1" s="1"/>
  <c r="J274" i="1"/>
  <c r="K274" i="1" s="1"/>
  <c r="J275" i="1"/>
  <c r="K275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0" i="1"/>
  <c r="K260" i="1" s="1"/>
  <c r="J261" i="1"/>
  <c r="K261" i="1" s="1"/>
  <c r="J259" i="1"/>
  <c r="K259" i="1" s="1"/>
  <c r="J258" i="1"/>
  <c r="K258" i="1" s="1"/>
  <c r="J256" i="1"/>
  <c r="K256" i="1" s="1"/>
  <c r="J257" i="1"/>
  <c r="K257" i="1" s="1"/>
  <c r="J255" i="1"/>
  <c r="K255" i="1" s="1"/>
  <c r="J254" i="1"/>
  <c r="K254" i="1" s="1"/>
  <c r="J253" i="1"/>
  <c r="K253" i="1" s="1"/>
  <c r="J252" i="1"/>
  <c r="K252" i="1" s="1"/>
  <c r="J251" i="1"/>
  <c r="K251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50" i="1"/>
  <c r="K250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6" i="1"/>
  <c r="K216" i="1" s="1"/>
  <c r="J217" i="1"/>
  <c r="K217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4" i="1"/>
  <c r="K204" i="1" s="1"/>
  <c r="J205" i="1"/>
  <c r="K205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3" i="1"/>
  <c r="K193" i="1" s="1"/>
  <c r="J194" i="1"/>
  <c r="K194" i="1" s="1"/>
  <c r="J195" i="1"/>
  <c r="K195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1" i="1"/>
  <c r="K181" i="1" s="1"/>
  <c r="J182" i="1"/>
  <c r="K182" i="1" s="1"/>
  <c r="J180" i="1"/>
  <c r="K180" i="1" s="1"/>
  <c r="J178" i="1"/>
  <c r="K178" i="1" s="1"/>
  <c r="J179" i="1"/>
  <c r="K179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5" i="1"/>
  <c r="K145" i="1" s="1"/>
  <c r="J146" i="1"/>
  <c r="K146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7" i="1"/>
  <c r="K127" i="1" s="1"/>
  <c r="J128" i="1"/>
  <c r="K128" i="1" s="1"/>
  <c r="J129" i="1"/>
  <c r="K129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6" i="1"/>
  <c r="K106" i="1" s="1"/>
  <c r="J107" i="1"/>
  <c r="K107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2" i="1"/>
  <c r="K82" i="1" s="1"/>
  <c r="J83" i="1"/>
  <c r="K83" i="1" s="1"/>
  <c r="J84" i="1"/>
  <c r="K84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0" i="1"/>
  <c r="K60" i="1" s="1"/>
  <c r="J61" i="1"/>
  <c r="K61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6" i="1"/>
  <c r="K46" i="1" s="1"/>
  <c r="J47" i="1"/>
  <c r="K47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4" i="1"/>
  <c r="K4" i="1" s="1"/>
  <c r="J5" i="1"/>
  <c r="K5" i="1" s="1"/>
  <c r="J3" i="1"/>
  <c r="K3" i="1" s="1"/>
  <c r="J2" i="1"/>
  <c r="K2" i="1" s="1"/>
  <c r="K1304" i="1"/>
</calcChain>
</file>

<file path=xl/sharedStrings.xml><?xml version="1.0" encoding="utf-8"?>
<sst xmlns="http://schemas.openxmlformats.org/spreadsheetml/2006/main" count="10883" uniqueCount="5036">
  <si>
    <t>urlkey</t>
  </si>
  <si>
    <t>timestamp</t>
  </si>
  <si>
    <t>original</t>
  </si>
  <si>
    <t>mimetype</t>
  </si>
  <si>
    <t>statuscode</t>
  </si>
  <si>
    <t>digest</t>
  </si>
  <si>
    <t>length</t>
  </si>
  <si>
    <t>snapshoturl</t>
  </si>
  <si>
    <t>uk,gov)/guidance/altcourse-prison</t>
  </si>
  <si>
    <t>https://www.gov.uk/guidance/altcourse-prison</t>
  </si>
  <si>
    <t>text/html</t>
  </si>
  <si>
    <t>LXYVHJWAWVIBXJ6E6ASJRCGF3IE33B3E</t>
  </si>
  <si>
    <t>https://web.archive.org/web/20200608042500/https://www.gov.uk/guidance/altcourse-prison</t>
  </si>
  <si>
    <t>R3TSU5MQMEMYSIS3NCRX7DHYNXHZXMHU</t>
  </si>
  <si>
    <t>https://web.archive.org/web/20200716171145/https://www.gov.uk/guidance/altcourse-prison</t>
  </si>
  <si>
    <t>4HK772YYWJ4DYQAMUJIRWK2LXZQTMRXB</t>
  </si>
  <si>
    <t>https://web.archive.org/web/20201014133751/https://www.gov.uk/guidance/altcourse-prison</t>
  </si>
  <si>
    <t>IQ5WHH2YOVJAFVPPMMG6FOTNLIMVRVBL</t>
  </si>
  <si>
    <t>https://web.archive.org/web/20201020085447/https://www.gov.uk/guidance/altcourse-prison</t>
  </si>
  <si>
    <t>JZJUULZO7LI4UVQEQGITKBMCHZ6CSDGR</t>
  </si>
  <si>
    <t>https://web.archive.org/web/20201026102536/https://www.gov.uk/guidance/altcourse-prison</t>
  </si>
  <si>
    <t>BHKWQR2KG6V7PVEWDV2BSBLAVPCH4ZLZ</t>
  </si>
  <si>
    <t>https://web.archive.org/web/20201031082423/https://www.gov.uk/guidance/altcourse-prison</t>
  </si>
  <si>
    <t>YNY3VPHXMIOUZ4Y6PGZZPYH5OW35EJXR</t>
  </si>
  <si>
    <t>https://web.archive.org/web/20201228082734/https://www.gov.uk/guidance/altcourse-prison</t>
  </si>
  <si>
    <t>uk,gov)/guidance/ashfield-prison</t>
  </si>
  <si>
    <t>https://www.gov.uk/guidance/ashfield-prison</t>
  </si>
  <si>
    <t>QYWIA3GSXR3YEJ3SZYX64RR6X2OAOO6K</t>
  </si>
  <si>
    <t>https://web.archive.org/web/20200608042449/https://www.gov.uk/guidance/ashfield-prison</t>
  </si>
  <si>
    <t>UPQP6EXWXVTXSQQEVBEL4CTFV5NK6E6W</t>
  </si>
  <si>
    <t>https://web.archive.org/web/20200613144556/https://www.gov.uk/guidance/ashfield-prison</t>
  </si>
  <si>
    <t>452QUAYTD2MI66GOEW6Y3AJHSXDTBMJM</t>
  </si>
  <si>
    <t>https://web.archive.org/web/20200804234055/https://www.gov.uk/guidance/ashfield-prison</t>
  </si>
  <si>
    <t>ZXQAHDG7TEEEJOBYDJ35XH2ZJ2RPF6J6</t>
  </si>
  <si>
    <t>https://web.archive.org/web/20201101082942/https://www.gov.uk/guidance/ashfield-prison</t>
  </si>
  <si>
    <t>JZKJFRHDVGERZVTPEDFDXKGSGKRD3GCC</t>
  </si>
  <si>
    <t>https://web.archive.org/web/20201123194408/https://www.gov.uk/guidance/ashfield-prison</t>
  </si>
  <si>
    <t>uk,gov)/guidance/askham-grange-prison</t>
  </si>
  <si>
    <t>https://www.gov.uk/guidance/askham-grange-prison</t>
  </si>
  <si>
    <t>W4ASTS2FTFFJETBYLTTJVAOYJXP3M6MH</t>
  </si>
  <si>
    <t>https://web.archive.org/web/20200604213452/https://www.gov.uk/guidance/askham-grange-prison</t>
  </si>
  <si>
    <t>MJXUCYE6JUJOVGZM2COIA6SBID3E5PKE</t>
  </si>
  <si>
    <t>https://web.archive.org/web/20200710133538/https://www.gov.uk/guidance/askham-grange-prison</t>
  </si>
  <si>
    <t>A4QAERAN6HNQXH3VUEK43BMV7Z2BPUXA</t>
  </si>
  <si>
    <t>https://web.archive.org/web/20200716190808/https://www.gov.uk/guidance/askham-grange-prison</t>
  </si>
  <si>
    <t>5G2IYRAP77EW25JAZX4AEBSDHHU77WUT</t>
  </si>
  <si>
    <t>https://web.archive.org/web/20200721000256/https://www.gov.uk/guidance/askham-grange-prison</t>
  </si>
  <si>
    <t>JHFPUGMYSI37IVYZR35AGBIS33R4IGKB</t>
  </si>
  <si>
    <t>https://web.archive.org/web/20200806002103/https://www.gov.uk/guidance/askham-grange-prison</t>
  </si>
  <si>
    <t>3NAU2BQTB3SZCZDK3GDZB6BXDW3ERXYT</t>
  </si>
  <si>
    <t>https://web.archive.org/web/20200809160815/https://www.gov.uk/guidance/askham-grange-prison</t>
  </si>
  <si>
    <t>VEVEZT47DJINKDWUEHMNVT6Q6WFIX2X3</t>
  </si>
  <si>
    <t>https://web.archive.org/web/20200921050653/https://www.gov.uk/guidance/askham-grange-prison</t>
  </si>
  <si>
    <t>OFDBS6AHGS2AIBGX2I6A3PHQJK2WTV6W</t>
  </si>
  <si>
    <t>https://web.archive.org/web/20201022201808/https://www.gov.uk/guidance/askham-grange-prison</t>
  </si>
  <si>
    <t>DMEOWCOHQ6JS3MB4YI2IYAAORUNARJWW</t>
  </si>
  <si>
    <t>https://web.archive.org/web/20201106170119/https://www.gov.uk/guidance/askham-grange-prison</t>
  </si>
  <si>
    <t>JUJDGGDZ7LWZKAO7XG3IMHXWLJCKF7ZD</t>
  </si>
  <si>
    <t>https://web.archive.org/web/20201117172101/https://www.gov.uk/guidance/askham-grange-prison</t>
  </si>
  <si>
    <t>uk,gov)/guidance/aylesbury-yoi</t>
  </si>
  <si>
    <t>https://www.gov.uk/guidance/aylesbury-yoi</t>
  </si>
  <si>
    <t>YM3FVF7OHDENLL2B3W2XKQIFB3THL6R4</t>
  </si>
  <si>
    <t>https://web.archive.org/web/20200425132251/https://www.gov.uk/guidance/aylesbury-yoi</t>
  </si>
  <si>
    <t>H26K4SZRRXSO55MBQIF27LYQS76YGFHA</t>
  </si>
  <si>
    <t>https://web.archive.org/web/20200507191046/https://www.gov.uk/guidance/aylesbury-yoi</t>
  </si>
  <si>
    <t>3BHHQP3CMGNQGNQNJWETNQ6YUZGUURKY</t>
  </si>
  <si>
    <t>https://web.archive.org/web/20200508042956/https://www.gov.uk/guidance/aylesbury-yoi</t>
  </si>
  <si>
    <t>4TMJZA354NXQZNXZKNWHWUWEHLGWD6LW</t>
  </si>
  <si>
    <t>https://web.archive.org/web/20200517013432/https://www.gov.uk/guidance/aylesbury-yoi</t>
  </si>
  <si>
    <t>77HZMVDIDFNOOT3ZEMDGCXU2IDPFSN3S</t>
  </si>
  <si>
    <t>https://web.archive.org/web/20200604223844/https://www.gov.uk/guidance/aylesbury-yoi</t>
  </si>
  <si>
    <t>YNYDQO56TTKVHRHUZOUL257POHDHLSD3</t>
  </si>
  <si>
    <t>https://web.archive.org/web/20200605173523/https://www.gov.uk/guidance/aylesbury-yoi</t>
  </si>
  <si>
    <t>warc/revisit</t>
  </si>
  <si>
    <t>-</t>
  </si>
  <si>
    <t>https://web.archive.org/web/20200605175217/https://www.gov.uk/guidance/aylesbury-yoi</t>
  </si>
  <si>
    <t>3U7FBKIGCHRERY3LU7VXTGMEXND2R337</t>
  </si>
  <si>
    <t>https://web.archive.org/web/20200615071725/https://www.gov.uk/guidance/aylesbury-yoi</t>
  </si>
  <si>
    <t>VYXROC5MR6AMJQQB2HFZZ7GMTXJEQHCB</t>
  </si>
  <si>
    <t>https://web.archive.org/web/20200716174612/https://www.gov.uk/guidance/aylesbury-yoi</t>
  </si>
  <si>
    <t>Q5K7OHFEG4MMLEUBJFZDVPR7VXUQYUA3</t>
  </si>
  <si>
    <t>https://web.archive.org/web/20200806015315/https://www.gov.uk/guidance/aylesbury-yoi</t>
  </si>
  <si>
    <t>A5CW6E54JS3WJGGDGWICYMTC77O2KUSG</t>
  </si>
  <si>
    <t>https://web.archive.org/web/20200817050016/https://www.gov.uk/guidance/aylesbury-yoi</t>
  </si>
  <si>
    <t>AEAGWOZZWQM4GFYFOAVHVWU2P5EM4YXP</t>
  </si>
  <si>
    <t>https://web.archive.org/web/20201020084851/https://www.gov.uk/guidance/aylesbury-yoi</t>
  </si>
  <si>
    <t>V36VE57R5ZU3NHJP6EHRNWN2Z4V7PG6E</t>
  </si>
  <si>
    <t>https://web.archive.org/web/20201106122445/https://www.gov.uk/guidance/aylesbury-yoi</t>
  </si>
  <si>
    <t>uk,gov)/guidance/bedford-prison</t>
  </si>
  <si>
    <t>https://www.gov.uk/guidance/bedford-prison</t>
  </si>
  <si>
    <t>63Q35MSHDPNFUHUL2HY5INNX67R3G66W</t>
  </si>
  <si>
    <t>https://web.archive.org/web/20200507191337/https://www.gov.uk/guidance/bedford-prison</t>
  </si>
  <si>
    <t>AF675FLFLUBI7KDMMKMJXFXVPRUOX7PX</t>
  </si>
  <si>
    <t>https://web.archive.org/web/20200508043246/https://www.gov.uk/guidance/bedford-prison</t>
  </si>
  <si>
    <t>WUB4QH45KTEXWBXFVRGCOH2Q2M4LADTB</t>
  </si>
  <si>
    <t>https://web.archive.org/web/20200517013315/https://www.gov.uk/guidance/bedford-prison</t>
  </si>
  <si>
    <t>V4Q55XOAEW4NBYHD3QX5UJUZS5JIU6WV</t>
  </si>
  <si>
    <t>https://web.archive.org/web/20200604230316/https://www.gov.uk/guidance/bedford-prison</t>
  </si>
  <si>
    <t>IQUXHUPS2Q3GLKECGVNZGRKWZIP5FAOX</t>
  </si>
  <si>
    <t>https://web.archive.org/web/20200716181633/https://www.gov.uk/guidance/bedford-prison</t>
  </si>
  <si>
    <t>IFZGONZWZOOONZCQQT44ZVCDAEIXPZFM</t>
  </si>
  <si>
    <t>https://web.archive.org/web/20200804230443/https://www.gov.uk/guidance/bedford-prison</t>
  </si>
  <si>
    <t>HEMOVMDI22YVTFJDNBJ2IUKRZN2CAMJ7</t>
  </si>
  <si>
    <t>https://web.archive.org/web/20200824051137/https://www.gov.uk/guidance/bedford-prison</t>
  </si>
  <si>
    <t>GE2DBUXP6W2ED3K462DVY5XIJ5G5JIRV</t>
  </si>
  <si>
    <t>https://web.archive.org/web/20200907152244/https://www.gov.uk/guidance/bedford-prison</t>
  </si>
  <si>
    <t>VY7EVCTAGMIU5VZC4SS73VL3IINOUDAO</t>
  </si>
  <si>
    <t>https://web.archive.org/web/20201026072407/https://www.gov.uk/guidance/bedford-prison</t>
  </si>
  <si>
    <t>MSOPSL6ZLFI53YOQ3Y2N4Y64AARP5LJQ</t>
  </si>
  <si>
    <t>https://web.archive.org/web/20201102154007/https://www.gov.uk/guidance/bedford-prison</t>
  </si>
  <si>
    <t>OXNMJ6GK5BCGSOZL5VRC5WGPC6DUNT6H</t>
  </si>
  <si>
    <t>https://web.archive.org/web/20201106172326/https://www.gov.uk/guidance/bedford-prison</t>
  </si>
  <si>
    <t>uk,gov)/guidance/belmarsh-prison</t>
  </si>
  <si>
    <t>https://www.gov.uk/guidance/belmarsh-prison</t>
  </si>
  <si>
    <t>2E3IHQTYW7EOHVDQB4ZY2Q26TFMXDD63</t>
  </si>
  <si>
    <t>https://web.archive.org/web/20200528030730/https://www.gov.uk/guidance/belmarsh-prison</t>
  </si>
  <si>
    <t>UC6XAGVGY6LFVZ7Q3PBKRDGNKBWWURK4</t>
  </si>
  <si>
    <t>https://web.archive.org/web/20200605085308/https://www.gov.uk/guidance/belmarsh-prison</t>
  </si>
  <si>
    <t>JGSNUZYFBJPX4ROZLNUT6IDGBNRQT5YO</t>
  </si>
  <si>
    <t>https://web.archive.org/web/20200608060827/https://www.gov.uk/guidance/belmarsh-prison</t>
  </si>
  <si>
    <t>CWPXJGQQ6RGAPYICWM22Y4TDLITK7M7W</t>
  </si>
  <si>
    <t>https://web.archive.org/web/20200611044810/https://www.gov.uk/guidance/belmarsh-prison</t>
  </si>
  <si>
    <t>JI7UD2BQAAOZBLY5ILF5LJUZKH7U576E</t>
  </si>
  <si>
    <t>https://web.archive.org/web/20200716174023/https://www.gov.uk/guidance/belmarsh-prison</t>
  </si>
  <si>
    <t>5YJYACPKMQSWZ53I33RKAB5HKSQAEOOY</t>
  </si>
  <si>
    <t>https://web.archive.org/web/20200717023105/https://www.gov.uk/guidance/belmarsh-prison</t>
  </si>
  <si>
    <t>MHZFYN3WQ2OPWZP7DSGC2OL5QZ2FCEX4</t>
  </si>
  <si>
    <t>https://web.archive.org/web/20200717220923/https://www.gov.uk/guidance/belmarsh-prison</t>
  </si>
  <si>
    <t>SWILBCBNN55JMYDIK3WY4EC6GTVTDE7E</t>
  </si>
  <si>
    <t>https://web.archive.org/web/20200728235136/https://www.gov.uk/guidance/belmarsh-prison</t>
  </si>
  <si>
    <t>https://web.archive.org/web/20200728235157/https://www.gov.uk/guidance/belmarsh-prison</t>
  </si>
  <si>
    <t>JXNI5W7G2KOMLTZNVM645OSB7OB67ON2</t>
  </si>
  <si>
    <t>https://web.archive.org/web/20200806021311/https://www.gov.uk/guidance/belmarsh-prison</t>
  </si>
  <si>
    <t>E3WEQXFXNHOPJGGY3OYY6DSNNUC4DJXR</t>
  </si>
  <si>
    <t>https://web.archive.org/web/20200810040123/https://www.gov.uk/guidance/belmarsh-prison</t>
  </si>
  <si>
    <t>7K52JMSPPPRZANU3A35P6OLEB7S6MRDF</t>
  </si>
  <si>
    <t>https://web.archive.org/web/20200818130522/https://www.gov.uk/guidance/belmarsh-prison</t>
  </si>
  <si>
    <t>KAWCPNPGDTR7A2LVSEOJV4IH323J5BM3</t>
  </si>
  <si>
    <t>https://web.archive.org/web/20200824115759/https://www.gov.uk/guidance/belmarsh-prison</t>
  </si>
  <si>
    <t>ECC7TCHH55INZMEZTLQXVHXYDIH3HZPA</t>
  </si>
  <si>
    <t>https://web.archive.org/web/20200826174846/https://www.gov.uk/guidance/belmarsh-prison</t>
  </si>
  <si>
    <t>44AZGSSZQHXOHBVZCVJLTOUZ2LKHSCDJ</t>
  </si>
  <si>
    <t>https://web.archive.org/web/20200907062548/https://www.gov.uk/guidance/belmarsh-prison</t>
  </si>
  <si>
    <t>JYOA4M2LI2OT32NRBLGZQPGFTYGMRTC2</t>
  </si>
  <si>
    <t>https://web.archive.org/web/20200907101258/https://www.gov.uk/guidance/belmarsh-prison</t>
  </si>
  <si>
    <t>LOCIMZTCC5MMJKMQAA43D6G3GH5KKMXO</t>
  </si>
  <si>
    <t>https://web.archive.org/web/20200907173234/https://www.gov.uk/guidance/belmarsh-prison</t>
  </si>
  <si>
    <t>LLMIJZIMKUPNGVG5JXI5SUHPU3DK2R33</t>
  </si>
  <si>
    <t>https://web.archive.org/web/20200908033747/https://www.gov.uk/guidance/belmarsh-prison</t>
  </si>
  <si>
    <t>5B4YSZCKTOA6E2XS4S24Y2N272YRFMJS</t>
  </si>
  <si>
    <t>https://web.archive.org/web/20200911235933/https://www.gov.uk/guidance/belmarsh-prison</t>
  </si>
  <si>
    <t>KTWIKQIXRJOGGXSKOXBQVODD2JZ5NXB4</t>
  </si>
  <si>
    <t>https://web.archive.org/web/20200921155140/https://www.gov.uk/guidance/belmarsh-prison</t>
  </si>
  <si>
    <t>Y6OPQKSE5YJ5ZK7XNPKEMQ2NTA3FCKND</t>
  </si>
  <si>
    <t>https://web.archive.org/web/20200930094516/https://www.gov.uk/guidance/belmarsh-prison</t>
  </si>
  <si>
    <t>7RQJIKSMPY35FCTQYSW54Y66LU6BPTA3</t>
  </si>
  <si>
    <t>https://web.archive.org/web/20201109103253/https://www.gov.uk/guidance/belmarsh-prison</t>
  </si>
  <si>
    <t>VURRBXWJ5TZ6ENAK6VHJF75L3RTQKUE2</t>
  </si>
  <si>
    <t>https://web.archive.org/web/20201111223528/https://www.gov.uk/guidance/belmarsh-prison</t>
  </si>
  <si>
    <t>RZ6USOL2ERN2HDQR3TVQ5Q2OTJ463CKR</t>
  </si>
  <si>
    <t>https://web.archive.org/web/20201112042520/https://www.gov.uk/guidance/belmarsh-prison</t>
  </si>
  <si>
    <t>2XBKOLLLJKXTO46Q72Q2GPKST6S3G5BZ</t>
  </si>
  <si>
    <t>https://web.archive.org/web/20201118091706/https://www.gov.uk/guidance/belmarsh-prison</t>
  </si>
  <si>
    <t>VIOGRXYW2MRCDNWKDEJXR7AQQKB5DGUC</t>
  </si>
  <si>
    <t>https://web.archive.org/web/20201204144411/https://www.gov.uk/guidance/belmarsh-prison</t>
  </si>
  <si>
    <t>unk</t>
  </si>
  <si>
    <t>3I42H3S6NNFQ2MSVX7XZKYAYSCX5QBYJ</t>
  </si>
  <si>
    <t>https://web.archive.org/web/20201206230429/https://www.gov.uk/guidance/belmarsh-prison</t>
  </si>
  <si>
    <t>XJJPD3OYPXUNPKOJQN3MT4K65XATHUFG</t>
  </si>
  <si>
    <t>https://web.archive.org/web/20201209202103/https://www.gov.uk/guidance/belmarsh-prison</t>
  </si>
  <si>
    <t>uk,gov)/guidance/berwyn-prison</t>
  </si>
  <si>
    <t>https://www.gov.uk/guidance/berwyn-prison</t>
  </si>
  <si>
    <t>XOS7CCN6YJM2YQRXMLTGJSIQZTY77GX5</t>
  </si>
  <si>
    <t>https://web.archive.org/web/20200616133519/https://www.gov.uk/guidance/berwyn-prison</t>
  </si>
  <si>
    <t>DQRYVRV3SYCRQAOLTSBRNY7ZVT7JTL6Y</t>
  </si>
  <si>
    <t>https://web.archive.org/web/20200629054807/https://www.gov.uk/guidance/berwyn-prison</t>
  </si>
  <si>
    <t>GHM4ABMS7YCOCVGOLEENDSMPUQCUSCKG</t>
  </si>
  <si>
    <t>https://web.archive.org/web/20200716180347/https://www.gov.uk/guidance/berwyn-prison</t>
  </si>
  <si>
    <t>Q27RIWE3P7SRNHT7SKBCN6XTMKWNRF6S</t>
  </si>
  <si>
    <t>https://web.archive.org/web/20200728040252/https://www.gov.uk/guidance/berwyn-prison</t>
  </si>
  <si>
    <t>CT74JHHQ7TWTBGX3GI3G3XUL5XFJOOC3</t>
  </si>
  <si>
    <t>https://web.archive.org/web/20200809225635/https://www.gov.uk/guidance/berwyn-prison</t>
  </si>
  <si>
    <t>ZL64CO4MGOTV2JYDA2JRFXGFNLAPPYJ7</t>
  </si>
  <si>
    <t>https://web.archive.org/web/20200818130612/https://www.gov.uk/guidance/berwyn-prison</t>
  </si>
  <si>
    <t>QS6MVPYDMDV5BUQRCIJRGKYVCS4652NG</t>
  </si>
  <si>
    <t>https://web.archive.org/web/20200831040340/https://www.gov.uk/guidance/berwyn-prison</t>
  </si>
  <si>
    <t>T4PUPG4UEPHEAMEQ3JANRU6MRD4W7YBF</t>
  </si>
  <si>
    <t>https://web.archive.org/web/20200915175258/https://www.gov.uk/guidance/berwyn-prison</t>
  </si>
  <si>
    <t>YXYSH5DJKTZ6FLYAMT5MVICWIXK4OOBW</t>
  </si>
  <si>
    <t>https://web.archive.org/web/20200923025602/https://www.gov.uk/guidance/berwyn-prison</t>
  </si>
  <si>
    <t>2AWSL754AQX7XNPJSMM65TCVR3RQ4KCN</t>
  </si>
  <si>
    <t>https://web.archive.org/web/20200928053529/https://www.gov.uk/guidance/berwyn-prison</t>
  </si>
  <si>
    <t>WBYSRLI2EKOK525KYDQPHWRQZSGOCYQM</t>
  </si>
  <si>
    <t>https://web.archive.org/web/20201125201527/https://www.gov.uk/guidance/berwyn-prison</t>
  </si>
  <si>
    <t>VHMOYEBOEZGFFRHDYB4NZVWETOUNNO7F</t>
  </si>
  <si>
    <t>https://web.archive.org/web/20201130075702/https://www.gov.uk/guidance/berwyn-prison</t>
  </si>
  <si>
    <t>uk,gov)/guidance/birmingham-prison</t>
  </si>
  <si>
    <t>https://www.gov.uk/guidance/birmingham-prison</t>
  </si>
  <si>
    <t>3PQ4KL6XZFRBZBUS424KRWCYRU4IDYGO</t>
  </si>
  <si>
    <t>https://web.archive.org/web/20200517013706/https://www.gov.uk/guidance/birmingham-prison</t>
  </si>
  <si>
    <t>TZGSZVMMHUPG6TAKEFTDVAYFGBE3DUFE</t>
  </si>
  <si>
    <t>https://web.archive.org/web/20200528133552/https://www.gov.uk/guidance/birmingham-prison</t>
  </si>
  <si>
    <t>OPUI2H5KVTR4M3PKFGOH56FH3PU2AC3D</t>
  </si>
  <si>
    <t>https://web.archive.org/web/20200604131456/https://www.gov.uk/guidance/birmingham-prison</t>
  </si>
  <si>
    <t>AM6PHGURTKEPPBZYEODIAMEIWOVH6MJN</t>
  </si>
  <si>
    <t>https://web.archive.org/web/20200608063553/https://www.gov.uk/guidance/birmingham-prison</t>
  </si>
  <si>
    <t>TLM5BI7HQLUM2IW7GQVVVEOQW2SIHN3T</t>
  </si>
  <si>
    <t>https://web.archive.org/web/20200716180600/https://www.gov.uk/guidance/birmingham-prison</t>
  </si>
  <si>
    <t>MGE4H7QVJXU6FOYJMB7NA53ULQIASCN4</t>
  </si>
  <si>
    <t>https://web.archive.org/web/20200727221341/https://www.gov.uk/guidance/birmingham-prison</t>
  </si>
  <si>
    <t>YC75CBJHO3MBTACIB2L5VOMLAI3UQEEC</t>
  </si>
  <si>
    <t>https://web.archive.org/web/20200810043034/https://www.gov.uk/guidance/birmingham-prison</t>
  </si>
  <si>
    <t>E3YPZBRKGZUVFLHLWH6STXSALTI46X7Q</t>
  </si>
  <si>
    <t>https://web.archive.org/web/20200908035219/https://www.gov.uk/guidance/birmingham-prison</t>
  </si>
  <si>
    <t>AHMQ27SXVG2LEWLWOU4V45XSMP4T3J6F</t>
  </si>
  <si>
    <t>https://web.archive.org/web/20201022213340/https://www.gov.uk/guidance/birmingham-prison</t>
  </si>
  <si>
    <t>EHC7OAXTIJLRDFHAI4Y3H3S5QW4WHD6T</t>
  </si>
  <si>
    <t>https://web.archive.org/web/20201031234504/https://www.gov.uk/guidance/birmingham-prison</t>
  </si>
  <si>
    <t>uk,gov)/guidance/brinsford-prison</t>
  </si>
  <si>
    <t>https://www.gov.uk/guidance/brinsford-prison</t>
  </si>
  <si>
    <t>DZV5ZCQXFL6DULH3DFZZ7YMN7WI3TAQ7</t>
  </si>
  <si>
    <t>https://web.archive.org/web/20200517013518/https://www.gov.uk/guidance/brinsford-prison</t>
  </si>
  <si>
    <t>SKZKOEZHM5JAAPLU2FK5MG6WAGBPWW4T</t>
  </si>
  <si>
    <t>https://web.archive.org/web/20200604230507/https://www.gov.uk/guidance/brinsford-prison</t>
  </si>
  <si>
    <t>WTVVYCFXBO6CL6VAIQWSCQHVXUM7LALJ</t>
  </si>
  <si>
    <t>https://web.archive.org/web/20200626133517/https://www.gov.uk/guidance/brinsford-prison</t>
  </si>
  <si>
    <t>K67JK6UX2SRKTK5UVGR6O7T6KGPJIWF6</t>
  </si>
  <si>
    <t>https://web.archive.org/web/20200706072205/https://www.gov.uk/guidance/brinsford-prison</t>
  </si>
  <si>
    <t>XUGSJ6Z7TTD3EO3QF5Z62OBAS4JTS4FQ</t>
  </si>
  <si>
    <t>https://web.archive.org/web/20200716171125/https://www.gov.uk/guidance/brinsford-prison</t>
  </si>
  <si>
    <t>MMT7NH43S2EZNUOQ63MKWPEEELBYFDZ5</t>
  </si>
  <si>
    <t>https://web.archive.org/web/20200720113607/https://www.gov.uk/guidance/brinsford-prison</t>
  </si>
  <si>
    <t>5DMSGKJ2555XC2WWHGKVAGJ7U6KJFOWL</t>
  </si>
  <si>
    <t>https://web.archive.org/web/20200806021526/https://www.gov.uk/guidance/brinsford-prison</t>
  </si>
  <si>
    <t>BCWPII4WT622KTQ6QQT3A6MAASIQ7V6S</t>
  </si>
  <si>
    <t>https://web.archive.org/web/20200806213032/https://www.gov.uk/guidance/brinsford-prison</t>
  </si>
  <si>
    <t>FTICG3NSFCCGBQTNWDTRTXDFQHNV6DYO</t>
  </si>
  <si>
    <t>https://web.archive.org/web/20200809101147/https://www.gov.uk/guidance/brinsford-prison</t>
  </si>
  <si>
    <t>H2KVFLP6VBRY4AWZRF2ZSWHWFE3ZPUZ6</t>
  </si>
  <si>
    <t>https://web.archive.org/web/20200809141128/https://www.gov.uk/guidance/brinsford-prison</t>
  </si>
  <si>
    <t>SXYFOV4ETPETE2IE5SKU3CDSN4EM4EGC</t>
  </si>
  <si>
    <t>https://web.archive.org/web/20200907050935/https://www.gov.uk/guidance/brinsford-prison</t>
  </si>
  <si>
    <t>uk,gov)/guidance/bristol-prison</t>
  </si>
  <si>
    <t>https://www.gov.uk/guidance/bristol-prison</t>
  </si>
  <si>
    <t>ITMMNGVFNXJAXK64HPLFISUHR3UXXPNG</t>
  </si>
  <si>
    <t>https://web.archive.org/web/20200605064835/https://www.gov.uk/guidance/bristol-prison</t>
  </si>
  <si>
    <t>I4S3XAEWWQZDIFELYH4MXSO2H5YPVC5F</t>
  </si>
  <si>
    <t>https://web.archive.org/web/20200716173725/https://www.gov.uk/guidance/bristol-prison</t>
  </si>
  <si>
    <t>WYWW3V2AGO4LVDVW7DUKPBM3COYSTBWL</t>
  </si>
  <si>
    <t>https://web.archive.org/web/20200804234536/https://www.gov.uk/guidance/bristol-prison</t>
  </si>
  <si>
    <t>WEI6LRSYTH3AVYUVZDLA77P4OTIA2U3V</t>
  </si>
  <si>
    <t>https://web.archive.org/web/20200820103711/https://www.gov.uk/guidance/bristol-prison</t>
  </si>
  <si>
    <t>https://web.archive.org/web/20200820104727/https://www.gov.uk/guidance/bristol-prison</t>
  </si>
  <si>
    <t>DKLBSUWAZPAUYPAVJWJANLZBNGKO2O2B</t>
  </si>
  <si>
    <t>https://web.archive.org/web/20200831060959/https://www.gov.uk/guidance/bristol-prison</t>
  </si>
  <si>
    <t>PX3XVH243JCYYR4DU6TTN6W4G23OBZM3</t>
  </si>
  <si>
    <t>https://web.archive.org/web/20201101120332/https://www.gov.uk/guidance/bristol-prison</t>
  </si>
  <si>
    <t>K4KK2EIVUNBLOTC2U3XREXID7YGCPR5D</t>
  </si>
  <si>
    <t>https://web.archive.org/web/20201102095000/https://www.gov.uk/guidance/bristol-prison</t>
  </si>
  <si>
    <t>uk,gov)/guidance/brixton-prison</t>
  </si>
  <si>
    <t>https://www.gov.uk/guidance/brixton-prison</t>
  </si>
  <si>
    <t>IO37UELCZRX6JSJ5OOPPR7OWHWBO7AZJ</t>
  </si>
  <si>
    <t>https://web.archive.org/web/20200517013610/https://www.gov.uk/guidance/brixton-prison</t>
  </si>
  <si>
    <t>ATS4OUGI4JGVQQ4SHVB2HVSTIPNNT3LM</t>
  </si>
  <si>
    <t>https://web.archive.org/web/20200604235618/https://www.gov.uk/guidance/brixton-prison</t>
  </si>
  <si>
    <t>DGRVER2PZLJNQ4WBWKO7DQJZ5F2J5XDI</t>
  </si>
  <si>
    <t>https://web.archive.org/web/20200716175010/https://www.gov.uk/guidance/brixton-prison</t>
  </si>
  <si>
    <t>RW77DI5PAJHDQEWDEIEVI7XNQF6ERO3Q</t>
  </si>
  <si>
    <t>https://web.archive.org/web/20200718074739/https://www.gov.uk/guidance/brixton-prison</t>
  </si>
  <si>
    <t>YEXRORRDYBJ6P4UO4ENDTDTQ6COJNLNN</t>
  </si>
  <si>
    <t>https://web.archive.org/web/20200911235827/https://www.gov.uk/guidance/brixton-prison</t>
  </si>
  <si>
    <t>ELEYTNGGAVOB64SJ2SWKIGJRWN6UWJWG</t>
  </si>
  <si>
    <t>https://web.archive.org/web/20201005035255/https://www.gov.uk/guidance/brixton-prison</t>
  </si>
  <si>
    <t>HAT6MPIUVQ264PN3K7OKZPFVJ6PTAMXC</t>
  </si>
  <si>
    <t>https://web.archive.org/web/20201106171953/https://www.gov.uk/guidance/brixton-prison</t>
  </si>
  <si>
    <t>RMCUNNCRPUUKFPW57CP55HFRTUTB4S5E</t>
  </si>
  <si>
    <t>https://web.archive.org/web/20201117173631/https://www.gov.uk/guidance/brixton-prison</t>
  </si>
  <si>
    <t>https://web.archive.org/web/20201207141704/https://www.gov.uk/guidance/brixton-prison</t>
  </si>
  <si>
    <t>https://www.gov.uk/guidance/brixton-prison#send-money-and-gifts</t>
  </si>
  <si>
    <t>https://web.archive.org/web/20201211140935/https://www.gov.uk/guidance/brixton-prison#send-money-and-gifts</t>
  </si>
  <si>
    <t>https://web.archive.org/web/20201211140942/https://www.gov.uk/guidance/brixton-prison</t>
  </si>
  <si>
    <t>https://www.gov.uk/guidance/brixton-prison#history</t>
  </si>
  <si>
    <t>https://web.archive.org/web/20201215231343/https://www.gov.uk/guidance/brixton-prison#history</t>
  </si>
  <si>
    <t>https://www.gov.uk/guidance/brixton-prison#keep-in-touch-with-someone-at-brixton-prison</t>
  </si>
  <si>
    <t>https://web.archive.org/web/20201215231343/https://www.gov.uk/guidance/brixton-prison#keep-in-touch-with-someone-at-brixton-prison</t>
  </si>
  <si>
    <t>https://www.gov.uk/guidance/brixton-prison#support-for-family-and-friends</t>
  </si>
  <si>
    <t>https://web.archive.org/web/20201215231345/https://www.gov.uk/guidance/brixton-prison#support-for-family-and-friends</t>
  </si>
  <si>
    <t>https://www.gov.uk/guidance/brixton-prison#contact-brixton-prison</t>
  </si>
  <si>
    <t>https://web.archive.org/web/20201215231850/https://www.gov.uk/guidance/brixton-prison#contact-brixton-prison</t>
  </si>
  <si>
    <t>uk,gov)/guidance/bronzefield-prison</t>
  </si>
  <si>
    <t>https://www.gov.uk/guidance/bronzefield-prison</t>
  </si>
  <si>
    <t>6O7FCOLDJOMDNKJIZ2VJ6GVB32ZFVWPI</t>
  </si>
  <si>
    <t>https://web.archive.org/web/20200608042401/https://www.gov.uk/guidance/bronzefield-prison</t>
  </si>
  <si>
    <t>UHDFRE2EUFISMMG4TKQKOSBX4Q6B4IWI</t>
  </si>
  <si>
    <t>https://web.archive.org/web/20200625173532/https://www.gov.uk/guidance/bronzefield-prison</t>
  </si>
  <si>
    <t>V6YDNTI335PISQLLEQ4OYG6MUK4VXBEL</t>
  </si>
  <si>
    <t>https://web.archive.org/web/20200706070618/https://www.gov.uk/guidance/bronzefield-prison</t>
  </si>
  <si>
    <t>WOZQPYXSHPIUE4EXSXPXQMRZDZFKMFW2</t>
  </si>
  <si>
    <t>https://web.archive.org/web/20200716175144/https://www.gov.uk/guidance/bronzefield-prison</t>
  </si>
  <si>
    <t>3Z2JTFKDSIJ3TT5YSFHRL2QICRJP7XZF</t>
  </si>
  <si>
    <t>https://web.archive.org/web/20200801001209/https://www.gov.uk/guidance/bronzefield-prison</t>
  </si>
  <si>
    <t>74LU3BJAR43YULTMV5L5U2I342EXC3I3</t>
  </si>
  <si>
    <t>https://web.archive.org/web/20200804233045/https://www.gov.uk/guidance/bronzefield-prison</t>
  </si>
  <si>
    <t>YRVRERSWSMYMG3HXBNFCNEPJKER7AUWB</t>
  </si>
  <si>
    <t>https://web.archive.org/web/20200907045331/https://www.gov.uk/guidance/bronzefield-prison</t>
  </si>
  <si>
    <t>uk,gov)/guidance/buckley-hall-prison</t>
  </si>
  <si>
    <t>https://www.gov.uk/guidance/buckley-hall-prison</t>
  </si>
  <si>
    <t>OIMM6SOEBF34ZRS4VMFOO27ZJLZQQ7UK</t>
  </si>
  <si>
    <t>https://web.archive.org/web/20200517013526/https://www.gov.uk/guidance/buckley-hall-prison</t>
  </si>
  <si>
    <t>OU6UJDHDXNJQA6SBOGMGQGMIFKUCABXS</t>
  </si>
  <si>
    <t>https://web.archive.org/web/20200604220155/https://www.gov.uk/guidance/buckley-hall-prison</t>
  </si>
  <si>
    <t>AXRKNOVQBUJ2TBK546JZ5TZQ3G5RMH3X</t>
  </si>
  <si>
    <t>https://web.archive.org/web/20200605103535/https://www.gov.uk/guidance/buckley-hall-prison</t>
  </si>
  <si>
    <t>PSKAEFDBHSHDDYMTXKBHUOF6SCK4SBWS</t>
  </si>
  <si>
    <t>https://web.archive.org/web/20200615070830/https://www.gov.uk/guidance/buckley-hall-prison</t>
  </si>
  <si>
    <t>7DRDE5L4N4UAW5SXT7DEYBG2QJCOQ423</t>
  </si>
  <si>
    <t>https://web.archive.org/web/20200706041137/https://www.gov.uk/guidance/buckley-hall-prison</t>
  </si>
  <si>
    <t>3LUXEFWVWJBEQGKTOTJC3CVIJNI7MG7R</t>
  </si>
  <si>
    <t>https://web.archive.org/web/20200716173532/https://www.gov.uk/guidance/buckley-hall-prison</t>
  </si>
  <si>
    <t>OE7JQHWXGIIPLIZNO7AZFLXF73M7UO7O</t>
  </si>
  <si>
    <t>https://web.archive.org/web/20200801005758/https://www.gov.uk/guidance/buckley-hall-prison</t>
  </si>
  <si>
    <t>MP4SFJEBSOJXNLFU24FRIBZP76HOK5JO</t>
  </si>
  <si>
    <t>https://web.archive.org/web/20200817045116/https://www.gov.uk/guidance/buckley-hall-prison</t>
  </si>
  <si>
    <t>QNK4A4IHDFJSDQQMSSVC3WJ3ZX2FXEVZ</t>
  </si>
  <si>
    <t>https://web.archive.org/web/20200924115529/https://www.gov.uk/guidance/buckley-hall-prison</t>
  </si>
  <si>
    <t>YVA7VUWSBAVPEZIQYQQHJTEJRP62KEPS</t>
  </si>
  <si>
    <t>https://web.archive.org/web/20201101002016/https://www.gov.uk/guidance/buckley-hall-prison</t>
  </si>
  <si>
    <t>uk,gov)/guidance/bullingdon-prison</t>
  </si>
  <si>
    <t>https://www.gov.uk/guidance/bullingdon-prison</t>
  </si>
  <si>
    <t>MC5RJFIGHGRRB7KFQVAODBJYODOMJ6NC</t>
  </si>
  <si>
    <t>https://web.archive.org/web/20200507191340/https://www.gov.uk/guidance/bullingdon-prison</t>
  </si>
  <si>
    <t>XSELXXGDQN24ZT76CAAG7GFLVEGIE7OC</t>
  </si>
  <si>
    <t>https://web.archive.org/web/20200508043246/https://www.gov.uk/guidance/bullingdon-prison</t>
  </si>
  <si>
    <t>63DO37VKYO63644IYJQKK2QHK6UUQ6KF</t>
  </si>
  <si>
    <t>https://web.archive.org/web/20200605034134/https://www.gov.uk/guidance/bullingdon-prison</t>
  </si>
  <si>
    <t>YJZW46ILIXY3FKJIESU2QXLQMOZWVCAZ</t>
  </si>
  <si>
    <t>https://web.archive.org/web/20200716182105/https://www.gov.uk/guidance/bullingdon-prison</t>
  </si>
  <si>
    <t>XGDWJ5FUOGX4YTEMED5JEWMBWIGTAFD2</t>
  </si>
  <si>
    <t>https://web.archive.org/web/20200726101920/https://www.gov.uk/guidance/bullingdon-prison</t>
  </si>
  <si>
    <t>4HS463ZFJEGIEROJ6CAMY55WC3SOCVBT</t>
  </si>
  <si>
    <t>https://web.archive.org/web/20200727161413/https://www.gov.uk/guidance/bullingdon-prison</t>
  </si>
  <si>
    <t>LCXN55M3PQGIU6XZ7UMCQPSBOUFOTYP3</t>
  </si>
  <si>
    <t>https://web.archive.org/web/20200801054909/https://www.gov.uk/guidance/bullingdon-prison</t>
  </si>
  <si>
    <t>VCZ7FZWGM3GDADZPD3UQPH5F772LAZLK</t>
  </si>
  <si>
    <t>https://web.archive.org/web/20200804195933/https://www.gov.uk/guidance/bullingdon-prison</t>
  </si>
  <si>
    <t>L3XWLQ2YEOAGNZ7THR5IBPQL7EBH5K3J</t>
  </si>
  <si>
    <t>https://web.archive.org/web/20200818130552/https://www.gov.uk/guidance/bullingdon-prison</t>
  </si>
  <si>
    <t>LXDINP74HVDZ52XXVR5J6WYJDFXGYUOU</t>
  </si>
  <si>
    <t>https://web.archive.org/web/20201005041614/https://www.gov.uk/guidance/bullingdon-prison</t>
  </si>
  <si>
    <t>JE5OJVJZEJFN2V3GTBA7TJXRPSX5CF7B</t>
  </si>
  <si>
    <t>https://web.archive.org/web/20201101084414/https://www.gov.uk/guidance/bullingdon-prison</t>
  </si>
  <si>
    <t>XBR7VZKOP6TXTDMZVN5N2WE3AJRDAECO</t>
  </si>
  <si>
    <t>https://web.archive.org/web/20201106171931/https://www.gov.uk/guidance/bullingdon-prison</t>
  </si>
  <si>
    <t>N6IISGIVDP3PVOXKCGV4WWGPKXTUABGW</t>
  </si>
  <si>
    <t>https://web.archive.org/web/20201117173250/https://www.gov.uk/guidance/bullingdon-prison</t>
  </si>
  <si>
    <t>uk,gov)/guidance/bure-prison</t>
  </si>
  <si>
    <t>https://www.gov.uk/guidance/bure-prison</t>
  </si>
  <si>
    <t>MA7UKGRCNXNT32TD4MBGYQD5ABA2Y5L2</t>
  </si>
  <si>
    <t>https://web.archive.org/web/20200507191337/https://www.gov.uk/guidance/bure-prison</t>
  </si>
  <si>
    <t>KEOGU425L5NQGBOPWLM3BXBSWCGFMOGI</t>
  </si>
  <si>
    <t>https://web.archive.org/web/20200508043246/https://www.gov.uk/guidance/bure-prison</t>
  </si>
  <si>
    <t>Z5V7RRXW24DQZAZ3N722WNSL7SIVZ7CU</t>
  </si>
  <si>
    <t>https://web.archive.org/web/20200517013328/https://www.gov.uk/guidance/bure-prison</t>
  </si>
  <si>
    <t>AFBTTVYYA2CLHNADORU3M5RBX3PKKBS3</t>
  </si>
  <si>
    <t>https://web.archive.org/web/20200604222955/https://www.gov.uk/guidance/bure-prison</t>
  </si>
  <si>
    <t>TXEEUPM6QPCFXCFOCJEFGP76G2MRHI4C</t>
  </si>
  <si>
    <t>https://web.archive.org/web/20200716163630/https://www.gov.uk/guidance/bure-prison</t>
  </si>
  <si>
    <t>R4AABQA2KGYMLQYHCZ4PS36BN4E5O2XS</t>
  </si>
  <si>
    <t>https://web.archive.org/web/20200809035247/https://www.gov.uk/guidance/bure-prison</t>
  </si>
  <si>
    <t>T2Z6YESJIL4TLBB4HY5NPI7SXDCWDUYB</t>
  </si>
  <si>
    <t>https://web.archive.org/web/20200817052845/https://www.gov.uk/guidance/bure-prison</t>
  </si>
  <si>
    <t>CMLC6DNUQGYI3PHSXJCQYUC7DZX6SI2D</t>
  </si>
  <si>
    <t>https://web.archive.org/web/20200825155149/https://www.gov.uk/guidance/bure-prison</t>
  </si>
  <si>
    <t>466JTE5SJKPJSY56NXC6FB4BXGD5D6XL</t>
  </si>
  <si>
    <t>https://web.archive.org/web/20200907060322/https://www.gov.uk/guidance/bure-prison</t>
  </si>
  <si>
    <t>Z3BJBZKGJ6LPWGCKZ4SPFAQGNMEMB2ZK</t>
  </si>
  <si>
    <t>https://web.archive.org/web/20201019084206/https://www.gov.uk/guidance/bure-prison</t>
  </si>
  <si>
    <t>A4KY7RHKMJJQ4UZNO3VCIYCI4SKT6VWJ</t>
  </si>
  <si>
    <t>https://web.archive.org/web/20201109093154/https://www.gov.uk/guidance/bure-prison</t>
  </si>
  <si>
    <t>uk,gov)/guidance/cardiff-prison</t>
  </si>
  <si>
    <t>https://www.gov.uk/guidance/cardiff-prison</t>
  </si>
  <si>
    <t>JPXBT7SAR4MMLUKQVMO74FJLXALMJ76O</t>
  </si>
  <si>
    <t>https://web.archive.org/web/20200425142044/https://www.gov.uk/guidance/cardiff-prison</t>
  </si>
  <si>
    <t>S22MB7JEKPIJMNBKFIF2ZXEBSG2P5KYL</t>
  </si>
  <si>
    <t>https://web.archive.org/web/20200517013706/https://www.gov.uk/guidance/cardiff-prison</t>
  </si>
  <si>
    <t>PCVICC4C3PQ6ZHBIJNOCIGPOUUSYNXRK</t>
  </si>
  <si>
    <t>https://web.archive.org/web/20200528134449/https://www.gov.uk/guidance/cardiff-prison</t>
  </si>
  <si>
    <t>YUUBIBPNR3L2BF763EYZLHPDYZCC2KD6</t>
  </si>
  <si>
    <t>https://web.archive.org/web/20200605022708/https://www.gov.uk/guidance/cardiff-prison</t>
  </si>
  <si>
    <t>WFBBX4VUZ4LBCEUHZCNSDIHYNR3EFZRI</t>
  </si>
  <si>
    <t>https://web.archive.org/web/20200716173517/https://www.gov.uk/guidance/cardiff-prison</t>
  </si>
  <si>
    <t>IAQ6GC6ZFT75KBRMQQBXNEG72LLOF3AM</t>
  </si>
  <si>
    <t>https://web.archive.org/web/20200817051133/https://www.gov.uk/guidance/cardiff-prison</t>
  </si>
  <si>
    <t>IZHSFJMCMT7P2BJUCDEKEQOCLTJRQZC7</t>
  </si>
  <si>
    <t>https://web.archive.org/web/20200821154431/https://www.gov.uk/guidance/cardiff-prison</t>
  </si>
  <si>
    <t>KROQWPRDIZ5IGMBXRK4H23WIPBKZSZGV</t>
  </si>
  <si>
    <t>https://web.archive.org/web/20201019074846/https://www.gov.uk/guidance/cardiff-prison</t>
  </si>
  <si>
    <t>uk,gov)/guidance/channings-wood-prison</t>
  </si>
  <si>
    <t>https://www.gov.uk/guidance/channings-wood-prison</t>
  </si>
  <si>
    <t>EPHEM6FBEGUQL7PZNFK7L7KA6F7JRNNJ</t>
  </si>
  <si>
    <t>https://web.archive.org/web/20200410091350/https://www.gov.uk/guidance/channings-wood-prison</t>
  </si>
  <si>
    <t>GTP6ZWDLZPESXDHEPZDVGPFLIVL2BRRG</t>
  </si>
  <si>
    <t>https://web.archive.org/web/20200604214207/https://www.gov.uk/guidance/channings-wood-prison</t>
  </si>
  <si>
    <t>FIUB3XSWLZGLLEJWSQITCHKNHMP63URO</t>
  </si>
  <si>
    <t>https://web.archive.org/web/20200622040634/https://www.gov.uk/guidance/channings-wood-prison</t>
  </si>
  <si>
    <t>ZINJCFMLL2IW3FNDHOEA7ECE6O2XDAC2</t>
  </si>
  <si>
    <t>https://web.archive.org/web/20200716171135/https://www.gov.uk/guidance/channings-wood-prison</t>
  </si>
  <si>
    <t>T7H5MLFNJ4OMDBIIQFKBI5BDZNAJGZYL</t>
  </si>
  <si>
    <t>https://web.archive.org/web/20200824051709/https://www.gov.uk/guidance/channings-wood-prison</t>
  </si>
  <si>
    <t>AS7VBPJFGLLFKI4IKGFNCCZAFRXXUUJY</t>
  </si>
  <si>
    <t>https://web.archive.org/web/20201026073553/https://www.gov.uk/guidance/channings-wood-prison</t>
  </si>
  <si>
    <t>GCFSFOENLBVEHUMXNVV3MCOFKWCXRSHM</t>
  </si>
  <si>
    <t>https://web.archive.org/web/20201117112529/https://www.gov.uk/guidance/channings-wood-prison</t>
  </si>
  <si>
    <t>ABP7MMLL6CFI6ASHVWAPS4NCMQ4PLO3D</t>
  </si>
  <si>
    <t>https://web.archive.org/web/20201128103517/https://www.gov.uk/guidance/channings-wood-prison</t>
  </si>
  <si>
    <t>V2OBEWW5ZDHTNP2OXRCLCUPWXOT5YWDY</t>
  </si>
  <si>
    <t>https://web.archive.org/web/20201203081036/https://www.gov.uk/guidance/channings-wood-prison</t>
  </si>
  <si>
    <t>uk,gov)/guidance/chelmsford-prison</t>
  </si>
  <si>
    <t>https://www.gov.uk/guidance/chelmsford-prison</t>
  </si>
  <si>
    <t>AF5W7ZL6JG3BFMJEH4NEPY33ZLEXFDI2</t>
  </si>
  <si>
    <t>https://web.archive.org/web/20200602161318/https://www.gov.uk/guidance/chelmsford-prison</t>
  </si>
  <si>
    <t>2GTVWZQVDGZUWCCVJW2GBSXS7ZCVGEH3</t>
  </si>
  <si>
    <t>https://web.archive.org/web/20200604230110/https://www.gov.uk/guidance/chelmsford-prison</t>
  </si>
  <si>
    <t>BQSEK4BKMXANZOT56LHAJV6VUK6IXYYA</t>
  </si>
  <si>
    <t>https://web.archive.org/web/20200605103532/https://www.gov.uk/guidance/chelmsford-prison</t>
  </si>
  <si>
    <t>W56VMUM55MIYMOR5BRLNNTR6QQ6YZ6QX</t>
  </si>
  <si>
    <t>https://web.archive.org/web/20200608040322/https://www.gov.uk/guidance/chelmsford-prison</t>
  </si>
  <si>
    <t>3WYQDMACESKMWN6ITULF6VGRQI2AA6TK</t>
  </si>
  <si>
    <t>https://web.archive.org/web/20200615070818/https://www.gov.uk/guidance/chelmsford-prison</t>
  </si>
  <si>
    <t>RB7PRDLQJKPLUX4SLXF6S4IVUE5V3PSQ</t>
  </si>
  <si>
    <t>https://web.archive.org/web/20200716171113/https://www.gov.uk/guidance/chelmsford-prison</t>
  </si>
  <si>
    <t>5IG3HTEN6R427XQ55NVDQXMTFPIDZPFY</t>
  </si>
  <si>
    <t>https://web.archive.org/web/20200804233808/https://www.gov.uk/guidance/chelmsford-prison</t>
  </si>
  <si>
    <t>SUWS2R7ZLDPXIYB7FXM2JLBURH4MAPE6</t>
  </si>
  <si>
    <t>https://web.archive.org/web/20200808044935/https://www.gov.uk/guidance/chelmsford-prison</t>
  </si>
  <si>
    <t>FD3HNFCTTVQGQFZSPZYRA2XM7XMMBPA6</t>
  </si>
  <si>
    <t>https://web.archive.org/web/20200817045103/https://www.gov.uk/guidance/chelmsford-prison</t>
  </si>
  <si>
    <t>DCEOV5XNOZCKZFW4EIZY5VGRX27DCEQS</t>
  </si>
  <si>
    <t>https://web.archive.org/web/20200831231123/https://www.gov.uk/guidance/chelmsford-prison</t>
  </si>
  <si>
    <t>G2FY43XX7SJQZZWR5FTUWSYDKG7BCZUT</t>
  </si>
  <si>
    <t>https://web.archive.org/web/20201020093856/https://www.gov.uk/guidance/chelmsford-prison</t>
  </si>
  <si>
    <t>LKK56UEI4XAJJ6BB2QXEMRKUSN7E37YX</t>
  </si>
  <si>
    <t>https://web.archive.org/web/20201101001038/https://www.gov.uk/guidance/chelmsford-prison</t>
  </si>
  <si>
    <t>uk,gov)/guidance/coldingley-prison</t>
  </si>
  <si>
    <t>https://www.gov.uk/guidance/coldingley-prison</t>
  </si>
  <si>
    <t>WJWKGTZHUR5E3NAV7KB6PLTXIFPC7EAL</t>
  </si>
  <si>
    <t>https://web.archive.org/web/20200507191337/https://www.gov.uk/guidance/coldingley-prison</t>
  </si>
  <si>
    <t>JVSA2QNBGXMLEEWVMP5R2IW5AUKWRM3W</t>
  </si>
  <si>
    <t>https://web.archive.org/web/20200508043245/https://www.gov.uk/guidance/coldingley-prison</t>
  </si>
  <si>
    <t>HESORHQDDNEL3TTW2VCWFBSKJUSC7WKN</t>
  </si>
  <si>
    <t>https://web.archive.org/web/20200514230950/https://www.gov.uk/guidance/coldingley-prison</t>
  </si>
  <si>
    <t>SAKHYVE5SOP2XGQ2DT75ICV4A67CE6YH</t>
  </si>
  <si>
    <t>https://web.archive.org/web/20200517013315/https://www.gov.uk/guidance/coldingley-prison</t>
  </si>
  <si>
    <t>QO673WUUUYFLMUJNE5CZ7KQKPJ7KUZEB</t>
  </si>
  <si>
    <t>https://web.archive.org/web/20200604211802/https://www.gov.uk/guidance/coldingley-prison</t>
  </si>
  <si>
    <t>SI2YATUOIXQDYF4MZE7T55JJK2ZWSR4F</t>
  </si>
  <si>
    <t>https://web.archive.org/web/20200716180451/https://www.gov.uk/guidance/coldingley-prison</t>
  </si>
  <si>
    <t>QQICWST3AZT25KKUGL4EGCC7NG64UJOB</t>
  </si>
  <si>
    <t>https://web.archive.org/web/20200804232317/https://www.gov.uk/guidance/coldingley-prison</t>
  </si>
  <si>
    <t>ZK45O7TWPDDJUZO3GWVKA65FQ4QJBCUV</t>
  </si>
  <si>
    <t>https://web.archive.org/web/20200806012352/https://www.gov.uk/guidance/coldingley-prison</t>
  </si>
  <si>
    <t>ZJU33MXCMLGL7V6CI7U3VSXGI7VX7FHD</t>
  </si>
  <si>
    <t>https://web.archive.org/web/20200819051003/https://www.gov.uk/guidance/coldingley-prison</t>
  </si>
  <si>
    <t>72HI6IN7NNPRK75FTLTDTNXKWIMK6PZZ</t>
  </si>
  <si>
    <t>https://web.archive.org/web/20200820005524/https://www.gov.uk/guidance/coldingley-prison</t>
  </si>
  <si>
    <t>BCR625Q6IN4YBA45FDMVGZTJ5IXGLZCH</t>
  </si>
  <si>
    <t>https://web.archive.org/web/20200820104701/https://www.gov.uk/guidance/coldingley-prison</t>
  </si>
  <si>
    <t>IRFR7PGMH236Q6JQLMWRPKNICKDTHY2R</t>
  </si>
  <si>
    <t>https://web.archive.org/web/20200831053443/https://www.gov.uk/guidance/coldingley-prison</t>
  </si>
  <si>
    <t>4473IUVSKL7C2DDIEUGKVSVGQIIKCTCC</t>
  </si>
  <si>
    <t>https://web.archive.org/web/20201102081105/https://www.gov.uk/guidance/coldingley-prison</t>
  </si>
  <si>
    <t>uk,gov)/guidance/cookham-wood-yoi</t>
  </si>
  <si>
    <t>https://www.gov.uk/guidance/cookham-wood-yoi</t>
  </si>
  <si>
    <t>6QAZXIIEKSHPSPGO4MWO3NRZIYO2232B</t>
  </si>
  <si>
    <t>https://web.archive.org/web/20200517013315/https://www.gov.uk/guidance/cookham-wood-yoi</t>
  </si>
  <si>
    <t>NEGB27SKBXJM2FTB74J56LIJUPPEHAKP</t>
  </si>
  <si>
    <t>https://web.archive.org/web/20200605021327/https://www.gov.uk/guidance/cookham-wood-yoi</t>
  </si>
  <si>
    <t>ZFBFAJ5UJIVZ5P55Q5ATWFO2WJZY7NKH</t>
  </si>
  <si>
    <t>https://web.archive.org/web/20200605095148/https://www.gov.uk/guidance/cookham-wood-yoi</t>
  </si>
  <si>
    <t>6FHWNODEWRKHJF4YOX3RZSWZ7BKLQSBT</t>
  </si>
  <si>
    <t>https://web.archive.org/web/20200605103530/https://www.gov.uk/guidance/cookham-wood-yoi</t>
  </si>
  <si>
    <t>PP3W7M2PBKWWX6HK337ERMCMWFI7T6KB</t>
  </si>
  <si>
    <t>https://web.archive.org/web/20200615070456/https://www.gov.uk/guidance/cookham-wood-yoi</t>
  </si>
  <si>
    <t>KC5ZXYYXRTMT4FQMR6WILSEAUWFPQBUT</t>
  </si>
  <si>
    <t>https://web.archive.org/web/20200628155451/https://www.gov.uk/guidance/cookham-wood-yoi</t>
  </si>
  <si>
    <t>C2EZKMPJTYZI6SYQ3KZNDFTLOCLMD6SG</t>
  </si>
  <si>
    <t>https://web.archive.org/web/20200716174732/https://www.gov.uk/guidance/cookham-wood-yoi</t>
  </si>
  <si>
    <t>CBN4SLTLWL5V47F2HCSGMNH3FMQNJS7F</t>
  </si>
  <si>
    <t>https://web.archive.org/web/20200806022251/https://www.gov.uk/guidance/cookham-wood-yoi</t>
  </si>
  <si>
    <t>2YCOKBDX22AWNGTWS6UCJUQ5ADJ5NR57</t>
  </si>
  <si>
    <t>https://web.archive.org/web/20200817044730/https://www.gov.uk/guidance/cookham-wood-yoi</t>
  </si>
  <si>
    <t>PKTFCZQIG7QYCXWFROVO52MHHO3HR2LE</t>
  </si>
  <si>
    <t>https://web.archive.org/web/20200820002101/https://www.gov.uk/guidance/cookham-wood-yoi</t>
  </si>
  <si>
    <t>Z6AB2EPSTLYZZ2XD7LQRCCOA422LBAON</t>
  </si>
  <si>
    <t>https://web.archive.org/web/20201020094701/https://www.gov.uk/guidance/cookham-wood-yoi</t>
  </si>
  <si>
    <t>uk,gov)/guidance/dartmoor-prison</t>
  </si>
  <si>
    <t>https://www.gov.uk/guidance/dartmoor-prison</t>
  </si>
  <si>
    <t>D2Y7EJTMPFZKV6H3OAZLKCW4AVX33JU3</t>
  </si>
  <si>
    <t>https://web.archive.org/web/20200429235849/https://www.gov.uk/guidance/dartmoor-prison</t>
  </si>
  <si>
    <t>CN3NQO5PUY3LSL7P4NQPIMP6XN4CGRJQ</t>
  </si>
  <si>
    <t>https://web.archive.org/web/20200507191448/https://www.gov.uk/guidance/dartmoor-prison</t>
  </si>
  <si>
    <t>7GOYF372S2BBLLAS6N3R3JBLQU6FCHYC</t>
  </si>
  <si>
    <t>https://web.archive.org/web/20200508043358/https://www.gov.uk/guidance/dartmoor-prison</t>
  </si>
  <si>
    <t>TMBLVBWGUPQRO7NCCL75X7PWM2TSBVFN</t>
  </si>
  <si>
    <t>https://web.archive.org/web/20200517013432/https://www.gov.uk/guidance/dartmoor-prison</t>
  </si>
  <si>
    <t>QD5EW47WUNWAIKMHYXM22YO3ZOJE6IUC</t>
  </si>
  <si>
    <t>https://web.archive.org/web/20200605013942/https://www.gov.uk/guidance/dartmoor-prison</t>
  </si>
  <si>
    <t>SCN7XJQTEHTUEAOX3DOEXYP3HV6E6UO7</t>
  </si>
  <si>
    <t>https://web.archive.org/web/20200716163207/https://www.gov.uk/guidance/dartmoor-prison</t>
  </si>
  <si>
    <t>ZO2AJ6V6PDQIWXDRKYXSYAFRE6HUNJ5N</t>
  </si>
  <si>
    <t>https://web.archive.org/web/20200824052145/https://www.gov.uk/guidance/dartmoor-prison</t>
  </si>
  <si>
    <t>OEO4I7GCK7SU3MHXDBP46KXQJPGXIWHQ</t>
  </si>
  <si>
    <t>https://web.archive.org/web/20200825135039/https://www.gov.uk/guidance/dartmoor-prison</t>
  </si>
  <si>
    <t>3XIWUT5CIIBGLMD37SR2PYWJFVNYULK7</t>
  </si>
  <si>
    <t>https://web.archive.org/web/20200907055945/https://www.gov.uk/guidance/dartmoor-prison</t>
  </si>
  <si>
    <t>ZD6AF4TQJU7AIZWQUSZ7T2CM7LDUH5HB</t>
  </si>
  <si>
    <t>https://web.archive.org/web/20201026074556/https://www.gov.uk/guidance/dartmoor-prison</t>
  </si>
  <si>
    <t>QGTQ5PRRL3MMZXNXAT5YEOQBQRJBAKNW</t>
  </si>
  <si>
    <t>https://web.archive.org/web/20201109092105/https://www.gov.uk/guidance/dartmoor-prison</t>
  </si>
  <si>
    <t>CII6EB7IKXPVNL77JLMW3MMFEMKTN7ZJ</t>
  </si>
  <si>
    <t>https://web.archive.org/web/20201116233012/https://www.gov.uk/guidance/dartmoor-prison</t>
  </si>
  <si>
    <t>uk,gov)/guidance/deerbolt-prison</t>
  </si>
  <si>
    <t>https://www.gov.uk/guidance/deerbolt-prison</t>
  </si>
  <si>
    <t>I65FOYAXAQN5SHMEEV5WMQOP4OIFZ6FQ</t>
  </si>
  <si>
    <t>https://web.archive.org/web/20200604191815/https://www.gov.uk/guidance/deerbolt-prison</t>
  </si>
  <si>
    <t>TVWNVXNE6KI2XCAJAWU5RXUJTGI34KDM</t>
  </si>
  <si>
    <t>https://web.archive.org/web/20200605103527/https://www.gov.uk/guidance/deerbolt-prison</t>
  </si>
  <si>
    <t>IAAYGDO3UM4FZ7OVTCQLU3FBJ6FGOUKW</t>
  </si>
  <si>
    <t>https://web.archive.org/web/20200615070806/https://www.gov.uk/guidance/deerbolt-prison</t>
  </si>
  <si>
    <t>APHOISY6Z4GKSHGGZK4GEJ2ARS5AJ4WN</t>
  </si>
  <si>
    <t>https://web.archive.org/web/20200716205846/https://www.gov.uk/guidance/deerbolt-prison</t>
  </si>
  <si>
    <t>V4VFVVVHF4RRQJYKCHNRZ5S64X7O2A5Z</t>
  </si>
  <si>
    <t>https://web.archive.org/web/20200723213138/https://www.gov.uk/guidance/deerbolt-prison</t>
  </si>
  <si>
    <t>SR6YPPXAJDJB43GK333LVYTXD4H6EQXU</t>
  </si>
  <si>
    <t>https://web.archive.org/web/20200808181552/https://www.gov.uk/guidance/deerbolt-prison</t>
  </si>
  <si>
    <t>XMZZOUY4AVUGZJ6RN5SWRSKDSFZEFPO3</t>
  </si>
  <si>
    <t>https://web.archive.org/web/20200817045051/https://www.gov.uk/guidance/deerbolt-prison</t>
  </si>
  <si>
    <t>DMV2IQL422KTZ4LSC2WWH5JGH2552XBB</t>
  </si>
  <si>
    <t>https://web.archive.org/web/20200824052716/https://www.gov.uk/guidance/deerbolt-prison</t>
  </si>
  <si>
    <t>XRYCHMUCRRAE22R57AG24JZZLWPCYPLO</t>
  </si>
  <si>
    <t>https://web.archive.org/web/20200923042623/https://www.gov.uk/guidance/deerbolt-prison</t>
  </si>
  <si>
    <t>ORNSOW567DY4WUGD5N2WHOP2HIAHI4Z5</t>
  </si>
  <si>
    <t>https://web.archive.org/web/20201026075807/https://www.gov.uk/guidance/deerbolt-prison</t>
  </si>
  <si>
    <t>uk,gov)/guidance/doncaster-prison</t>
  </si>
  <si>
    <t>https://www.gov.uk/guidance/doncaster-prison</t>
  </si>
  <si>
    <t>A6464X6RD56BXUE5EJFYEFETGYA3EA5Z</t>
  </si>
  <si>
    <t>https://web.archive.org/web/20200608042349/https://www.gov.uk/guidance/doncaster-prison</t>
  </si>
  <si>
    <t>CX4EFAX4WPHK3KICMUCY5HP2BMCBFUGW</t>
  </si>
  <si>
    <t>https://web.archive.org/web/20200716185941/https://www.gov.uk/guidance/doncaster-prison</t>
  </si>
  <si>
    <t>SDEQBS5NTJZKN5A5OMYL6FGQ4WFW6KR4</t>
  </si>
  <si>
    <t>https://web.archive.org/web/20200804234435/https://www.gov.uk/guidance/doncaster-prison</t>
  </si>
  <si>
    <t>JB475ZA5WYXAFJ5TPFFBL6VSDDOCYGUK</t>
  </si>
  <si>
    <t>https://web.archive.org/web/20200806012112/https://www.gov.uk/guidance/doncaster-prison</t>
  </si>
  <si>
    <t>35CQHA2UNCIHKXZGOVGNVJG3TQHBJJ4Z</t>
  </si>
  <si>
    <t>https://web.archive.org/web/20200806161625/https://www.gov.uk/guidance/doncaster-prison</t>
  </si>
  <si>
    <t>OAU6J6V7MSCYZYVPICMRYOX5TD3LJ2Z6</t>
  </si>
  <si>
    <t>https://web.archive.org/web/20200817052530/https://www.gov.uk/guidance/doncaster-prison</t>
  </si>
  <si>
    <t>XFJQTOEBFMADJ5ZGVBZKP5AIPK4VOCOI</t>
  </si>
  <si>
    <t>https://web.archive.org/web/20201019082946/https://www.gov.uk/guidance/doncaster-prison</t>
  </si>
  <si>
    <t>uk,gov)/guidance/dovegate-prison</t>
  </si>
  <si>
    <t>https://www.gov.uk/guidance/dovegate-prison</t>
  </si>
  <si>
    <t>NGFR46TTKCRAP2ZHF66QWP6GVY24WXGV</t>
  </si>
  <si>
    <t>https://web.archive.org/web/20200608042326/https://www.gov.uk/guidance/dovegate-prison</t>
  </si>
  <si>
    <t>JLFN5EV66HIJVLLAS2U4YL7FFBTTJGZG</t>
  </si>
  <si>
    <t>https://web.archive.org/web/20200716210451/https://www.gov.uk/guidance/dovegate-prison</t>
  </si>
  <si>
    <t>HKKCPQRC4KL4PZ22R6HFKAE2KOOEYXQQ</t>
  </si>
  <si>
    <t>https://web.archive.org/web/20200806021448/https://www.gov.uk/guidance/dovegate-prison</t>
  </si>
  <si>
    <t>MMPEQU5ECRGVI2AW5YR7T45JQRSQ3NWK</t>
  </si>
  <si>
    <t>https://web.archive.org/web/20200817052254/https://www.gov.uk/guidance/dovegate-prison</t>
  </si>
  <si>
    <t>B63HZOJRJWFJKP3CEYEH4R3WK66XFPYV</t>
  </si>
  <si>
    <t>https://web.archive.org/web/20200923041849/https://www.gov.uk/guidance/dovegate-prison</t>
  </si>
  <si>
    <t>7ZSSYSIY54TRCXTZLZYMS7QWBQOLZIQJ</t>
  </si>
  <si>
    <t>https://web.archive.org/web/20201019082137/https://www.gov.uk/guidance/dovegate-prison</t>
  </si>
  <si>
    <t>uk,gov)/guidance/downview-prison</t>
  </si>
  <si>
    <t>https://www.gov.uk/guidance/downview-prison</t>
  </si>
  <si>
    <t>VMTZ7NWACTKZJLMU7G44VRZT7OGWG7PO</t>
  </si>
  <si>
    <t>https://web.archive.org/web/20200303144349/https://www.gov.uk/guidance/downview-prison</t>
  </si>
  <si>
    <t>WTNFOFK3ASAWW7KFMW2APZP5O5S7FTJM</t>
  </si>
  <si>
    <t>https://web.archive.org/web/20200517013331/https://www.gov.uk/guidance/downview-prison</t>
  </si>
  <si>
    <t>5G7BTZZQJY2YNC4BBNM43B7DI5R5QDI3</t>
  </si>
  <si>
    <t>https://web.archive.org/web/20200520035944/https://www.gov.uk/guidance/downview-prison</t>
  </si>
  <si>
    <t>MGXUABMFNBSLRPPHAGHM54N44O5DLSED</t>
  </si>
  <si>
    <t>https://web.archive.org/web/20200527034122/https://www.gov.uk/guidance/downview-prison</t>
  </si>
  <si>
    <t>QYOBHVLJLDFPDL45IOTVDSKKG5DMGOTX</t>
  </si>
  <si>
    <t>https://web.archive.org/web/20200528173519/https://www.gov.uk/guidance/downview-prison</t>
  </si>
  <si>
    <t>66REVUYE27UROG5TKVVFDQOHWTCIJSD3</t>
  </si>
  <si>
    <t>https://web.archive.org/web/20200608064339/https://www.gov.uk/guidance/downview-prison</t>
  </si>
  <si>
    <t>WWU4VJP2DKKBLJBEP4N7YLCLMEGLJQXS</t>
  </si>
  <si>
    <t>https://web.archive.org/web/20200613183906/https://www.gov.uk/guidance/downview-prison</t>
  </si>
  <si>
    <t>T6EAIJ3VLGADHP5BJX7F2O5FEK64UZ6S</t>
  </si>
  <si>
    <t>https://web.archive.org/web/20200716141048/https://www.gov.uk/guidance/downview-prison</t>
  </si>
  <si>
    <t>JG3UW6VP55FZNCFNROOS6URB6HTJH6MD</t>
  </si>
  <si>
    <t>https://web.archive.org/web/20200716180823/https://www.gov.uk/guidance/downview-prison</t>
  </si>
  <si>
    <t>PM2T23YVCYR3QXZC2GKZCFYNFLH63C2J</t>
  </si>
  <si>
    <t>https://web.archive.org/web/20200720131721/https://www.gov.uk/guidance/downview-prison</t>
  </si>
  <si>
    <t>MEV7U6DYGAOWNW2W4YMVXEOPUYOA7SU7</t>
  </si>
  <si>
    <t>https://web.archive.org/web/20200810043834/https://www.gov.uk/guidance/downview-prison</t>
  </si>
  <si>
    <t>RSPEF25AYR66CKBJGIQ3ZXWXHMWPLNWX</t>
  </si>
  <si>
    <t>https://web.archive.org/web/20200821181155/https://www.gov.uk/guidance/downview-prison</t>
  </si>
  <si>
    <t>LXQFPE2J2536YCRDN66TE7I42WFTJRJ4</t>
  </si>
  <si>
    <t>https://web.archive.org/web/20200911235810/https://www.gov.uk/guidance/downview-prison</t>
  </si>
  <si>
    <t>3HQ5FZ3XA7F6P532H6X54LKO5HESH3UQ</t>
  </si>
  <si>
    <t>https://web.archive.org/web/20200920083158/https://www.gov.uk/guidance/downview-prison</t>
  </si>
  <si>
    <t>uk,gov)/guidance/drake-hall-prison</t>
  </si>
  <si>
    <t>https://www.gov.uk/guidance/drake-hall-prison</t>
  </si>
  <si>
    <t>NZKQ3NIIJNTLP52CLXAUSJOKBPE7I2LO</t>
  </si>
  <si>
    <t>https://web.archive.org/web/20200430061551/https://www.gov.uk/guidance/drake-hall-prison</t>
  </si>
  <si>
    <t>D6ZN33CQXACE32XT72BSPSZU2PRMUIEZ</t>
  </si>
  <si>
    <t>https://web.archive.org/web/20200517013314/https://www.gov.uk/guidance/drake-hall-prison</t>
  </si>
  <si>
    <t>O35PQ5YGMDCSVALWHTHIXL54VFTL5MGW</t>
  </si>
  <si>
    <t>https://web.archive.org/web/20200604011133/https://www.gov.uk/guidance/drake-hall-prison</t>
  </si>
  <si>
    <t>IIW2JBYDJTKW2SDZNKDY6I2WGSILY6E7</t>
  </si>
  <si>
    <t>https://web.archive.org/web/20200623083610/https://www.gov.uk/guidance/drake-hall-prison</t>
  </si>
  <si>
    <t>7IXFJOZFF6RR3GQMUE7S775FACLYSFW7</t>
  </si>
  <si>
    <t>https://web.archive.org/web/20200625173529/https://www.gov.uk/guidance/drake-hall-prison</t>
  </si>
  <si>
    <t>6X7DQMRLIFLKQP2ELIA6OJV2W5YVNK37</t>
  </si>
  <si>
    <t>https://web.archive.org/web/20200628113838/https://www.gov.uk/guidance/drake-hall-prison</t>
  </si>
  <si>
    <t>SD2H4ULJWXS7IWHYERGBSXKDZHJOEPJS</t>
  </si>
  <si>
    <t>https://web.archive.org/web/20200706055746/https://www.gov.uk/guidance/drake-hall-prison</t>
  </si>
  <si>
    <t>RQIXXBSASR2GHSASFL2DO2OZRB6YBZFH</t>
  </si>
  <si>
    <t>https://web.archive.org/web/20200716163354/https://www.gov.uk/guidance/drake-hall-prison</t>
  </si>
  <si>
    <t>PAHRWJYKW6Y4U4DNKHMXEIFAFMYFZ7BM</t>
  </si>
  <si>
    <t>https://web.archive.org/web/20200907034343/https://www.gov.uk/guidance/drake-hall-prison</t>
  </si>
  <si>
    <t>QZKEIXVSVJFHCQB42XCPWD4EZB2UCQPC</t>
  </si>
  <si>
    <t>https://web.archive.org/web/20200907152650/https://www.gov.uk/guidance/drake-hall-prison</t>
  </si>
  <si>
    <t>PLGOZWOS3UIQ4CDKCIQFUTPLJM7WCZOE</t>
  </si>
  <si>
    <t>https://web.archive.org/web/20201020081136/https://www.gov.uk/guidance/drake-hall-prison</t>
  </si>
  <si>
    <t>6ANRL6GUQTN6KO7GC2Z2FDARSZLPGJQA</t>
  </si>
  <si>
    <t>https://web.archive.org/web/20201106174610/https://www.gov.uk/guidance/drake-hall-prison</t>
  </si>
  <si>
    <t>74M2I7GGFIXLYMJUWEEURZJHCAUBQ74M</t>
  </si>
  <si>
    <t>https://web.archive.org/web/20201117174226/https://www.gov.uk/guidance/drake-hall-prison</t>
  </si>
  <si>
    <t>uk,gov)/guidance/durham-prison</t>
  </si>
  <si>
    <t>https://www.gov.uk/guidance/durham-prison</t>
  </si>
  <si>
    <t>NFKTK2QU34PMDFYEP42AO764DBHAUWHB</t>
  </si>
  <si>
    <t>https://web.archive.org/web/20200512083117/https://www.gov.uk/guidance/durham-prison</t>
  </si>
  <si>
    <t>LDSTWFVUV42DCEJ7MARWOPJ2BRF3LRQV</t>
  </si>
  <si>
    <t>https://web.archive.org/web/20200517013404/https://www.gov.uk/guidance/durham-prison</t>
  </si>
  <si>
    <t>LP5YGP45RUBX3UP34W36B5L4Y2CURGM2</t>
  </si>
  <si>
    <t>https://web.archive.org/web/20200605004508/https://www.gov.uk/guidance/durham-prison</t>
  </si>
  <si>
    <t>S6EEHEDRZVXIRZRR2JXL75MHG7YGHRXI</t>
  </si>
  <si>
    <t>https://web.archive.org/web/20200625173525/https://www.gov.uk/guidance/durham-prison</t>
  </si>
  <si>
    <t>ZYHYA263TSHWZE22FTYOQKFQSV7IJJLV</t>
  </si>
  <si>
    <t>https://web.archive.org/web/20200706070606/https://www.gov.uk/guidance/durham-prison</t>
  </si>
  <si>
    <t>33QOGSSDKEDDSEUDRKY2VXD4CM53VKSY</t>
  </si>
  <si>
    <t>https://web.archive.org/web/20200716175826/https://www.gov.uk/guidance/durham-prison</t>
  </si>
  <si>
    <t>B3QTMUQTCCYOULPKVJQA6NXSI3GC5AKE</t>
  </si>
  <si>
    <t>https://web.archive.org/web/20200727161631/https://www.gov.uk/guidance/durham-prison</t>
  </si>
  <si>
    <t>S53F43BQONQS4ENXC2VL6SIWGMXXXEFV</t>
  </si>
  <si>
    <t>https://web.archive.org/web/20200819152621/https://www.gov.uk/guidance/durham-prison</t>
  </si>
  <si>
    <t>7ZTA3HYCY5R6Q5O4TNMJ6OOCBUWTRM2R</t>
  </si>
  <si>
    <t>https://web.archive.org/web/20200823163057/https://www.gov.uk/guidance/durham-prison</t>
  </si>
  <si>
    <t>PGHUAUNSTX4XDYCNO4F2JARVEF37JKNW</t>
  </si>
  <si>
    <t>https://web.archive.org/web/20200907045319/https://www.gov.uk/guidance/durham-prison</t>
  </si>
  <si>
    <t>RGZDVIGTQMPA4AFLHMCGQJAQ23O5IHRL</t>
  </si>
  <si>
    <t>https://web.archive.org/web/20200922120606/https://www.gov.uk/guidance/durham-prison</t>
  </si>
  <si>
    <t>VFFXAR7GHMOQAFN6XO5ULDURYTQY4L3K</t>
  </si>
  <si>
    <t>https://web.archive.org/web/20201106174530/https://www.gov.uk/guidance/durham-prison</t>
  </si>
  <si>
    <t>LDX7HBCQTKJZPPPBHEEIX7NZOJQGTKFT</t>
  </si>
  <si>
    <t>https://web.archive.org/web/20201110092557/https://www.gov.uk/guidance/durham-prison</t>
  </si>
  <si>
    <t>XAIU5L7EHQKLTO6LRFTULOLV6WND6PZE</t>
  </si>
  <si>
    <t>https://web.archive.org/web/20201117174101/https://www.gov.uk/guidance/durham-prison</t>
  </si>
  <si>
    <t>uk,gov)/guidance/east-sutton-park-prison</t>
  </si>
  <si>
    <t>https://www.gov.uk/guidance/east-sutton-park-prison</t>
  </si>
  <si>
    <t>KQPKVMQLSTIA3ZRKPYNPWBS2IOXDADKU</t>
  </si>
  <si>
    <t>https://web.archive.org/web/20200517013326/https://www.gov.uk/guidance/east-sutton-park-prison</t>
  </si>
  <si>
    <t>ETLDASSHS2OPDMSABM3B735TJVFJMA2Q</t>
  </si>
  <si>
    <t>https://web.archive.org/web/20200520052109/https://www.gov.uk/guidance/east-sutton-park-prison</t>
  </si>
  <si>
    <t>OJMJREIXJLDCKUYY5NGP3FUYWZM74I4L</t>
  </si>
  <si>
    <t>https://web.archive.org/web/20200527055035/https://www.gov.uk/guidance/east-sutton-park-prison</t>
  </si>
  <si>
    <t>KPPEALBH4E5WJXQOHVNRLKARBCRVFMU7</t>
  </si>
  <si>
    <t>https://web.archive.org/web/20200716195443/https://www.gov.uk/guidance/east-sutton-park-prison</t>
  </si>
  <si>
    <t>JQOWM4GCYNLCI2BZW5FVQ7NZT73ZWKZN</t>
  </si>
  <si>
    <t>https://web.archive.org/web/20200717234353/https://www.gov.uk/guidance/east-sutton-park-prison</t>
  </si>
  <si>
    <t>46G5JFJ7BEIZ2QWTRTK3HMS562RR66AX</t>
  </si>
  <si>
    <t>https://web.archive.org/web/20200804174642/https://www.gov.uk/guidance/east-sutton-park-prison</t>
  </si>
  <si>
    <t>PDL7XYWCEKVGIQMBHNQ4MD2GALSUZWMS</t>
  </si>
  <si>
    <t>https://web.archive.org/web/20200821171148/https://www.gov.uk/guidance/east-sutton-park-prison</t>
  </si>
  <si>
    <t>KFOWTHL34QUIMLUZETJHOSMUBMTVVCVS</t>
  </si>
  <si>
    <t>https://web.archive.org/web/20200930105116/https://www.gov.uk/guidance/east-sutton-park-prison</t>
  </si>
  <si>
    <t>3C6FLT7C4QIFK5IOK73V7LQPEUPLXMMR</t>
  </si>
  <si>
    <t>https://web.archive.org/web/20201005040154/https://www.gov.uk/guidance/east-sutton-park-prison</t>
  </si>
  <si>
    <t>6MTL6XS43ATTTTC32Z3KZIHVZMJ6TH3C</t>
  </si>
  <si>
    <t>https://web.archive.org/web/20201031080012/https://www.gov.uk/guidance/east-sutton-park-prison</t>
  </si>
  <si>
    <t>I5RPYOPRLCXSWVQIIOXY2FHKRDGA5VYM</t>
  </si>
  <si>
    <t>https://web.archive.org/web/20201106174507/https://www.gov.uk/guidance/east-sutton-park-prison</t>
  </si>
  <si>
    <t>uk,gov)/guidance/eastwood-park-prison</t>
  </si>
  <si>
    <t>https://www.gov.uk/guidance/eastwood-park-prison</t>
  </si>
  <si>
    <t>UCIO4RK2JI4ZXZZCH2TSQLBJI4ADI53Z</t>
  </si>
  <si>
    <t>https://web.archive.org/web/20200604184256/https://www.gov.uk/guidance/eastwood-park-prison</t>
  </si>
  <si>
    <t>XXFGFDFTDY4UPWBWA7S464TTRGTNFFUY</t>
  </si>
  <si>
    <t>https://web.archive.org/web/20200605103525/https://www.gov.uk/guidance/eastwood-park-prison</t>
  </si>
  <si>
    <t>WJ4U5ENSDT3X26TTEWHZ5TKYYCSYBDQT</t>
  </si>
  <si>
    <t>https://web.archive.org/web/20200615070755/https://www.gov.uk/guidance/eastwood-park-prison</t>
  </si>
  <si>
    <t>GKK7GBLRQKPS2NNWXQP4XGPF4UJDNILE</t>
  </si>
  <si>
    <t>https://web.archive.org/web/20200716181059/https://www.gov.uk/guidance/eastwood-park-prison</t>
  </si>
  <si>
    <t>D7WDCP5FPQ37EUHXLE7NAWYYRX3OEJFO</t>
  </si>
  <si>
    <t>https://web.archive.org/web/20200804234853/https://www.gov.uk/guidance/eastwood-park-prison</t>
  </si>
  <si>
    <t>DEVVQXG6BIXOJQ4RKP2YXR7QMKMJ7XKN</t>
  </si>
  <si>
    <t>https://web.archive.org/web/20200806020956/https://www.gov.uk/guidance/eastwood-park-prison</t>
  </si>
  <si>
    <t>MD7RHJC7GIUGHNABM4GAEAB6WCNYFUY5</t>
  </si>
  <si>
    <t>https://web.archive.org/web/20200817045038/https://www.gov.uk/guidance/eastwood-park-prison</t>
  </si>
  <si>
    <t>6XO6HSXG4BJX4A3G6N76ZNSJIF5B6VBA</t>
  </si>
  <si>
    <t>https://web.archive.org/web/20200907095607/https://www.gov.uk/guidance/eastwood-park-prison</t>
  </si>
  <si>
    <t>55HNBXSOKP2CKKUXSQMUJ4RT22NVAVEQ</t>
  </si>
  <si>
    <t>https://web.archive.org/web/20200921052721/https://www.gov.uk/guidance/eastwood-park-prison</t>
  </si>
  <si>
    <t>HK5CURLEW72GWJIV3II5CN75K2VA4E5K</t>
  </si>
  <si>
    <t>https://web.archive.org/web/20200928021306/https://www.gov.uk/guidance/eastwood-park-prison</t>
  </si>
  <si>
    <t>3BZKJSFILAK2WIHO2UPZIOEWEGLKKIAI</t>
  </si>
  <si>
    <t>https://web.archive.org/web/20201103171014/https://www.gov.uk/guidance/eastwood-park-prison</t>
  </si>
  <si>
    <t>X5HXIVFSF2SFMFMT5DV325UISUVQ33WV</t>
  </si>
  <si>
    <t>https://web.archive.org/web/20201123071104/https://www.gov.uk/guidance/eastwood-park-prison</t>
  </si>
  <si>
    <t>uk,gov)/guidance/elmley-prison</t>
  </si>
  <si>
    <t>https://www.gov.uk/guidance/elmley-prison</t>
  </si>
  <si>
    <t>23LNCLETRGMDZOIGAVSFCR3V57GRRQIJ</t>
  </si>
  <si>
    <t>https://web.archive.org/web/20200605004441/https://www.gov.uk/guidance/elmley-prison</t>
  </si>
  <si>
    <t>5AAORREFF6NQJYQDE64KNPWTOUYPEFN7</t>
  </si>
  <si>
    <t>https://web.archive.org/web/20200706133503/https://www.gov.uk/guidance/elmley-prison</t>
  </si>
  <si>
    <t>B7R4GKB72NRJPPUJ6TY6VOQ34OT3SOAM</t>
  </si>
  <si>
    <t>https://web.archive.org/web/20200716182830/https://www.gov.uk/guidance/elmley-prison</t>
  </si>
  <si>
    <t>E65IGGZFYL27BIZC2J6LCOGI7VKNTFJX</t>
  </si>
  <si>
    <t>https://web.archive.org/web/20200720175817/https://www.gov.uk/guidance/elmley-prison</t>
  </si>
  <si>
    <t>NGTOZGB7I2MGUYQOAPKE4SZD2CTTOD5F</t>
  </si>
  <si>
    <t>https://web.archive.org/web/20200804233717/https://www.gov.uk/guidance/elmley-prison</t>
  </si>
  <si>
    <t>HMSEM7VJHY4MZPUJJ3YPVGCNENYCRQZH</t>
  </si>
  <si>
    <t>https://web.archive.org/web/20200810000052/https://www.gov.uk/guidance/elmley-prison</t>
  </si>
  <si>
    <t>AUBIIGWTDDZD6XG3YUUV323L4YDFBWVP</t>
  </si>
  <si>
    <t>https://web.archive.org/web/20200816135538/https://www.gov.uk/guidance/elmley-prison</t>
  </si>
  <si>
    <t>O3MVNLV3ZRDZVNNBDIUWTPQZZVYPZPXH</t>
  </si>
  <si>
    <t>https://web.archive.org/web/20200824052754/https://www.gov.uk/guidance/elmley-prison</t>
  </si>
  <si>
    <t>OTVL7S7UAK2ARA7ZK4VKRDGII5NOBJ3J</t>
  </si>
  <si>
    <t>https://web.archive.org/web/20200921033542/https://www.gov.uk/guidance/elmley-prison</t>
  </si>
  <si>
    <t>VV7QQG7VVE36SWIMY7H5SAG43LT6EKCW</t>
  </si>
  <si>
    <t>https://web.archive.org/web/20201020092338/https://www.gov.uk/guidance/elmley-prison</t>
  </si>
  <si>
    <t>AJVEKU3ZDG5HYZFXKX7GWHRN3PCAZOFY</t>
  </si>
  <si>
    <t>https://web.archive.org/web/20201026075928/https://www.gov.uk/guidance/elmley-prison</t>
  </si>
  <si>
    <t>7XVQHZLVEQE6JWFK7W26IQJGLURE5KC2</t>
  </si>
  <si>
    <t>https://web.archive.org/web/20201117033038/https://www.gov.uk/guidance/elmley-prison</t>
  </si>
  <si>
    <t>IY5BQMH2Z4EVCVOM2XETG5DM5WRWAYBN</t>
  </si>
  <si>
    <t>https://web.archive.org/web/20210102031536/https://www.gov.uk/guidance/elmley-prison</t>
  </si>
  <si>
    <t>uk,gov)/guidance/erlestoke-prison</t>
  </si>
  <si>
    <t>https://www.gov.uk/guidance/erlestoke-prison</t>
  </si>
  <si>
    <t>JA7MFF2KDOVRVIIRNJGNJ4ZH6LOUQOF7</t>
  </si>
  <si>
    <t>https://web.archive.org/web/20200528030746/https://www.gov.uk/guidance/erlestoke-prison</t>
  </si>
  <si>
    <t>Y3CQHDA6UA456RPYHSJS26UX2PPIRRLU</t>
  </si>
  <si>
    <t>https://web.archive.org/web/20200601061050/https://www.gov.uk/guidance/erlestoke-prison</t>
  </si>
  <si>
    <t>DS3GLDG6JR3L4O4JZ6EMICZ26G2Y5XBF</t>
  </si>
  <si>
    <t>https://web.archive.org/web/20200604195244/https://www.gov.uk/guidance/erlestoke-prison</t>
  </si>
  <si>
    <t>SR3EWWIN3O2LPZTQU6FJHGE42X5MFVY5</t>
  </si>
  <si>
    <t>https://web.archive.org/web/20200608060851/https://www.gov.uk/guidance/erlestoke-prison</t>
  </si>
  <si>
    <t>JZJL6QDESFBTA6ELT4MZ6LT72JQS45VR</t>
  </si>
  <si>
    <t>https://web.archive.org/web/20200613183351/https://www.gov.uk/guidance/erlestoke-prison</t>
  </si>
  <si>
    <t>PU5ZX5QBTOC3PCLPTMPNLQKQKBFZLCQC</t>
  </si>
  <si>
    <t>https://web.archive.org/web/20200716145915/https://www.gov.uk/guidance/erlestoke-prison</t>
  </si>
  <si>
    <t>LROWUCXMCSAYPJN5TZFZXQFBYREGU2SN</t>
  </si>
  <si>
    <t>https://web.archive.org/web/20200716180939/https://www.gov.uk/guidance/erlestoke-prison</t>
  </si>
  <si>
    <t>W7GOXGRSZUN7LJLH3XSFHOJLI5OAD6W7</t>
  </si>
  <si>
    <t>https://web.archive.org/web/20200804054518/https://www.gov.uk/guidance/erlestoke-prison</t>
  </si>
  <si>
    <t>PMECTJXXIKGQKTLHEI7NDFOXKYHLJWIQ</t>
  </si>
  <si>
    <t>https://web.archive.org/web/20200810040148/https://www.gov.uk/guidance/erlestoke-prison</t>
  </si>
  <si>
    <t>44MAPBF2WEMEQPSRANUJDBBJXLBTRITF</t>
  </si>
  <si>
    <t>https://web.archive.org/web/20200907150702/https://www.gov.uk/guidance/erlestoke-prison</t>
  </si>
  <si>
    <t>YTR372RNHU6EZFIQSC7Y43KCAF6OIJSA</t>
  </si>
  <si>
    <t>https://web.archive.org/web/20200907152342/https://www.gov.uk/guidance/erlestoke-prison</t>
  </si>
  <si>
    <t>uk,gov)/guidance/exeter-prison</t>
  </si>
  <si>
    <t>https://www.gov.uk/guidance/exeter-prison</t>
  </si>
  <si>
    <t>VJRFDEPXMITAB6Z3BLSW62UKTY4SHTNK</t>
  </si>
  <si>
    <t>https://web.archive.org/web/20200604194517/https://www.gov.uk/guidance/exeter-prison</t>
  </si>
  <si>
    <t>7LRWMJQPD4WOYT6OFW4EQJ2REBTGE7F5</t>
  </si>
  <si>
    <t>https://web.archive.org/web/20200716210401/https://www.gov.uk/guidance/exeter-prison</t>
  </si>
  <si>
    <t>3LMDX4H2TIOBTYQDJQIDCU5PBRZRW7RR</t>
  </si>
  <si>
    <t>https://web.archive.org/web/20200804234006/https://www.gov.uk/guidance/exeter-prison</t>
  </si>
  <si>
    <t>JHWEDOMFU2LOPKAEIT3ILK7WXCUIEV6V</t>
  </si>
  <si>
    <t>https://web.archive.org/web/20200817051908/https://www.gov.uk/guidance/exeter-prison</t>
  </si>
  <si>
    <t>NM664XKPXWUJE2WOAKM5ISL3IBSVO6TD</t>
  </si>
  <si>
    <t>https://web.archive.org/web/20200825135032/https://www.gov.uk/guidance/exeter-prison</t>
  </si>
  <si>
    <t>3SL7AT5ZIHSEU6N7G7HWGJ4NP2ZHHFBG</t>
  </si>
  <si>
    <t>https://web.archive.org/web/20200907055921/https://www.gov.uk/guidance/exeter-prison</t>
  </si>
  <si>
    <t>DCRBAIHQ4P6HZZUEVMPAL3AHFURZ455P</t>
  </si>
  <si>
    <t>https://web.archive.org/web/20201019080900/https://www.gov.uk/guidance/exeter-prison</t>
  </si>
  <si>
    <t>3IEOVYM6CU56CPJCLVCJWXVFE5BIABYD</t>
  </si>
  <si>
    <t>https://web.archive.org/web/20201027032020/https://www.gov.uk/guidance/exeter-prison</t>
  </si>
  <si>
    <t>RHTYO4V7DMHF4ATOGSC6EVRKR6T6LRDG</t>
  </si>
  <si>
    <t>https://web.archive.org/web/20201101120920/https://www.gov.uk/guidance/exeter-prison</t>
  </si>
  <si>
    <t>45UHKR44X7XBDS2ZWV47MYOQ4FY3WOIA</t>
  </si>
  <si>
    <t>https://web.archive.org/web/20201109092005/https://www.gov.uk/guidance/exeter-prison</t>
  </si>
  <si>
    <t>uk,gov)/guidance/featherstone-prison</t>
  </si>
  <si>
    <t>https://www.gov.uk/guidance/featherstone-prison</t>
  </si>
  <si>
    <t>3L45U4XPHCTSJBBLORGAXUPB4ZOZZ2DG</t>
  </si>
  <si>
    <t>https://web.archive.org/web/20200528030711/https://www.gov.uk/guidance/featherstone-prison</t>
  </si>
  <si>
    <t>HGFEVF3CCGYCJ56KIEBS3B3RHX6DOSO4</t>
  </si>
  <si>
    <t>https://web.archive.org/web/20200604091711/https://www.gov.uk/guidance/featherstone-prison</t>
  </si>
  <si>
    <t>OHGLGB5HYYKNFFD4MS3SJ6WFSPDJ344A</t>
  </si>
  <si>
    <t>https://web.archive.org/web/20200608060714/https://www.gov.uk/guidance/featherstone-prison</t>
  </si>
  <si>
    <t>G2UZTUWVGSPFFZXHH6ZZYCLBFNQZJXOR</t>
  </si>
  <si>
    <t>https://web.archive.org/web/20200716173504/https://www.gov.uk/guidance/featherstone-prison</t>
  </si>
  <si>
    <t>6Z5L3KT44I63LQPB5U47G66B2SVE6QKH</t>
  </si>
  <si>
    <t>https://web.archive.org/web/20200717224431/https://www.gov.uk/guidance/featherstone-prison</t>
  </si>
  <si>
    <t>ZOMTMG5XAISWQDO6PCDDHQ6FOGOOD23Z</t>
  </si>
  <si>
    <t>https://web.archive.org/web/20200722210617/https://www.gov.uk/guidance/featherstone-prison</t>
  </si>
  <si>
    <t>CIUTHHJPHMYFK7KR537LOAY7NRWFBVPH</t>
  </si>
  <si>
    <t>https://web.archive.org/web/20200806022223/https://www.gov.uk/guidance/featherstone-prison</t>
  </si>
  <si>
    <t>WG7O4POPLPKHTNEBVDV6XEEPZD44AZUC</t>
  </si>
  <si>
    <t>https://web.archive.org/web/20200810040012/https://www.gov.uk/guidance/featherstone-prison</t>
  </si>
  <si>
    <t>6U43XLH5BEUCGESA3TCOXSFLCQMSPUN5</t>
  </si>
  <si>
    <t>https://web.archive.org/web/20200819155535/https://www.gov.uk/guidance/featherstone-prison</t>
  </si>
  <si>
    <t>IOC42YTZI3QYFGQOQZHYCESKUW7MHFGG</t>
  </si>
  <si>
    <t>https://web.archive.org/web/20200820142435/https://www.gov.uk/guidance/featherstone-prison</t>
  </si>
  <si>
    <t>ISEHG2VYMNWAZW6B4T2DLSDIQ4KK65VD</t>
  </si>
  <si>
    <t>https://web.archive.org/web/20200821163523/https://www.gov.uk/guidance/featherstone-prison</t>
  </si>
  <si>
    <t>7GVMEYZIVDYYTJQ6ZHAW26IHXWVW5YCY</t>
  </si>
  <si>
    <t>https://web.archive.org/web/20200831055808/https://www.gov.uk/guidance/featherstone-prison</t>
  </si>
  <si>
    <t>YN5UND7EBLJ4I6663JLXSAJQFT3ZVREF</t>
  </si>
  <si>
    <t>https://web.archive.org/web/20201102091356/https://www.gov.uk/guidance/featherstone-prison</t>
  </si>
  <si>
    <t>uk,gov)/guidance/feltham-yoi</t>
  </si>
  <si>
    <t>https://www.gov.uk/guidance/feltham-yoi</t>
  </si>
  <si>
    <t>5L7ZBHUB33TR5ZNME7XCC5WIAMUGPEWL</t>
  </si>
  <si>
    <t>https://web.archive.org/web/20200605011217/https://www.gov.uk/guidance/feltham-yoi</t>
  </si>
  <si>
    <t>6NVZ7QDF4KJ3KQVZCAJPOQBSA4QWPZTN</t>
  </si>
  <si>
    <t>https://web.archive.org/web/20200605103522/https://www.gov.uk/guidance/feltham-yoi</t>
  </si>
  <si>
    <t>BAJN4VSOUB6LPWKGTJG2FTZB4FJ2OP62</t>
  </si>
  <si>
    <t>https://web.archive.org/web/20200615070742/https://www.gov.uk/guidance/feltham-yoi</t>
  </si>
  <si>
    <t>Y7IMVN5DEIXNBILPHMQ3VQLVKLH7T54Q</t>
  </si>
  <si>
    <t>https://web.archive.org/web/20200628132346/https://www.gov.uk/guidance/feltham-yoi</t>
  </si>
  <si>
    <t>R2LCVYKJKTX7ENU3OWINSXW6XDY2P33I</t>
  </si>
  <si>
    <t>https://web.archive.org/web/20200716210613/https://www.gov.uk/guidance/feltham-yoi</t>
  </si>
  <si>
    <t>5FH2MW5PPGPJGYOTZYXYZP6MEEITQSJA</t>
  </si>
  <si>
    <t>https://web.archive.org/web/20200806021555/https://www.gov.uk/guidance/feltham-yoi</t>
  </si>
  <si>
    <t>RSGZE4BODEUMVAZMA34XX5JNYDV64JMO</t>
  </si>
  <si>
    <t>https://web.archive.org/web/20200810000828/https://www.gov.uk/guidance/feltham-yoi</t>
  </si>
  <si>
    <t>WT4I3FHQEPG77OTMFBAG5B25RLLR5MQC</t>
  </si>
  <si>
    <t>https://web.archive.org/web/20200817045026/https://www.gov.uk/guidance/feltham-yoi</t>
  </si>
  <si>
    <t>PIGFLNJVNHGXE3QKE55DGAN45F7WMR7U</t>
  </si>
  <si>
    <t>https://web.archive.org/web/20200821192950/https://www.gov.uk/guidance/feltham-yoi</t>
  </si>
  <si>
    <t>KACH23GKFNUVDUJTRYVZRYSW6VH6TMRN</t>
  </si>
  <si>
    <t>https://web.archive.org/web/20200911235926/https://www.gov.uk/guidance/feltham-yoi</t>
  </si>
  <si>
    <t>2PSGI3IBM3OW3P3D3VJMZRLHA3FBUL3S</t>
  </si>
  <si>
    <t>https://web.archive.org/web/20201106180321/https://www.gov.uk/guidance/feltham-yoi</t>
  </si>
  <si>
    <t>uk,gov)/guidance/ford-prison</t>
  </si>
  <si>
    <t>https://www.gov.uk/guidance/ford-prison</t>
  </si>
  <si>
    <t>ARSQRZZJQ73XM7MHSRGTJVEPHJQSVLVQ</t>
  </si>
  <si>
    <t>https://web.archive.org/web/20200517013705/https://www.gov.uk/guidance/ford-prison</t>
  </si>
  <si>
    <t>W5SF7CZ2MI2ASYJAWWMUI6MAWN3RFUXN</t>
  </si>
  <si>
    <t>https://web.archive.org/web/20200604191653/https://www.gov.uk/guidance/ford-prison</t>
  </si>
  <si>
    <t>HUJTWJYWQNKT6D4E5QUC5EAVQJRIPJGG</t>
  </si>
  <si>
    <t>https://web.archive.org/web/20200715134538/https://www.gov.uk/guidance/ford-prison</t>
  </si>
  <si>
    <t>F4SUQHO4KZLHP4IJCEAY4WSESTR5QEQ5</t>
  </si>
  <si>
    <t>https://web.archive.org/web/20200716041442/https://www.gov.uk/guidance/ford-prison</t>
  </si>
  <si>
    <t>SMDFL5BG4JDSTNFB44JECH5VVLJZOLKM</t>
  </si>
  <si>
    <t>https://web.archive.org/web/20200716175646/https://www.gov.uk/guidance/ford-prison</t>
  </si>
  <si>
    <t>O4YO6XNXQCZGXAM65YRJMIGNKG5CK6OT</t>
  </si>
  <si>
    <t>https://web.archive.org/web/20200716203357/https://www.gov.uk/guidance/ford-prison</t>
  </si>
  <si>
    <t>253LEIGE6DPK2K5WXK3RYMBD3JPN55NQ</t>
  </si>
  <si>
    <t>https://web.archive.org/web/20200720133613/https://www.gov.uk/guidance/ford-prison</t>
  </si>
  <si>
    <t>IZKWRJDZBP56KEZKIPAOMLNAYQAGBJI5</t>
  </si>
  <si>
    <t>https://web.archive.org/web/20200727202257/https://www.gov.uk/guidance/ford-prison</t>
  </si>
  <si>
    <t>SWKRFXCUG7LXUEJNUVILJWMVBKGZSCVY</t>
  </si>
  <si>
    <t>https://web.archive.org/web/20200920082518/https://www.gov.uk/guidance/ford-prison</t>
  </si>
  <si>
    <t>6536BJL56FU5RW6TQSEUTQJOSFOFN4CD</t>
  </si>
  <si>
    <t>https://web.archive.org/web/20200928040237/https://www.gov.uk/guidance/ford-prison</t>
  </si>
  <si>
    <t>3PXCQDH4NKYXNSLWIPJHRELBKKJ5QXVN</t>
  </si>
  <si>
    <t>https://web.archive.org/web/20201128114503/https://www.gov.uk/guidance/ford-prison</t>
  </si>
  <si>
    <t>YAMRGM3BUUHKAMINJ3B65J3JPGZ7G3UF</t>
  </si>
  <si>
    <t>https://web.archive.org/web/20201205094518/https://www.gov.uk/guidance/ford-prison</t>
  </si>
  <si>
    <t>uk,gov)/guidance/forest-bank-prison</t>
  </si>
  <si>
    <t>https://www.gov.uk/guidance/forest-bank-prison</t>
  </si>
  <si>
    <t>535LAZUJC2CFICFCQOHPY7XOWZHUYVWE</t>
  </si>
  <si>
    <t>https://web.archive.org/web/20200302235030/https://www.gov.uk/guidance/forest-bank-prison</t>
  </si>
  <si>
    <t>CHCUAV7EOLBSGO4B2S4AM34KVEISNMYD</t>
  </si>
  <si>
    <t>https://web.archive.org/web/20200326124522/https://www.gov.uk/guidance/forest-bank-prison</t>
  </si>
  <si>
    <t>56BF6FMJZSW22SM53IW764O4C5ZDYXPA</t>
  </si>
  <si>
    <t>https://web.archive.org/web/20200403110249/https://www.gov.uk/guidance/forest-bank-prison</t>
  </si>
  <si>
    <t>JGMGZCCFSJQMM4BC227XZ3OBUJXQRAJL</t>
  </si>
  <si>
    <t>https://web.archive.org/web/20200418090725/https://www.gov.uk/guidance/forest-bank-prison</t>
  </si>
  <si>
    <t>KGZ4UGKQW33GUH7KJXFF6OM2SSORPPQQ</t>
  </si>
  <si>
    <t>https://web.archive.org/web/20200503224706/https://www.gov.uk/guidance/forest-bank-prison</t>
  </si>
  <si>
    <t>L3UWUA73QCTPCSXPSS7UU7U6YN7WEWUT</t>
  </si>
  <si>
    <t>https://web.archive.org/web/20200526024710/https://www.gov.uk/guidance/forest-bank-prison</t>
  </si>
  <si>
    <t>SNPQ5IRMQZPQ7DSCJPLRGDB764Y75APT</t>
  </si>
  <si>
    <t>https://web.archive.org/web/20200604111454/https://www.gov.uk/guidance/forest-bank-prison</t>
  </si>
  <si>
    <t>UFUTUHGHRUY4RRCKAWTUF5LXVSZRGI2P</t>
  </si>
  <si>
    <t>https://web.archive.org/web/20200608042315/https://www.gov.uk/guidance/forest-bank-prison</t>
  </si>
  <si>
    <t>4AI5EY7YDAVCKWBP2AUPP4DBDJ3LI5GL</t>
  </si>
  <si>
    <t>https://web.archive.org/web/20200704033042/https://www.gov.uk/guidance/forest-bank-prison</t>
  </si>
  <si>
    <t>JCTAWJJT6B3RRP6QW3J7SAHZEOFUWIFF</t>
  </si>
  <si>
    <t>https://web.archive.org/web/20200716200642/https://www.gov.uk/guidance/forest-bank-prison</t>
  </si>
  <si>
    <t>CBSKXEMDJ7J77LGZ2SJLH3HG3H66BEEK</t>
  </si>
  <si>
    <t>https://web.archive.org/web/20200803095036/https://www.gov.uk/guidance/forest-bank-prison</t>
  </si>
  <si>
    <t>4WKWEWYA2ZXTUER5KKDXSNJ3JXFPB4D4</t>
  </si>
  <si>
    <t>https://web.archive.org/web/20200806015902/https://www.gov.uk/guidance/forest-bank-prison</t>
  </si>
  <si>
    <t>L7D6LOS3TEWMIC67HSF6VZLIKZEM35ZB</t>
  </si>
  <si>
    <t>https://web.archive.org/web/20201027034959/https://www.gov.uk/guidance/forest-bank-prison</t>
  </si>
  <si>
    <t>BFTBF7ZABVSZWM2P6PNPMV4ICMO4MOOE</t>
  </si>
  <si>
    <t>https://web.archive.org/web/20201202203738/https://www.gov.uk/guidance/forest-bank-prison</t>
  </si>
  <si>
    <t>uk,gov)/guidance/foston-hall-prison</t>
  </si>
  <si>
    <t>https://www.gov.uk/guidance/foston-hall-prison</t>
  </si>
  <si>
    <t>BSEF577YZ5YXTQU7NAZLXLLDJCI45Y2E</t>
  </si>
  <si>
    <t>https://web.archive.org/web/20200517013326/https://www.gov.uk/guidance/foston-hall-prison</t>
  </si>
  <si>
    <t>RRFJISMTRZRKGAA6ZPA47K5XYTMXJSEU</t>
  </si>
  <si>
    <t>https://web.archive.org/web/20200605020638/https://www.gov.uk/guidance/foston-hall-prison</t>
  </si>
  <si>
    <t>YZE7XQ4QUHBKOQNVXTWQYJCW2DPBV2CY</t>
  </si>
  <si>
    <t>https://web.archive.org/web/20200716171739/https://www.gov.uk/guidance/foston-hall-prison</t>
  </si>
  <si>
    <t>4ZMXWJKTH7RQQ7JAHJOD6QQT46CNUM2N</t>
  </si>
  <si>
    <t>https://web.archive.org/web/20200720133415/https://www.gov.uk/guidance/foston-hall-prison</t>
  </si>
  <si>
    <t>GC25I4QU3YDYTMHAIQAEY35NTH6XF3I7</t>
  </si>
  <si>
    <t>https://web.archive.org/web/20200803114320/https://www.gov.uk/guidance/foston-hall-prison</t>
  </si>
  <si>
    <t>F62WYFRYQWAH2PEQP7CNZDFAAUKSIV5C</t>
  </si>
  <si>
    <t>https://web.archive.org/web/20200804173726/https://www.gov.uk/guidance/foston-hall-prison</t>
  </si>
  <si>
    <t>WXRQYQ3WROTJRTBB6I2DK72S3LPRRVQD</t>
  </si>
  <si>
    <t>https://web.archive.org/web/20200807083138/https://www.gov.uk/guidance/foston-hall-prison</t>
  </si>
  <si>
    <t>2G6Q244SOEX426LDLBM56FVWPXZH6QRA</t>
  </si>
  <si>
    <t>https://web.archive.org/web/20200928021218/https://www.gov.uk/guidance/foston-hall-prison</t>
  </si>
  <si>
    <t>O53XWIJD6F3RFAUVALQAMS6VFW4YWYYG</t>
  </si>
  <si>
    <t>https://web.archive.org/web/20201005040117/https://www.gov.uk/guidance/foston-hall-prison</t>
  </si>
  <si>
    <t>SWBLVAS6QDY2BZBOXYJXKJ2CWPTFUIA2</t>
  </si>
  <si>
    <t>https://web.archive.org/web/20201020084531/https://www.gov.uk/guidance/foston-hall-prison</t>
  </si>
  <si>
    <t>O3CMN7OX7RMT3DFZXPWLMODS4WJROV5O</t>
  </si>
  <si>
    <t>https://web.archive.org/web/20201106180301/https://www.gov.uk/guidance/foston-hall-prison</t>
  </si>
  <si>
    <t>5IBUFWFX3RQRKID2G45GPVZ5TKWKLUUF</t>
  </si>
  <si>
    <t>https://web.archive.org/web/20201117160315/https://www.gov.uk/guidance/foston-hall-prison</t>
  </si>
  <si>
    <t>ZF7MH5HG42W5WA2EJ54K2OA2GIV6MLMJ</t>
  </si>
  <si>
    <t>https://web.archive.org/web/20201117174654/https://www.gov.uk/guidance/foston-hall-prison</t>
  </si>
  <si>
    <t>uk,gov)/guidance/frankland-prison</t>
  </si>
  <si>
    <t>https://www.gov.uk/guidance/frankland-prison</t>
  </si>
  <si>
    <t>YTT6Q7PTCBHTBVGQEDSFQBNO67A6CQW6</t>
  </si>
  <si>
    <t>https://web.archive.org/web/20200616133516/https://www.gov.uk/guidance/frankland-prison</t>
  </si>
  <si>
    <t>CJABV5HB5VGTERQMX5ZCIWC3ZFSSWESH</t>
  </si>
  <si>
    <t>https://web.archive.org/web/20200628122801/https://www.gov.uk/guidance/frankland-prison</t>
  </si>
  <si>
    <t>DF7C3EW2BTOFFZ3KFSMSARM5TY3WERXP</t>
  </si>
  <si>
    <t>https://web.archive.org/web/20200629054755/https://www.gov.uk/guidance/frankland-prison</t>
  </si>
  <si>
    <t>UW44MZA4NUQZEYFLADP3ZRZ2Q6U25AMW</t>
  </si>
  <si>
    <t>https://web.archive.org/web/20200712143110/https://www.gov.uk/guidance/frankland-prison</t>
  </si>
  <si>
    <t>CACJQQQMYQSSCLCVWGONIR4BZO3AQ3YL</t>
  </si>
  <si>
    <t>https://web.archive.org/web/20200804224827/https://www.gov.uk/guidance/frankland-prison</t>
  </si>
  <si>
    <t>QBDV5VAETVJXJIFECH4BI6AZYR43MGW7</t>
  </si>
  <si>
    <t>https://web.archive.org/web/20200806022505/https://www.gov.uk/guidance/frankland-prison</t>
  </si>
  <si>
    <t>NA74EUCXE3QIPRA5MDCTL7QVN5OM7DZY</t>
  </si>
  <si>
    <t>https://web.archive.org/web/20200831040324/https://www.gov.uk/guidance/frankland-prison</t>
  </si>
  <si>
    <t>YOGFSWQWERKD4W266Q5W3AWO7I6QBFDL</t>
  </si>
  <si>
    <t>https://web.archive.org/web/20200916155546/https://www.gov.uk/guidance/frankland-prison</t>
  </si>
  <si>
    <t>UMJWXS7K7FAQZQVBFH3H3D74ONDCDIMH</t>
  </si>
  <si>
    <t>https://web.archive.org/web/20200928060116/https://www.gov.uk/guidance/frankland-prison</t>
  </si>
  <si>
    <t>5XRYMCRSXBQZNXWKJLEDPVAIWQYZIYOD</t>
  </si>
  <si>
    <t>https://web.archive.org/web/20201118135751/https://www.gov.uk/guidance/frankland-prison</t>
  </si>
  <si>
    <t>N2UAG7GCQUOVDMZ5H26SXO3K64BPVBUK</t>
  </si>
  <si>
    <t>https://web.archive.org/web/20201128143145/https://www.gov.uk/guidance/frankland-prison</t>
  </si>
  <si>
    <t>uk,gov)/guidance/full-sutton-prison</t>
  </si>
  <si>
    <t>https://www.gov.uk/guidance/full-sutton-prison</t>
  </si>
  <si>
    <t>2H45DC7ARWMWSVOPJQRKQBW46SL3UH4S</t>
  </si>
  <si>
    <t>https://web.archive.org/web/20200602083515/https://www.gov.uk/guidance/full-sutton-prison</t>
  </si>
  <si>
    <t>2ZM5XZWZJF4BQ4FBIBR7KEOWBJ6KSDSU</t>
  </si>
  <si>
    <t>https://web.archive.org/web/20200615060737/https://www.gov.uk/guidance/full-sutton-prison</t>
  </si>
  <si>
    <t>ODZBDZTCVCZ7FYWTC3QPV6OTZN7BCSEG</t>
  </si>
  <si>
    <t>https://web.archive.org/web/20200627023925/https://www.gov.uk/guidance/full-sutton-prison</t>
  </si>
  <si>
    <t>K4D52TJDVYYTXYS5ZN7QNN5H522BAPDG</t>
  </si>
  <si>
    <t>https://web.archive.org/web/20200628155051/https://www.gov.uk/guidance/full-sutton-prison</t>
  </si>
  <si>
    <t>KV6QFZGFSUL6XFDKRE24TDAJGFDZT2ZJ</t>
  </si>
  <si>
    <t>https://web.archive.org/web/20200716180858/https://www.gov.uk/guidance/full-sutton-prison</t>
  </si>
  <si>
    <t>3LNCPL4YIVY64QACDCF3IWP4KSUUXDLE</t>
  </si>
  <si>
    <t>https://web.archive.org/web/20200806020619/https://www.gov.uk/guidance/full-sutton-prison</t>
  </si>
  <si>
    <t>Z7ILK23GWLDP6HPLTHL2EQIHXVOLUODE</t>
  </si>
  <si>
    <t>https://web.archive.org/web/20200810000739/https://www.gov.uk/guidance/full-sutton-prison</t>
  </si>
  <si>
    <t>KRPJLQLMJFI3UTTOFX77FHSTVKBUGF42</t>
  </si>
  <si>
    <t>https://web.archive.org/web/20200817034730/https://www.gov.uk/guidance/full-sutton-prison</t>
  </si>
  <si>
    <t>IRJKRDP5GM7MHF33HKI3SY5XWL2E76UT</t>
  </si>
  <si>
    <t>https://web.archive.org/web/20200924095712/https://www.gov.uk/guidance/full-sutton-prison</t>
  </si>
  <si>
    <t>N7VRHVCWVMIIDOUGTGMSK4JBPNC6ERSW</t>
  </si>
  <si>
    <t>https://web.archive.org/web/20201005053945/https://www.gov.uk/guidance/full-sutton-prison</t>
  </si>
  <si>
    <t>KSHAETPTAHIGYB4LFWMPTVUTQZ2M3LNS</t>
  </si>
  <si>
    <t>https://web.archive.org/web/20201207100915/https://www.gov.uk/guidance/full-sutton-prison</t>
  </si>
  <si>
    <t>uk,gov)/guidance/garth-prison</t>
  </si>
  <si>
    <t>https://www.gov.uk/guidance/garth-prison</t>
  </si>
  <si>
    <t>SFOHLQVNDAWYLUEIV75OBU7SKAZQQRGD</t>
  </si>
  <si>
    <t>https://web.archive.org/web/20200507191400/https://www.gov.uk/guidance/garth-prison</t>
  </si>
  <si>
    <t>YA7OHPMW22EVHAB5C2FIYS3DDBDRCI62</t>
  </si>
  <si>
    <t>https://web.archive.org/web/20200508043309/https://www.gov.uk/guidance/garth-prison</t>
  </si>
  <si>
    <t>VFT6VFGXWYSYUBLOUZEAZL2CMLD3TZGQ</t>
  </si>
  <si>
    <t>https://web.archive.org/web/20200517013541/https://www.gov.uk/guidance/garth-prison</t>
  </si>
  <si>
    <t>NZOYVTTSGK3SJNUFRRLPASGQEK66NETV</t>
  </si>
  <si>
    <t>https://web.archive.org/web/20200604094451/https://www.gov.uk/guidance/garth-prison</t>
  </si>
  <si>
    <t>5FDUM5BYXAKOSM3XEFTNW3SRL6DHFAGM</t>
  </si>
  <si>
    <t>https://web.archive.org/web/20200716171219/https://www.gov.uk/guidance/garth-prison</t>
  </si>
  <si>
    <t>PHDMRLMMPEHXB5KMWHF7CI4IL2DQJJ3B</t>
  </si>
  <si>
    <t>https://web.archive.org/web/20200724085718/https://www.gov.uk/guidance/garth-prison</t>
  </si>
  <si>
    <t>AWQSIP3XGSC5HC3ZLOOBQS7PPTKP67QK</t>
  </si>
  <si>
    <t>https://web.archive.org/web/20200726101739/https://www.gov.uk/guidance/garth-prison</t>
  </si>
  <si>
    <t>DFSU4BYMVN6W2RAAFRF6VYVEEXDHZLCX</t>
  </si>
  <si>
    <t>https://web.archive.org/web/20200915155208/https://www.gov.uk/guidance/garth-prison</t>
  </si>
  <si>
    <t>6EOAPU7YG3AARW7XP7HTNZB2QHZQKGBT</t>
  </si>
  <si>
    <t>https://web.archive.org/web/20200928053240/https://www.gov.uk/guidance/garth-prison</t>
  </si>
  <si>
    <t>TJ7ADBTABY27KOOKBPC5OT7AXIGW3W5R</t>
  </si>
  <si>
    <t>https://web.archive.org/web/20201005040034/https://www.gov.uk/guidance/garth-prison</t>
  </si>
  <si>
    <t>NSRXMXCDQHIICHKZMQKWGDLINTM7IJVL</t>
  </si>
  <si>
    <t>https://web.archive.org/web/20201130075020/https://www.gov.uk/guidance/garth-prison</t>
  </si>
  <si>
    <t>https://web.archive.org/web/20201215185529/https://www.gov.uk/guidance/garth-prison</t>
  </si>
  <si>
    <t>uk,gov)/guidance/gartree-prison</t>
  </si>
  <si>
    <t>https://www.gov.uk/guidance/gartree-prison</t>
  </si>
  <si>
    <t>J3JKXTNVZPAIB6SZ6QUZYJGCHIMKKD7Y</t>
  </si>
  <si>
    <t>https://web.archive.org/web/20200517013339/https://www.gov.uk/guidance/gartree-prison</t>
  </si>
  <si>
    <t>2ZGKWDZPHRLERE7GEAHK6XQBMXA63QZE</t>
  </si>
  <si>
    <t>https://web.archive.org/web/20200604220023/https://www.gov.uk/guidance/gartree-prison</t>
  </si>
  <si>
    <t>MMHXGSJILLDOAJEZX5Y4OSSS5WDX6VKA</t>
  </si>
  <si>
    <t>https://web.archive.org/web/20200625173522/https://www.gov.uk/guidance/gartree-prison</t>
  </si>
  <si>
    <t>YG5ZO6GIQAAC3YFB2SM5IJKH7Q5ZRUJN</t>
  </si>
  <si>
    <t>https://web.archive.org/web/20200627005405/https://www.gov.uk/guidance/gartree-prison</t>
  </si>
  <si>
    <t>CB4YZVJU4TZ275EJ2CM5E7VZC4ULTGVS</t>
  </si>
  <si>
    <t>https://web.archive.org/web/20200628113721/https://www.gov.uk/guidance/gartree-prison</t>
  </si>
  <si>
    <t>KLKZTY4DLBEU6NTT64W3BTXJ7KJXVLDL</t>
  </si>
  <si>
    <t>https://web.archive.org/web/20200706070554/https://www.gov.uk/guidance/gartree-prison</t>
  </si>
  <si>
    <t>5MCQVYS5QDFO3JN5VSOCALJTZJ4NW4TP</t>
  </si>
  <si>
    <t>https://web.archive.org/web/20200716180748/https://www.gov.uk/guidance/gartree-prison</t>
  </si>
  <si>
    <t>NN7C25FHUAGVDBLQLFA4MG22NQWK2YCI</t>
  </si>
  <si>
    <t>https://web.archive.org/web/20200907045307/https://www.gov.uk/guidance/gartree-prison</t>
  </si>
  <si>
    <t>B26YGULNU526LU63WKIB7JNPPFUMNIGA</t>
  </si>
  <si>
    <t>https://web.archive.org/web/20201106180232/https://www.gov.uk/guidance/gartree-prison</t>
  </si>
  <si>
    <t>7JWLDLCP6GQ4UJ6BKVT2OAA4EJ7A42HM</t>
  </si>
  <si>
    <t>https://web.archive.org/web/20201117174511/https://www.gov.uk/guidance/gartree-prison</t>
  </si>
  <si>
    <t>uk,gov)/guidance/grendon-prison</t>
  </si>
  <si>
    <t>https://www.gov.uk/guidance/grendon-prison</t>
  </si>
  <si>
    <t>SSMQ2FG3UDOOMRUDM25LLOTDEIPJTIZM</t>
  </si>
  <si>
    <t>https://web.archive.org/web/20200410080152/https://www.gov.uk/guidance/grendon-prison</t>
  </si>
  <si>
    <t>BALRAJ7FGHCUTCFYNOBMKJ7GVT6V6D2G</t>
  </si>
  <si>
    <t>https://web.archive.org/web/20200604175939/https://www.gov.uk/guidance/grendon-prison</t>
  </si>
  <si>
    <t>CN35OSQJXEQ3NLHCNYX7C7KKWYZH3YDL</t>
  </si>
  <si>
    <t>https://web.archive.org/web/20200613183626/https://www.gov.uk/guidance/grendon-prison</t>
  </si>
  <si>
    <t>OZJNKAZOZJI7SJ62SFXGZN3B3NNKAED7</t>
  </si>
  <si>
    <t>https://web.archive.org/web/20200716185135/https://www.gov.uk/guidance/grendon-prison</t>
  </si>
  <si>
    <t>KHK62K3JLM27HD6Q7PNLCWP5GQDVFU5R</t>
  </si>
  <si>
    <t>https://web.archive.org/web/20200720133142/https://www.gov.uk/guidance/grendon-prison</t>
  </si>
  <si>
    <t>R5YMFTGQCT4NCRZUSBUXLKUMW7V552ER</t>
  </si>
  <si>
    <t>https://web.archive.org/web/20200727231631/https://www.gov.uk/guidance/grendon-prison</t>
  </si>
  <si>
    <t>D64UZFDYPJSSFPFOITF6EI3MKBSOA4DS</t>
  </si>
  <si>
    <t>https://web.archive.org/web/20200817051743/https://www.gov.uk/guidance/grendon-prison</t>
  </si>
  <si>
    <t>ZWS6OSNO7AUWNOEHJKBWINAWOVCR6YC2</t>
  </si>
  <si>
    <t>https://web.archive.org/web/20200821181150/https://www.gov.uk/guidance/grendon-prison</t>
  </si>
  <si>
    <t>VQO2EQABNBAG47XWVZ3KK6YL2IYBZSTN</t>
  </si>
  <si>
    <t>https://web.archive.org/web/20201019080533/https://www.gov.uk/guidance/grendon-prison</t>
  </si>
  <si>
    <t>UADHNV5VXEEX4X4ASU37ID44P5Q56BCO</t>
  </si>
  <si>
    <t>https://web.archive.org/web/20201031231636/https://www.gov.uk/guidance/grendon-prison</t>
  </si>
  <si>
    <t>uk,gov)/guidance/guys-marsh-prison</t>
  </si>
  <si>
    <t>https://www.gov.uk/guidance/guys-marsh-prison</t>
  </si>
  <si>
    <t>FOFU6AQEZLHVECSN5ULC3IODA2Y6LOMF</t>
  </si>
  <si>
    <t>https://web.archive.org/web/20200410083707/https://www.gov.uk/guidance/guys-marsh-prison</t>
  </si>
  <si>
    <t>DP5BIGRW5WLBYIFVDOPY3VJIO2MCOVSB</t>
  </si>
  <si>
    <t>https://web.archive.org/web/20200605002006/https://www.gov.uk/guidance/guys-marsh-prison</t>
  </si>
  <si>
    <t>MVZF2U2SRMJVKQBAH7MQJXMTI5TS2ZBC</t>
  </si>
  <si>
    <t>https://web.archive.org/web/20200625173519/https://www.gov.uk/guidance/guys-marsh-prison</t>
  </si>
  <si>
    <t>AE6TSIV43GCGNEQDPME4V26GWPOE34IN</t>
  </si>
  <si>
    <t>https://web.archive.org/web/20200706070541/https://www.gov.uk/guidance/guys-marsh-prison</t>
  </si>
  <si>
    <t>Q7OWNOO3R7ULFN54BXPOZO7SZD5HPPZD</t>
  </si>
  <si>
    <t>https://web.archive.org/web/20200716181818/https://www.gov.uk/guidance/guys-marsh-prison</t>
  </si>
  <si>
    <t>4DYG6RCFRRPSQY5AK3M4TYVQHQXF2L7J</t>
  </si>
  <si>
    <t>https://web.archive.org/web/20200907045254/https://www.gov.uk/guidance/guys-marsh-prison</t>
  </si>
  <si>
    <t>WZBYDL6NHTXR4TUAH77XL6E4PIY3F7Q5</t>
  </si>
  <si>
    <t>https://web.archive.org/web/20201106171742/https://www.gov.uk/guidance/guys-marsh-prison</t>
  </si>
  <si>
    <t>EB2ZII6DPB5BAH5DIZ2EEKQSKUAKHJBI</t>
  </si>
  <si>
    <t>https://web.archive.org/web/20201117172638/https://www.gov.uk/guidance/guys-marsh-prison</t>
  </si>
  <si>
    <t>uk,gov)/guidance/hatfield-prison</t>
  </si>
  <si>
    <t>https://www.gov.uk/guidance/hatfield-prison</t>
  </si>
  <si>
    <t>OWV22RFW3ZE4U6TMIDRJQRPM32U45OQD</t>
  </si>
  <si>
    <t>https://web.archive.org/web/20200517013401/https://www.gov.uk/guidance/hatfield-prison</t>
  </si>
  <si>
    <t>73WVZPBMVOQJ3OGYR7DJ25BY32E2Q5HQ</t>
  </si>
  <si>
    <t>https://web.archive.org/web/20200604210018/https://www.gov.uk/guidance/hatfield-prison</t>
  </si>
  <si>
    <t>QVDTAKY674ESBPM6YHJKZNHFUXMEQNIU</t>
  </si>
  <si>
    <t>https://web.archive.org/web/20200716195403/https://www.gov.uk/guidance/hatfield-prison</t>
  </si>
  <si>
    <t>6SVEBFKSYXJPATXUJ6Y66RL7SULWTMRF</t>
  </si>
  <si>
    <t>https://web.archive.org/web/20200804230706/https://www.gov.uk/guidance/hatfield-prison</t>
  </si>
  <si>
    <t>24FSS7VQDJZTRJILYN6WPJDUY2I3UDQV</t>
  </si>
  <si>
    <t>https://web.archive.org/web/20200924115104/https://www.gov.uk/guidance/hatfield-prison</t>
  </si>
  <si>
    <t>5MV556WPETAGFCYJWECB2BKJSVUSGKO7</t>
  </si>
  <si>
    <t>https://web.archive.org/web/20201005041141/https://www.gov.uk/guidance/hatfield-prison</t>
  </si>
  <si>
    <t>PNWKT5ASY7QZO66EVGNPOZ3ONFHIDNSS</t>
  </si>
  <si>
    <t>https://web.archive.org/web/20201020092736/https://www.gov.uk/guidance/hatfield-prison</t>
  </si>
  <si>
    <t>uk,gov)/guidance/haverigg-prison</t>
  </si>
  <si>
    <t>https://www.gov.uk/guidance/haverigg-prison</t>
  </si>
  <si>
    <t>4AHB4SL7HD7XDPFQHWETH3BXU54CLE25</t>
  </si>
  <si>
    <t>https://web.archive.org/web/20200604175745/https://www.gov.uk/guidance/haverigg-prison</t>
  </si>
  <si>
    <t>YW2NKD7YI6WEXOYFNQNSV5SHKVJ6UZ2W</t>
  </si>
  <si>
    <t>https://web.archive.org/web/20200716182609/https://www.gov.uk/guidance/haverigg-prison</t>
  </si>
  <si>
    <t>RVFKPILYKBIUERHEOVKSESBGUKVHIKGH</t>
  </si>
  <si>
    <t>https://web.archive.org/web/20200824052729/https://www.gov.uk/guidance/haverigg-prison</t>
  </si>
  <si>
    <t>SKHCTD3PSRXL2C7L2ZEAG63AP6K6BU4X</t>
  </si>
  <si>
    <t>https://web.archive.org/web/20200907152624/https://www.gov.uk/guidance/haverigg-prison</t>
  </si>
  <si>
    <t>QRYNGJL4MQ3NUERF7NOPX7JBODW2YBSH</t>
  </si>
  <si>
    <t>https://web.archive.org/web/20200920081750/https://www.gov.uk/guidance/haverigg-prison</t>
  </si>
  <si>
    <t>57N67M7VXVOHF2EKCTKATT2JYUADJESP</t>
  </si>
  <si>
    <t>https://web.archive.org/web/20201026075832/https://www.gov.uk/guidance/haverigg-prison</t>
  </si>
  <si>
    <t>uk,gov)/guidance/hewell-prison</t>
  </si>
  <si>
    <t>https://www.gov.uk/guidance/hewell-prison</t>
  </si>
  <si>
    <t>7OZPK7T7KXCQNP3ZXVY45M6J3ZX6TGLO</t>
  </si>
  <si>
    <t>https://web.archive.org/web/20200425125442/https://www.gov.uk/guidance/hewell-prison</t>
  </si>
  <si>
    <t>BPS2NGT3A5DEVPY2OADYOTSGNXLEMBNK</t>
  </si>
  <si>
    <t>https://web.archive.org/web/20200517013653/https://www.gov.uk/guidance/hewell-prison</t>
  </si>
  <si>
    <t>WQCJWWC6QOSGH5WNHJXC5JQEMHJJCDFY</t>
  </si>
  <si>
    <t>https://web.archive.org/web/20200604224004/https://www.gov.uk/guidance/hewell-prison</t>
  </si>
  <si>
    <t>FUAC6SZV4KAEDXZEBM33A76JP7URRYEB</t>
  </si>
  <si>
    <t>https://web.archive.org/web/20200626173520/https://www.gov.uk/guidance/hewell-prison</t>
  </si>
  <si>
    <t>RUQ4ZRAQR6CUSNAMESF5DGEJ3UOIK24X</t>
  </si>
  <si>
    <t>https://web.archive.org/web/20200705052030/https://www.gov.uk/guidance/hewell-prison</t>
  </si>
  <si>
    <t>COUJDKL6EH5KGUSDYQIUIJKK24575JGV</t>
  </si>
  <si>
    <t>https://web.archive.org/web/20200706040904/https://www.gov.uk/guidance/hewell-prison</t>
  </si>
  <si>
    <t>HS4DDHSCRTQHQZ7Q5RX6OBHYKKWD23SJ</t>
  </si>
  <si>
    <t>https://web.archive.org/web/20200716171155/https://www.gov.uk/guidance/hewell-prison</t>
  </si>
  <si>
    <t>LDDYBJ3U7RT3FYION2PKLT777FQBYJ6F</t>
  </si>
  <si>
    <t>https://web.archive.org/web/20200727182701/https://www.gov.uk/guidance/hewell-prison</t>
  </si>
  <si>
    <t>3UNECZH3TQT2ARRNDVM7OLOL5KMAEDMT</t>
  </si>
  <si>
    <t>https://web.archive.org/web/20200907051537/https://www.gov.uk/guidance/hewell-prison</t>
  </si>
  <si>
    <t>uk,gov)/guidance/high-down-prison</t>
  </si>
  <si>
    <t>https://www.gov.uk/guidance/high-down-prison</t>
  </si>
  <si>
    <t>JLLJW6RUWVQPQ6RYMXUVV4EDZ2KHDTHF</t>
  </si>
  <si>
    <t>https://web.archive.org/web/20200517013410/https://www.gov.uk/guidance/high-down-prison</t>
  </si>
  <si>
    <t>LOQBC6TQN6NKPJQEGOGRHZNTK6WN7I3E</t>
  </si>
  <si>
    <t>https://web.archive.org/web/20200520051538/https://www.gov.uk/guidance/high-down-prison</t>
  </si>
  <si>
    <t>VFCZGUAD7J6NXZUT7XQXYSKCSASA5XK6</t>
  </si>
  <si>
    <t>https://web.archive.org/web/20200527104531/https://www.gov.uk/guidance/high-down-prison</t>
  </si>
  <si>
    <t>XXBHR2CLG5TKBLKC6CELN5G2NAMSMTRS</t>
  </si>
  <si>
    <t>https://web.archive.org/web/20200528173516/https://www.gov.uk/guidance/high-down-prison</t>
  </si>
  <si>
    <t>HKSTQE4RSGZPKWCHMKHYQU67T6MMHQJS</t>
  </si>
  <si>
    <t>https://web.archive.org/web/20200605161303/https://www.gov.uk/guidance/high-down-prison</t>
  </si>
  <si>
    <t>7DXYTYAY5LLDHDEED2BON4ZGDEZLGEIC</t>
  </si>
  <si>
    <t>https://web.archive.org/web/20200607055447/https://www.gov.uk/guidance/high-down-prison</t>
  </si>
  <si>
    <t>2LJKIZKOGCDK2SIAWC7PG6B3QCZUXR4N</t>
  </si>
  <si>
    <t>https://web.archive.org/web/20200608064327/https://www.gov.uk/guidance/high-down-prison</t>
  </si>
  <si>
    <t>A2OHEGU3AN4CXRAAVZEEPEFD2XZBDDTJ</t>
  </si>
  <si>
    <t>https://web.archive.org/web/20200716195024/https://www.gov.uk/guidance/high-down-prison</t>
  </si>
  <si>
    <t>RE26KV46KQUAL3ZPMVPDUAUIF3TKA6EC</t>
  </si>
  <si>
    <t>https://web.archive.org/web/20200727205111/https://www.gov.uk/guidance/high-down-prison</t>
  </si>
  <si>
    <t>HXYPLD76T737NDD7LOX73V3KZCA2XAL3</t>
  </si>
  <si>
    <t>https://web.archive.org/web/20200804225205/https://www.gov.uk/guidance/high-down-prison</t>
  </si>
  <si>
    <t>COJXWLG22V4PVDMZZGNKOZNY5RE4S2R2</t>
  </si>
  <si>
    <t>https://web.archive.org/web/20200806021127/https://www.gov.uk/guidance/high-down-prison</t>
  </si>
  <si>
    <t>UZXHJD3QIUHLGXLNXAZX2AQRGVTTA5ZE</t>
  </si>
  <si>
    <t>https://web.archive.org/web/20200810043822/https://www.gov.uk/guidance/high-down-prison</t>
  </si>
  <si>
    <t>SDGYIPCWABSCMWMTJGVJF42LQ44C63JC</t>
  </si>
  <si>
    <t>https://web.archive.org/web/20200818130619/https://www.gov.uk/guidance/high-down-prison</t>
  </si>
  <si>
    <t>VJYYWN3EEDMGXNBUQWOOSWGFD6JJU4FX</t>
  </si>
  <si>
    <t>https://web.archive.org/web/20200911235743/https://www.gov.uk/guidance/high-down-prison</t>
  </si>
  <si>
    <t>OWFFDMO6RLVGH7RET54R736UDSINCF3Z</t>
  </si>
  <si>
    <t>https://web.archive.org/web/20200918155113/https://www.gov.uk/guidance/high-down-prison</t>
  </si>
  <si>
    <t>YB5Q3HWY4KRMWLQQNPP3DEMYFNVOLZTG</t>
  </si>
  <si>
    <t>https://web.archive.org/web/20200928064655/https://www.gov.uk/guidance/high-down-prison</t>
  </si>
  <si>
    <t>3HDMMQOCCRJGWISVMXLEQILBWB4CXO2Z</t>
  </si>
  <si>
    <t>https://web.archive.org/web/20201130111340/https://www.gov.uk/guidance/high-down-prison</t>
  </si>
  <si>
    <t>uk,gov)/guidance/highpoint-prison</t>
  </si>
  <si>
    <t>https://www.gov.uk/guidance/highpoint-prison</t>
  </si>
  <si>
    <t>3ON6KET7JHECVYIQKBM5Q4RWSSWU3ARS</t>
  </si>
  <si>
    <t>https://web.archive.org/web/20200517013415/https://www.gov.uk/guidance/highpoint-prison</t>
  </si>
  <si>
    <t>DZ4GX4BF3ZN2BVDBG3GTUDP76HKDRR2D</t>
  </si>
  <si>
    <t>https://web.archive.org/web/20200520032602/https://www.gov.uk/guidance/highpoint-prison</t>
  </si>
  <si>
    <t>SFUK4PM2QJF47ND3YIX3G7ZOHLPH3DM2</t>
  </si>
  <si>
    <t>https://web.archive.org/web/20200527012932/https://www.gov.uk/guidance/highpoint-prison</t>
  </si>
  <si>
    <t>CXOUSBNCOCLD3W2FEHHO7DI2W7ZDX7HC</t>
  </si>
  <si>
    <t>https://web.archive.org/web/20200613183343/https://www.gov.uk/guidance/highpoint-prison</t>
  </si>
  <si>
    <t>TROOBDRXUGR5FS5G3GWJYNIWDEIYN2MR</t>
  </si>
  <si>
    <t>https://web.archive.org/web/20200716144943/https://www.gov.uk/guidance/highpoint-prison</t>
  </si>
  <si>
    <t>TROQUMEGBCPQPMGI4NP7IE3H4BN2FNGS</t>
  </si>
  <si>
    <t>https://web.archive.org/web/20200716171147/https://www.gov.uk/guidance/highpoint-prison</t>
  </si>
  <si>
    <t>ECAJ3M6VJH4OLEL3EY3H55U3EKVTU2FU</t>
  </si>
  <si>
    <t>https://web.archive.org/web/20200806020808/https://www.gov.uk/guidance/highpoint-prison</t>
  </si>
  <si>
    <t>QANGCHRF46JNSLXHTWGUPPD5IGZ3U4EV</t>
  </si>
  <si>
    <t>https://web.archive.org/web/20200813020111/https://www.gov.uk/guidance/highpoint-prison</t>
  </si>
  <si>
    <t>HUNEZIR37WOQDPSNWDNA643FRW2RAWL7</t>
  </si>
  <si>
    <t>https://web.archive.org/web/20200818184552/https://www.gov.uk/guidance/highpoint-prison</t>
  </si>
  <si>
    <t>GBKA6DTN32KZYPXGA5GEVAA4R2J6STUW</t>
  </si>
  <si>
    <t>https://web.archive.org/web/20200820104722/https://www.gov.uk/guidance/highpoint-prison</t>
  </si>
  <si>
    <t>RSWYIDY33Z3OYDV32UGTSGNJ7P65U6UQ</t>
  </si>
  <si>
    <t>https://web.archive.org/web/20200831053526/https://www.gov.uk/guidance/highpoint-prison</t>
  </si>
  <si>
    <t>UIE5LDVBUXFTFU5Z6GMFIQFCUNNOHV5R</t>
  </si>
  <si>
    <t>https://web.archive.org/web/20201102081232/https://www.gov.uk/guidance/highpoint-prison</t>
  </si>
  <si>
    <t>uk,gov)/guidance/hindley-prison</t>
  </si>
  <si>
    <t>https://www.gov.uk/guidance/hindley-prison</t>
  </si>
  <si>
    <t>QHQG6NRXC3VQVV2OB6H7DMXPPDBC73FC</t>
  </si>
  <si>
    <t>https://web.archive.org/web/20200604202807/https://www.gov.uk/guidance/hindley-prison</t>
  </si>
  <si>
    <t>AAMA7UM6EWPXLG2RLQAIO2RZZKQPSOC3</t>
  </si>
  <si>
    <t>https://web.archive.org/web/20200716192606/https://www.gov.uk/guidance/hindley-prison</t>
  </si>
  <si>
    <t>CA5VPYVQDML3IV2TUI22SJL6OCKEXI5J</t>
  </si>
  <si>
    <t>https://web.archive.org/web/20200727231721/https://www.gov.uk/guidance/hindley-prison</t>
  </si>
  <si>
    <t>F7RBCABENJEHZXH6KPOK7G6BX2HDEEHE</t>
  </si>
  <si>
    <t>https://web.archive.org/web/20200806202709/https://www.gov.uk/guidance/hindley-prison</t>
  </si>
  <si>
    <t>WBG5WSFRQ2PD2LYJJJHEUMKKCBE7LVRQ</t>
  </si>
  <si>
    <t>https://web.archive.org/web/20200817051730/https://www.gov.uk/guidance/hindley-prison</t>
  </si>
  <si>
    <t>V5ZY5ZHLI2JBZ2HX4CXTHNPBLJSFRUCP</t>
  </si>
  <si>
    <t>https://web.archive.org/web/20201019080502/https://www.gov.uk/guidance/hindley-prison</t>
  </si>
  <si>
    <t>74BJIV5UWR6JFXUQEMNDWDMAWUHYYIBZ</t>
  </si>
  <si>
    <t>https://web.archive.org/web/20201020090339/https://www.gov.uk/guidance/hindley-prison</t>
  </si>
  <si>
    <t>uk,gov)/guidance/hollesley-bay-prison</t>
  </si>
  <si>
    <t>https://www.gov.uk/guidance/hollesley-bay-prison</t>
  </si>
  <si>
    <t>I44XCE3CNI5AV4O4FZAZ4V5SWT4Y7CEI</t>
  </si>
  <si>
    <t>https://web.archive.org/web/20200410075808/https://www.gov.uk/guidance/hollesley-bay-prison</t>
  </si>
  <si>
    <t>NUA6BAWQ2BTZJ25MFRVCDUC5ZM2DUGQ6</t>
  </si>
  <si>
    <t>https://web.archive.org/web/20200604105303/https://www.gov.uk/guidance/hollesley-bay-prison</t>
  </si>
  <si>
    <t>4GUMFK6PMBJIUII6ALRTH3NJW2RG4OXY</t>
  </si>
  <si>
    <t>https://web.archive.org/web/20200716193206/https://www.gov.uk/guidance/hollesley-bay-prison</t>
  </si>
  <si>
    <t>BZBMN66T4KYJJLYO4VD3AY2NIAB3NBGZ</t>
  </si>
  <si>
    <t>https://web.archive.org/web/20200719121105/https://www.gov.uk/guidance/hollesley-bay-prison</t>
  </si>
  <si>
    <t>2FTKIHKCXTKX4VNVHWEO6ETZLKWLRPMT</t>
  </si>
  <si>
    <t>https://web.archive.org/web/20200728014336/https://www.gov.uk/guidance/hollesley-bay-prison</t>
  </si>
  <si>
    <t>NR4CQNLL5WQE4OSCFJUXUXAGTXFOXJGN</t>
  </si>
  <si>
    <t>https://web.archive.org/web/20200804231124/https://www.gov.uk/guidance/hollesley-bay-prison</t>
  </si>
  <si>
    <t>RTZ2VUPFRNAFWWOKPDZER4C6CDUG5O52</t>
  </si>
  <si>
    <t>https://web.archive.org/web/20200821172853/https://www.gov.uk/guidance/hollesley-bay-prison</t>
  </si>
  <si>
    <t>YSNXTMA5RDVSC7TD44AIH7VDNQQZNU67</t>
  </si>
  <si>
    <t>https://web.archive.org/web/20200909153700/https://www.gov.uk/guidance/hollesley-bay-prison</t>
  </si>
  <si>
    <t>5VQIRGQECDYR2E4WUQPDVHV3PHYLXVWJ</t>
  </si>
  <si>
    <t>https://web.archive.org/web/20200921062225/https://www.gov.uk/guidance/hollesley-bay-prison</t>
  </si>
  <si>
    <t>TJJOG3OY7BUN4G4YVWMH6KVXZWPFG5TJ</t>
  </si>
  <si>
    <t>https://web.archive.org/web/20201020092948/https://www.gov.uk/guidance/hollesley-bay-prison</t>
  </si>
  <si>
    <t>I7PNSLO7QCP52XRXKSECSNDNNASZ64VS</t>
  </si>
  <si>
    <t>https://web.archive.org/web/20201106180409/https://www.gov.uk/guidance/hollesley-bay-prison</t>
  </si>
  <si>
    <t>5P5GTVURY2LVW7FGD3G6QQKZIAVMM4QQ</t>
  </si>
  <si>
    <t>https://web.archive.org/web/20201117174858/https://www.gov.uk/guidance/hollesley-bay-prison</t>
  </si>
  <si>
    <t>E7JJ2O7WO3NUSRQU5YTXLFRVRCVDLJZA</t>
  </si>
  <si>
    <t>https://web.archive.org/web/20201123093953/https://www.gov.uk/guidance/hollesley-bay-prison</t>
  </si>
  <si>
    <t>uk,gov)/guidance/holme-house-prison</t>
  </si>
  <si>
    <t>https://www.gov.uk/guidance/holme-house-prison</t>
  </si>
  <si>
    <t>WEQMVBT4XZ5M2GTXK4TVAWNIYRB4FX5H</t>
  </si>
  <si>
    <t>https://web.archive.org/web/20200603234247/https://www.gov.uk/guidance/holme-house-prison</t>
  </si>
  <si>
    <t>JUQM3YFRD424NKEHAWJ6P7FD4N6WEW73</t>
  </si>
  <si>
    <t>https://web.archive.org/web/20200626155039/https://www.gov.uk/guidance/holme-house-prison</t>
  </si>
  <si>
    <t>BGPRBWMPB2NGWY2JESJBSRB2PMAKYUOT</t>
  </si>
  <si>
    <t>https://web.archive.org/web/20200626173523/https://www.gov.uk/guidance/holme-house-prison</t>
  </si>
  <si>
    <t>VXDMHSONDGU5DAABF7NGTA6EOS3G53MW</t>
  </si>
  <si>
    <t>https://web.archive.org/web/20200628024610/https://www.gov.uk/guidance/holme-house-prison</t>
  </si>
  <si>
    <t>EWGRX47SETLOP5WFRVD3VUL3ZL7ESXG3</t>
  </si>
  <si>
    <t>https://web.archive.org/web/20200629104551/https://www.gov.uk/guidance/holme-house-prison</t>
  </si>
  <si>
    <t>QEPSAQSMCQKXRX6YO34M3AB5CIGRV6XQ</t>
  </si>
  <si>
    <t>https://web.archive.org/web/20200706072748/https://www.gov.uk/guidance/holme-house-prison</t>
  </si>
  <si>
    <t>WMQBSCTD4VRIBJKQ2YEFB4KDAOVUTR2Y</t>
  </si>
  <si>
    <t>https://web.archive.org/web/20200716184910/https://www.gov.uk/guidance/holme-house-prison</t>
  </si>
  <si>
    <t>725Y3XZA6UG5SJKH223ZYZAV6YKEU3WQ</t>
  </si>
  <si>
    <t>https://web.archive.org/web/20200803104952/https://www.gov.uk/guidance/holme-house-prison</t>
  </si>
  <si>
    <t>SU2B3OUNG753WJQRIPWBJJJ3XGR2HY5W</t>
  </si>
  <si>
    <t>https://web.archive.org/web/20200806021642/https://www.gov.uk/guidance/holme-house-prison</t>
  </si>
  <si>
    <t>HXIQHWR7X7W5ABUAXMVL55CMUWMTJN3W</t>
  </si>
  <si>
    <t>https://web.archive.org/web/20200821184617/https://www.gov.uk/guidance/holme-house-prison</t>
  </si>
  <si>
    <t>DOT5FM6QLXQLKME27YNGRRGPX4TS5HYY</t>
  </si>
  <si>
    <t>https://web.archive.org/web/20200907051513/https://www.gov.uk/guidance/holme-house-prison</t>
  </si>
  <si>
    <t>FYTRRAHSKXLRUF6IZVSBVCQACAJAJXTB</t>
  </si>
  <si>
    <t>https://web.archive.org/web/20201031071338/https://www.gov.uk/guidance/holme-house-prison</t>
  </si>
  <si>
    <t>https://web.archive.org/web/20201212151835/https://www.gov.uk/guidance/holme-house-prison</t>
  </si>
  <si>
    <t>uk,gov)/guidance/hull-prison</t>
  </si>
  <si>
    <t>https://www.gov.uk/guidance/hull-prison</t>
  </si>
  <si>
    <t>4T3EG3GW4BF2HBGWIONKQ564YTV55QSD</t>
  </si>
  <si>
    <t>https://web.archive.org/web/20200528173514/https://www.gov.uk/guidance/hull-prison</t>
  </si>
  <si>
    <t>UUUSIKEMIZ3LWQGPYM2SWHZFDUAIIT6H</t>
  </si>
  <si>
    <t>https://web.archive.org/web/20200605000130/https://www.gov.uk/guidance/hull-prison</t>
  </si>
  <si>
    <t>B5EUVKXKYFFPXRT5EK26SKJWUJK24LLT</t>
  </si>
  <si>
    <t>https://web.archive.org/web/20200608040258/https://www.gov.uk/guidance/hull-prison</t>
  </si>
  <si>
    <t>2K3HIQJA65VC45JUOAAIG7TZ5OWK23IL</t>
  </si>
  <si>
    <t>https://web.archive.org/web/20200717020118/https://www.gov.uk/guidance/hull-prison</t>
  </si>
  <si>
    <t>NM44URJDGV32WLID5BYYGLYX4JNV7ASD</t>
  </si>
  <si>
    <t>https://web.archive.org/web/20200804233156/https://www.gov.uk/guidance/hull-prison</t>
  </si>
  <si>
    <t>H7BHWF5VARFYRCTAZAOKCBJ5QY2KS7XP</t>
  </si>
  <si>
    <t>https://web.archive.org/web/20200806021824/https://www.gov.uk/guidance/hull-prison</t>
  </si>
  <si>
    <t>5GSB62Z7D5RTWEAGUP3CVSNLBZEYCIJH</t>
  </si>
  <si>
    <t>https://web.archive.org/web/20200810043810/https://www.gov.uk/guidance/hull-prison</t>
  </si>
  <si>
    <t>uk,gov)/guidance/humber-prison</t>
  </si>
  <si>
    <t>https://www.gov.uk/guidance/humber-prison</t>
  </si>
  <si>
    <t>Z2UPCFR3TUCD27NLH6VJJBPG46B7QQHA</t>
  </si>
  <si>
    <t>https://web.archive.org/web/20200517013349/https://www.gov.uk/guidance/humber-prison</t>
  </si>
  <si>
    <t>4BRTKSYSBMAU5HPWOAAECBSOHXHT2PNE</t>
  </si>
  <si>
    <t>https://web.archive.org/web/20200604113647/https://www.gov.uk/guidance/humber-prison</t>
  </si>
  <si>
    <t>GN7NA3CIH4QYFISTAQ3HTGQTJWHW6LAL</t>
  </si>
  <si>
    <t>https://web.archive.org/web/20200708133605/https://www.gov.uk/guidance/humber-prison</t>
  </si>
  <si>
    <t>L2TDY4BEVSXZ4BAZNILGCML2H2ZTZFOW</t>
  </si>
  <si>
    <t>https://web.archive.org/web/20200716183723/https://www.gov.uk/guidance/humber-prison</t>
  </si>
  <si>
    <t>ONFZUHCJA3UGAOWUNKS2R32GOPC7RQAR</t>
  </si>
  <si>
    <t>https://web.archive.org/web/20200720212302/https://www.gov.uk/guidance/humber-prison</t>
  </si>
  <si>
    <t>OOMTW7ZHASNYYMW6TGUWPR5KHZ6A5VE2</t>
  </si>
  <si>
    <t>https://web.archive.org/web/20200803091130/https://www.gov.uk/guidance/humber-prison</t>
  </si>
  <si>
    <t>ZKOL4K3FWABO2HGPUX6XJUGHDS7YJDKN</t>
  </si>
  <si>
    <t>https://web.archive.org/web/20200809043605/https://www.gov.uk/guidance/humber-prison</t>
  </si>
  <si>
    <t>JOGFHGLWSNKEAS7BJYTOCU7LIBLVDZTW</t>
  </si>
  <si>
    <t>https://web.archive.org/web/20200813041713/https://www.gov.uk/guidance/humber-prison</t>
  </si>
  <si>
    <t>3YH4J5XVQI2PE3UMJ62KEYFN35XOZOUZ</t>
  </si>
  <si>
    <t>https://web.archive.org/web/20200921041948/https://www.gov.uk/guidance/humber-prison</t>
  </si>
  <si>
    <t>22DTMPKEX4MND5LBLDQXUQKHKKT2QYRZ</t>
  </si>
  <si>
    <t>https://web.archive.org/web/20201106180144/https://www.gov.uk/guidance/humber-prison</t>
  </si>
  <si>
    <t>I6WUGPKTK6CATGWTNCJFN4KINOIXTH7D</t>
  </si>
  <si>
    <t>https://web.archive.org/web/20201117174357/https://www.gov.uk/guidance/humber-prison</t>
  </si>
  <si>
    <t>uk,gov)/guidance/huntercombe-prison</t>
  </si>
  <si>
    <t>https://www.gov.uk/guidance/huntercombe-prison</t>
  </si>
  <si>
    <t>23DKTROQBCLD6MUSE4ZSTWG2E2PP22DF</t>
  </si>
  <si>
    <t>https://web.archive.org/web/20200517013546/https://www.gov.uk/guidance/huntercombe-prison</t>
  </si>
  <si>
    <t>J4X2VHPODRU5RLUKVKV7KLJXSITLXZ67</t>
  </si>
  <si>
    <t>https://web.archive.org/web/20200605000045/https://www.gov.uk/guidance/huntercombe-prison</t>
  </si>
  <si>
    <t>TQ77QSMHZINWLEQ23TUHQL2UYXI4KJXC</t>
  </si>
  <si>
    <t>https://web.archive.org/web/20200716143630/https://www.gov.uk/guidance/huntercombe-prison</t>
  </si>
  <si>
    <t>BM6WL76Z4JOO345S5SFKQ7XVT7G23SRZ</t>
  </si>
  <si>
    <t>https://web.archive.org/web/20200716194037/https://www.gov.uk/guidance/huntercombe-prison</t>
  </si>
  <si>
    <t>BOBXH57MSP5HVMUDU7ZSKW4WWU5D2BEL</t>
  </si>
  <si>
    <t>https://web.archive.org/web/20200730185757/https://www.gov.uk/guidance/huntercombe-prison</t>
  </si>
  <si>
    <t>IDJMVAW4VU2PJDCNCPANC3J446IWONVL</t>
  </si>
  <si>
    <t>https://web.archive.org/web/20200810052820/https://www.gov.uk/guidance/huntercombe-prison</t>
  </si>
  <si>
    <t>GG32WSKFLZUT3LKPCLKMSE4IXQVTZ75W</t>
  </si>
  <si>
    <t>https://web.archive.org/web/20200820012920/https://www.gov.uk/guidance/huntercombe-prison</t>
  </si>
  <si>
    <t>QWFWQDJ66P4KTPVBIVBPPQIQ4NQTNC4F</t>
  </si>
  <si>
    <t>https://web.archive.org/web/20200922105430/https://www.gov.uk/guidance/huntercombe-prison</t>
  </si>
  <si>
    <t>GVG5NORHJCTSK5NBZXWUIAZGHI3PX6XN</t>
  </si>
  <si>
    <t>https://web.archive.org/web/20201005045552/https://www.gov.uk/guidance/huntercombe-prison</t>
  </si>
  <si>
    <t>LQQSCSWFMMDH4WOPAI7WZZ5TSNGGNNEO</t>
  </si>
  <si>
    <t>https://web.archive.org/web/20201012034643/https://www.gov.uk/guidance/huntercombe-prison</t>
  </si>
  <si>
    <t>7MR4LN4GU6YDOAQGHGIXZ5A6VWLXHJ4O</t>
  </si>
  <si>
    <t>https://web.archive.org/web/20201101073930/https://www.gov.uk/guidance/huntercombe-prison</t>
  </si>
  <si>
    <t>GHOSHZ3XKSMWP2CDIGETOKJBFBKMOO5E</t>
  </si>
  <si>
    <t>https://web.archive.org/web/20201103110119/https://www.gov.uk/guidance/huntercombe-prison</t>
  </si>
  <si>
    <t>WYJEE2W3NCEFQY5HWZ2DBJDPZM3JSJII</t>
  </si>
  <si>
    <t>https://web.archive.org/web/20201207081051/https://www.gov.uk/guidance/huntercombe-prison</t>
  </si>
  <si>
    <t>uk,gov)/guidance/isis-prison</t>
  </si>
  <si>
    <t>https://www.gov.uk/guidance/isis-prison</t>
  </si>
  <si>
    <t>RC6TXES5AJLCCQZAR5QVHLY5VHHV6EXZ</t>
  </si>
  <si>
    <t>https://web.archive.org/web/20200513163829/https://www.gov.uk/guidance/isis-prison</t>
  </si>
  <si>
    <t>Y2GXVEZPEUXLCOAGKQKV5RQNO3TX6DVT</t>
  </si>
  <si>
    <t>https://web.archive.org/web/20200513212545/https://www.gov.uk/guidance/isis-prison</t>
  </si>
  <si>
    <t>RJU73QDGBP64HUEVOBWNHWSWQH5NOCHM</t>
  </si>
  <si>
    <t>https://web.archive.org/web/20200517013303/https://www.gov.uk/guidance/isis-prison</t>
  </si>
  <si>
    <t>FI2FNGPJJMIHPEVARYMBF5IA3RRK2UHZ</t>
  </si>
  <si>
    <t>https://web.archive.org/web/20200604203005/https://www.gov.uk/guidance/isis-prison</t>
  </si>
  <si>
    <t>6SFEZ5JS5NET6I2UGTAUWDYO25D2RAL5</t>
  </si>
  <si>
    <t>https://web.archive.org/web/20200720134254/https://www.gov.uk/guidance/isis-prison</t>
  </si>
  <si>
    <t>FLFOI5JPZ7BUHELNOOGBTLXZCTNSJE57</t>
  </si>
  <si>
    <t>https://web.archive.org/web/20200721204026/https://www.gov.uk/guidance/isis-prison</t>
  </si>
  <si>
    <t>ZJENDX2KAGAWYASR3SS6PJY345Q7HJA2</t>
  </si>
  <si>
    <t>https://web.archive.org/web/20200801024444/https://www.gov.uk/guidance/isis-prison</t>
  </si>
  <si>
    <t>X5KS6XDOOZ5MOXOSLLXAJ3F5CELIAKPV</t>
  </si>
  <si>
    <t>https://web.archive.org/web/20200817052356/https://www.gov.uk/guidance/isis-prison</t>
  </si>
  <si>
    <t>VQLXAZH5OBN2Z57RXOR7FBULCDZNU7CI</t>
  </si>
  <si>
    <t>https://web.archive.org/web/20200911235904/https://www.gov.uk/guidance/isis-prison</t>
  </si>
  <si>
    <t>WW2PJ27B2LMKSHBELNNJYL237NOFPHDL</t>
  </si>
  <si>
    <t>https://web.archive.org/web/20201019082533/https://www.gov.uk/guidance/isis-prison</t>
  </si>
  <si>
    <t>KN3UXOXXKI2D6J7POUT4VRZHF7XORY43</t>
  </si>
  <si>
    <t>https://web.archive.org/web/20201103230855/https://www.gov.uk/guidance/isis-prison</t>
  </si>
  <si>
    <t>D2OMRFUEDUSZOM3JAWIWDVORYFDPGL3X</t>
  </si>
  <si>
    <t>https://web.archive.org/web/20201108105054/https://www.gov.uk/guidance/isis-prison</t>
  </si>
  <si>
    <t>632ZEZIS24HDPDIYAR4CMSF56XK5LKY2</t>
  </si>
  <si>
    <t>https://web.archive.org/web/20201108131421/https://www.gov.uk/guidance/isis-prison</t>
  </si>
  <si>
    <t>uk,gov)/guidance/isle-of-wight-prison</t>
  </si>
  <si>
    <t>https://www.gov.uk/guidance/isle-of-wight-prison</t>
  </si>
  <si>
    <t>2MKDYBMPNTRJAPNSGWW66QIDU2SF2LKN</t>
  </si>
  <si>
    <t>https://web.archive.org/web/20200602093549/https://www.gov.uk/guidance/isle-of-wight-prison</t>
  </si>
  <si>
    <t>https://web.archive.org/web/20200602095305/https://www.gov.uk/guidance/isle-of-wight-prison</t>
  </si>
  <si>
    <t>YPUYUBGFTFYVK4OA4ICYTJ5Y63IIDK4O</t>
  </si>
  <si>
    <t>https://web.archive.org/web/20200615061142/https://www.gov.uk/guidance/isle-of-wight-prison</t>
  </si>
  <si>
    <t>O5FWSXQGXMPB6AKYA2PQFJZ2IB6QTLY4</t>
  </si>
  <si>
    <t>https://web.archive.org/web/20200716190020/https://www.gov.uk/guidance/isle-of-wight-prison</t>
  </si>
  <si>
    <t>EE6DIXGCZYSWKXL22CGEFYEHTKV5KCN2</t>
  </si>
  <si>
    <t>https://web.archive.org/web/20200810000404/https://www.gov.uk/guidance/isle-of-wight-prison</t>
  </si>
  <si>
    <t>5BDMI7CEH6YVW3FJR6IMN7XH4BILBRDV</t>
  </si>
  <si>
    <t>https://web.archive.org/web/20200817035152/https://www.gov.uk/guidance/isle-of-wight-prison</t>
  </si>
  <si>
    <t>26OKIQVT6DU7DBI5OY2BRWVRHYBXSIEC</t>
  </si>
  <si>
    <t>https://web.archive.org/web/20200908041031/https://www.gov.uk/guidance/isle-of-wight-prison</t>
  </si>
  <si>
    <t>3Z3OE7AU7MAI72TUY2WOM25NBK2IFCFC</t>
  </si>
  <si>
    <t>https://web.archive.org/web/20201101001437/https://www.gov.uk/guidance/isle-of-wight-prison</t>
  </si>
  <si>
    <t>WNPXA2ND76VDCIMSNULMRGGCNT5Y5NOI</t>
  </si>
  <si>
    <t>https://web.archive.org/web/20210104202335/https://www.gov.uk/guidance/isle-of-wight-prison</t>
  </si>
  <si>
    <t>uk,gov)/guidance/kirkham-prison</t>
  </si>
  <si>
    <t>https://www.gov.uk/guidance/kirkham-prison</t>
  </si>
  <si>
    <t>CVQAUXLG4BGTB6KCUWDFS4CVFWEISIR7</t>
  </si>
  <si>
    <t>https://web.archive.org/web/20200429230735/https://www.gov.uk/guidance/kirkham-prison</t>
  </si>
  <si>
    <t>EGDDJQEEXYHVKPHKRB4Z27SC6NN7PIOG</t>
  </si>
  <si>
    <t>https://web.archive.org/web/20200507191337/https://www.gov.uk/guidance/kirkham-prison</t>
  </si>
  <si>
    <t>A6RY3XOTFINDV5QEDPE56WLEMI3STHIZ</t>
  </si>
  <si>
    <t>https://web.archive.org/web/20200508043245/https://www.gov.uk/guidance/kirkham-prison</t>
  </si>
  <si>
    <t>52XUWN42LEY7VFJRLK7K3UB2DXYYIKY5</t>
  </si>
  <si>
    <t>https://web.archive.org/web/20200601040410/https://www.gov.uk/guidance/kirkham-prison</t>
  </si>
  <si>
    <t>5AACZQ5KWY4F4H75RJXDCHUZKDHA4O23</t>
  </si>
  <si>
    <t>https://web.archive.org/web/20200604221704/https://www.gov.uk/guidance/kirkham-prison</t>
  </si>
  <si>
    <t>NJD2ANITCDDVHTVVGM2OKTUOVFI7GSSW</t>
  </si>
  <si>
    <t>https://web.archive.org/web/20200628140133/https://www.gov.uk/guidance/kirkham-prison</t>
  </si>
  <si>
    <t>UGQ6H5UFSDGQIIMUPLKNPILNN7BXWGMD</t>
  </si>
  <si>
    <t>https://web.archive.org/web/20200716195113/https://www.gov.uk/guidance/kirkham-prison</t>
  </si>
  <si>
    <t>BNHKXEITJRENWR4GPPOSVFSBEUCU2K62</t>
  </si>
  <si>
    <t>https://web.archive.org/web/20200817051945/https://www.gov.uk/guidance/kirkham-prison</t>
  </si>
  <si>
    <t>AWLCGFCDN4RTYMDN5T7M7GDFHGU2DR56</t>
  </si>
  <si>
    <t>https://web.archive.org/web/20200820002129/https://www.gov.uk/guidance/kirkham-prison</t>
  </si>
  <si>
    <t>PV2ST6LKNXTF6TEITDB7QJMDCTFZTUQM</t>
  </si>
  <si>
    <t>https://web.archive.org/web/20201019081041/https://www.gov.uk/guidance/kirkham-prison</t>
  </si>
  <si>
    <t>TGA7PDQALRBA4CVEKFCQ2VORSHF3BFFZ</t>
  </si>
  <si>
    <t>https://web.archive.org/web/20201101033611/https://www.gov.uk/guidance/kirkham-prison</t>
  </si>
  <si>
    <t>uk,gov)/guidance/kirklevington-grange-prison</t>
  </si>
  <si>
    <t>https://www.gov.uk/guidance/kirklevington-grange-prison</t>
  </si>
  <si>
    <t>CR5Z4VX6BHIV62QQUE7F435TSKUGDAM5</t>
  </si>
  <si>
    <t>https://web.archive.org/web/20200604221241/https://www.gov.uk/guidance/kirklevington-grange-prison</t>
  </si>
  <si>
    <t>7CUBF7UGZCYEQNKALZBZP6PW43GZYEP3</t>
  </si>
  <si>
    <t>https://web.archive.org/web/20200716173452/https://www.gov.uk/guidance/kirklevington-grange-prison</t>
  </si>
  <si>
    <t>IVLJUAF2NI6EDWGHZEUUHKYLVOX7SLTR</t>
  </si>
  <si>
    <t>https://web.archive.org/web/20200717222907/https://www.gov.uk/guidance/kirklevington-grange-prison</t>
  </si>
  <si>
    <t>AKAJQU53ZZKDDF32PTTCEDSRZJ65AVKK</t>
  </si>
  <si>
    <t>https://web.archive.org/web/20200720134214/https://www.gov.uk/guidance/kirklevington-grange-prison</t>
  </si>
  <si>
    <t>5XG4OEKGHBIM2Q2BRWPTMWX72OQ47GFC</t>
  </si>
  <si>
    <t>https://web.archive.org/web/20200804234644/https://www.gov.uk/guidance/kirklevington-grange-prison</t>
  </si>
  <si>
    <t>6BBVGI446FB22EQN4375LWCZB2QAG7B7</t>
  </si>
  <si>
    <t>https://web.archive.org/web/20200901173658/https://www.gov.uk/guidance/kirklevington-grange-prison</t>
  </si>
  <si>
    <t>PAHFDHWXMNKYUOOUFV4TCJFWZ74ESXLZ</t>
  </si>
  <si>
    <t>https://web.archive.org/web/20200914054818/https://www.gov.uk/guidance/kirklevington-grange-prison</t>
  </si>
  <si>
    <t>uk,gov)/guidance/lancaster-farms-prison</t>
  </si>
  <si>
    <t>https://www.gov.uk/guidance/lancaster-farms-prison</t>
  </si>
  <si>
    <t>GDNVBL3PUDHACM2NNFXSZ4S32QUX6NEU</t>
  </si>
  <si>
    <t>https://web.archive.org/web/20200425123704/https://www.gov.uk/guidance/lancaster-farms-prison</t>
  </si>
  <si>
    <t>RN6OCGLZW3JTCM7NGBIDJBL5D5PZPYXP</t>
  </si>
  <si>
    <t>https://web.archive.org/web/20200517013421/https://www.gov.uk/guidance/lancaster-farms-prison</t>
  </si>
  <si>
    <t>ZRFSPMJBM5KKSEUZ7MH3UA4J65RY7L7Y</t>
  </si>
  <si>
    <t>https://web.archive.org/web/20200604205532/https://www.gov.uk/guidance/lancaster-farms-prison</t>
  </si>
  <si>
    <t>HG2VBWZTQHD6R6CGVCWJQDUZ4Q5VAURP</t>
  </si>
  <si>
    <t>https://web.archive.org/web/20200716205801/https://www.gov.uk/guidance/lancaster-farms-prison</t>
  </si>
  <si>
    <t>U37BWT232645QRYDHAG4PLPYKS6BGOCQ</t>
  </si>
  <si>
    <t>https://web.archive.org/web/20200804224212/https://www.gov.uk/guidance/lancaster-farms-prison</t>
  </si>
  <si>
    <t>U4I5DJ4LVDDNH4DUCXNSZONJQ6SLXPWM</t>
  </si>
  <si>
    <t>https://web.archive.org/web/20200806180416/https://www.gov.uk/guidance/lancaster-farms-prison</t>
  </si>
  <si>
    <t>PR2KJOPGDOVRRZPTYG66P5KREKFNLHWI</t>
  </si>
  <si>
    <t>https://web.archive.org/web/20200820104716/https://www.gov.uk/guidance/lancaster-farms-prison</t>
  </si>
  <si>
    <t>QZZIRQT7IBI3TWQCRE326EMXI7DHC65W</t>
  </si>
  <si>
    <t>https://web.archive.org/web/20200824051627/https://www.gov.uk/guidance/lancaster-farms-prison</t>
  </si>
  <si>
    <t>NCU6SO5MZSHKQQVYWM7PFMXDWKYDQ6FG</t>
  </si>
  <si>
    <t>https://web.archive.org/web/20200831061223/https://www.gov.uk/guidance/lancaster-farms-prison</t>
  </si>
  <si>
    <t>2WH6XFNEVSWJRVSJAJK3UBAUBQDWAKBX</t>
  </si>
  <si>
    <t>https://web.archive.org/web/20201026073425/https://www.gov.uk/guidance/lancaster-farms-prison</t>
  </si>
  <si>
    <t>OIOOJAD3MVKFOD3YITWZPK3XR2ONQ76F</t>
  </si>
  <si>
    <t>https://web.archive.org/web/20201102095703/https://www.gov.uk/guidance/lancaster-farms-prison</t>
  </si>
  <si>
    <t>2NQQIUT5ZJIAXG4ENQHYFPPQHG6PJXUR</t>
  </si>
  <si>
    <t>https://web.archive.org/web/20201118161109/https://www.gov.uk/guidance/lancaster-farms-prison</t>
  </si>
  <si>
    <t>uk,gov)/guidance/leeds-prison</t>
  </si>
  <si>
    <t>https://www.gov.uk/guidance/leeds-prison</t>
  </si>
  <si>
    <t>7SNOFPA33CEX7CA23JQKFLSLIBGR74WN</t>
  </si>
  <si>
    <t>https://web.archive.org/web/20200410070742/https://www.gov.uk/guidance/leeds-prison</t>
  </si>
  <si>
    <t>IUPZOFDNB7BKS2HHW5NMJQIYAK43YF2R</t>
  </si>
  <si>
    <t>https://web.archive.org/web/20200604213454/https://www.gov.uk/guidance/leeds-prison</t>
  </si>
  <si>
    <t>3BRHVMRMHI2ZG6YALGPEFC3ZEB52EMFW</t>
  </si>
  <si>
    <t>https://web.archive.org/web/20200716205811/https://www.gov.uk/guidance/leeds-prison</t>
  </si>
  <si>
    <t>5P5BYXZEWWJL32NYJJYJRSQURMWF75DE</t>
  </si>
  <si>
    <t>https://web.archive.org/web/20200728021050/https://www.gov.uk/guidance/leeds-prison</t>
  </si>
  <si>
    <t>Z2V6RHCSCMICVJSA5LJHIKFILDNWDYNG</t>
  </si>
  <si>
    <t>https://web.archive.org/web/20200804195612/https://www.gov.uk/guidance/leeds-prison</t>
  </si>
  <si>
    <t>DD5Q7Q2AM7R5NMBWS4Q5MPTIATBJMYP6</t>
  </si>
  <si>
    <t>https://web.archive.org/web/20200818130601/https://www.gov.uk/guidance/leeds-prison</t>
  </si>
  <si>
    <t>674RNM6DDRWI3LVMOZPJPIXX2DNQDXZE</t>
  </si>
  <si>
    <t>https://web.archive.org/web/20200918175059/https://www.gov.uk/guidance/leeds-prison</t>
  </si>
  <si>
    <t>FJF5GLXJHRWKDGF4PLOQZ6JF4TRQW5RK</t>
  </si>
  <si>
    <t>https://web.archive.org/web/20200920083033/https://www.gov.uk/guidance/leeds-prison</t>
  </si>
  <si>
    <t>E3WILIUQPGP3AHYMMI2XW5BIZMSBUZMK</t>
  </si>
  <si>
    <t>https://web.archive.org/web/20200928064743/https://www.gov.uk/guidance/leeds-prison</t>
  </si>
  <si>
    <t>5PKXPVM2VY6POLJFEULX4N2YOTSRA5UL</t>
  </si>
  <si>
    <t>https://web.archive.org/web/20201005041548/https://www.gov.uk/guidance/leeds-prison</t>
  </si>
  <si>
    <t>XKHH6MVOASXPJHLRDSAA2IF34IGNMW5U</t>
  </si>
  <si>
    <t>https://web.archive.org/web/20201020094223/https://www.gov.uk/guidance/leeds-prison</t>
  </si>
  <si>
    <t>WDMLZR3GSKYQB6VXR7SFPZGPGWJPYY5N</t>
  </si>
  <si>
    <t>https://web.archive.org/web/20201130111535/https://www.gov.uk/guidance/leeds-prison</t>
  </si>
  <si>
    <t>uk,gov)/guidance/leicester-prison</t>
  </si>
  <si>
    <t>https://www.gov.uk/guidance/leicester-prison</t>
  </si>
  <si>
    <t>NYGA544EGU6FLONYQR7MA3UE7Y73SGPV</t>
  </si>
  <si>
    <t>https://web.archive.org/web/20200604141726/https://www.gov.uk/guidance/leicester-prison</t>
  </si>
  <si>
    <t>T7QETMSCXMQHI4MBJ3HR7IXTH6YZLOMB</t>
  </si>
  <si>
    <t>https://web.archive.org/web/20200628133542/https://www.gov.uk/guidance/leicester-prison</t>
  </si>
  <si>
    <t>MBAUG3XMUPV7PRSW2XUAXYLT54FMAO75</t>
  </si>
  <si>
    <t>https://web.archive.org/web/20200716191141/https://www.gov.uk/guidance/leicester-prison</t>
  </si>
  <si>
    <t>R5I3HRK2J2SR7746DXNYDQYWWYY6DM7X</t>
  </si>
  <si>
    <t>https://web.archive.org/web/20200804194240/https://www.gov.uk/guidance/leicester-prison</t>
  </si>
  <si>
    <t>75UYYM6WVOZ2GW2UXICQDM44SEKVOBMQ</t>
  </si>
  <si>
    <t>https://web.archive.org/web/20200804234331/https://www.gov.uk/guidance/leicester-prison</t>
  </si>
  <si>
    <t>YV3IMCNDUXOZD6B4EUX67EAQWTGD4R6W</t>
  </si>
  <si>
    <t>https://web.archive.org/web/20200907152823/https://www.gov.uk/guidance/leicester-prison</t>
  </si>
  <si>
    <t>MVSTGEFOTKOJR634CVBS5CW2QNZ2IMFA</t>
  </si>
  <si>
    <t>https://web.archive.org/web/20200923031552/https://www.gov.uk/guidance/leicester-prison</t>
  </si>
  <si>
    <t>NCITSW42KGXMT7MPQRW4QKUMMCIVQRZD</t>
  </si>
  <si>
    <t>https://web.archive.org/web/20201005041423/https://www.gov.uk/guidance/leicester-prison</t>
  </si>
  <si>
    <t>G7LVDESY3RZNXTI4YPJN4G75YQEZX3IK</t>
  </si>
  <si>
    <t>https://web.archive.org/web/20201027030710/https://www.gov.uk/guidance/leicester-prison</t>
  </si>
  <si>
    <t>7F4F4SH4RFKFCU7ZJPY52RMHOJPFDQZ6</t>
  </si>
  <si>
    <t>https://web.archive.org/web/20201101051033/https://www.gov.uk/guidance/leicester-prison</t>
  </si>
  <si>
    <t>M3GXLSUQQPJ7N6MTHE27TLPPZKJ4DNOH</t>
  </si>
  <si>
    <t>https://web.archive.org/web/20201106184506/https://www.gov.uk/guidance/leicester-prison</t>
  </si>
  <si>
    <t>U3GPI6HHLPIBJ4LGQPA2DIMGRHC7IKZU</t>
  </si>
  <si>
    <t>https://web.archive.org/web/20201117175039/https://www.gov.uk/guidance/leicester-prison</t>
  </si>
  <si>
    <t>uk,gov)/guidance/lewes-prison</t>
  </si>
  <si>
    <t>https://www.gov.uk/guidance/lewes-prison</t>
  </si>
  <si>
    <t>NINJLXB5FDMLDO5GTOIF4CJNY4N2NGML</t>
  </si>
  <si>
    <t>https://web.archive.org/web/20200507070605/https://www.gov.uk/guidance/lewes-prison</t>
  </si>
  <si>
    <t>TULCQNEYGHQPYA6QQRE522BSMVEAJODS</t>
  </si>
  <si>
    <t>https://web.archive.org/web/20200604223847/https://www.gov.uk/guidance/lewes-prison</t>
  </si>
  <si>
    <t>HDHCWHD74BOQ5TLP64KVYCCTO3JWM2OO</t>
  </si>
  <si>
    <t>https://web.archive.org/web/20200716173502/https://www.gov.uk/guidance/lewes-prison</t>
  </si>
  <si>
    <t>I7B3H46UIT2J5SQKK4BXEAL6VGVLOO4S</t>
  </si>
  <si>
    <t>https://web.archive.org/web/20200817052059/https://www.gov.uk/guidance/lewes-prison</t>
  </si>
  <si>
    <t>437WB34XNRKE7X3N6PYXCVEJSLD2XWB6</t>
  </si>
  <si>
    <t>https://web.archive.org/web/20200819154707/https://www.gov.uk/guidance/lewes-prison</t>
  </si>
  <si>
    <t>LD4IFDQY2AJ2FQA2OO3LTVXYJCPKX2P4</t>
  </si>
  <si>
    <t>https://web.archive.org/web/20200821170933/https://www.gov.uk/guidance/lewes-prison</t>
  </si>
  <si>
    <t>Q7AXUFJYHXTU5IIAZB3GBD6NB4THV6RL</t>
  </si>
  <si>
    <t>https://web.archive.org/web/20200825135013/https://www.gov.uk/guidance/lewes-prison</t>
  </si>
  <si>
    <t>PH6SCRRL6PCSLPHBFEQJCCRWHZDWPYZD</t>
  </si>
  <si>
    <t>https://web.archive.org/web/20200907055820/https://www.gov.uk/guidance/lewes-prison</t>
  </si>
  <si>
    <t>WU7BX4S6T46REAJ4BWU4IEAGHQ2ZDCCF</t>
  </si>
  <si>
    <t>https://web.archive.org/web/20201019081406/https://www.gov.uk/guidance/lewes-prison</t>
  </si>
  <si>
    <t>FD4V6EO5R4T3KZS6HJB5ZWDQTQQPSHGE</t>
  </si>
  <si>
    <t>https://web.archive.org/web/20201109091738/https://www.gov.uk/guidance/lewes-prison</t>
  </si>
  <si>
    <t>uk,gov)/guidance/leyhill-prison</t>
  </si>
  <si>
    <t>https://www.gov.uk/guidance/leyhill-prison</t>
  </si>
  <si>
    <t>J6JVT34JIMP7FINLHNIM5L6MG6EDDNUG</t>
  </si>
  <si>
    <t>https://web.archive.org/web/20200605064839/https://www.gov.uk/guidance/leyhill-prison</t>
  </si>
  <si>
    <t>Z5UEBJ3VHWI45K3J5F6MD4AVNNMQZ3E7</t>
  </si>
  <si>
    <t>https://web.archive.org/web/20200713180107/https://www.gov.uk/guidance/leyhill-prison</t>
  </si>
  <si>
    <t>KDJLVNVMRAU35XOGT3J7JF3TQGZ5R2YS</t>
  </si>
  <si>
    <t>https://web.archive.org/web/20200716185058/https://www.gov.uk/guidance/leyhill-prison</t>
  </si>
  <si>
    <t>JPRBPMXOIKVM6XZYY7GKQUAISVC3QX2S</t>
  </si>
  <si>
    <t>https://web.archive.org/web/20200726005747/https://www.gov.uk/guidance/leyhill-prison</t>
  </si>
  <si>
    <t>XJMORHYFZRJ3DFYWS4FYFAIOYE7FL7VO</t>
  </si>
  <si>
    <t>https://web.archive.org/web/20200824052650/https://www.gov.uk/guidance/leyhill-prison</t>
  </si>
  <si>
    <t>WD2JN4FEUWP5GHRRWHJNFOKBTLNXSY7H</t>
  </si>
  <si>
    <t>https://web.archive.org/web/20201026075718/https://www.gov.uk/guidance/leyhill-prison</t>
  </si>
  <si>
    <t>XDWURIL6C6VPEXHEIRKAOSTRPKOX7CTW</t>
  </si>
  <si>
    <t>https://web.archive.org/web/20201027033033/https://www.gov.uk/guidance/leyhill-prison</t>
  </si>
  <si>
    <t>uk,gov)/guidance/lincoln-prison</t>
  </si>
  <si>
    <t>https://www.gov.uk/guidance/lincoln-prison</t>
  </si>
  <si>
    <t>X6XK4HGCFL6HIKZ4AHKVP4LUGBJGV3AT</t>
  </si>
  <si>
    <t>https://web.archive.org/web/20200410063224/https://www.gov.uk/guidance/lincoln-prison</t>
  </si>
  <si>
    <t>RO6YIPFX43KOJ57QMMLUZ5D4LEVIG7UJ</t>
  </si>
  <si>
    <t>https://web.archive.org/web/20200507191448/https://www.gov.uk/guidance/lincoln-prison</t>
  </si>
  <si>
    <t>ZOQJTSCFMAMSLITCCGELUC3MBIGEJ2YL</t>
  </si>
  <si>
    <t>https://web.archive.org/web/20200508043357/https://www.gov.uk/guidance/lincoln-prison</t>
  </si>
  <si>
    <t>S22W4P64SC37C5DV6AOIRL6SUX6ZGSL2</t>
  </si>
  <si>
    <t>https://web.archive.org/web/20200604230318/https://www.gov.uk/guidance/lincoln-prison</t>
  </si>
  <si>
    <t>242H7D66WOU6P4RIHVCMLDIXEE4YIEMD</t>
  </si>
  <si>
    <t>https://web.archive.org/web/20200605133520/https://www.gov.uk/guidance/lincoln-prison</t>
  </si>
  <si>
    <t>SVMNZBXNHTL2ZGS5Z5OYRIY6R5U3OFCF</t>
  </si>
  <si>
    <t>https://web.archive.org/web/20200615071051/https://www.gov.uk/guidance/lincoln-prison</t>
  </si>
  <si>
    <t>ZX6G63HKHMK7IWGSHWZPJMQ5OYWINF3R</t>
  </si>
  <si>
    <t>https://web.archive.org/web/20200713180036/https://www.gov.uk/guidance/lincoln-prison</t>
  </si>
  <si>
    <t>CMWU7OG6UFNUYR4TN2BPBIJLEXVR5QNN</t>
  </si>
  <si>
    <t>https://web.archive.org/web/20200716173729/https://www.gov.uk/guidance/lincoln-prison</t>
  </si>
  <si>
    <t>OOFC5TCZQ7UYHE2WGXQFCDJQQEK3FVXV</t>
  </si>
  <si>
    <t>https://web.archive.org/web/20200804234936/https://www.gov.uk/guidance/lincoln-prison</t>
  </si>
  <si>
    <t>7IQVOQQ7PY3TPAQFUNT5W3MWWVVSAKKD</t>
  </si>
  <si>
    <t>https://web.archive.org/web/20200806015923/https://www.gov.uk/guidance/lincoln-prison</t>
  </si>
  <si>
    <t>6EFVTXQEJGYSZJCWF2U7JBFWZQAAE2X3</t>
  </si>
  <si>
    <t>https://web.archive.org/web/20200817045341/https://www.gov.uk/guidance/lincoln-prison</t>
  </si>
  <si>
    <t>6BADLAFCBRKJB5QKBNST62WUISJ2XOAX</t>
  </si>
  <si>
    <t>https://web.archive.org/web/20200924124500/https://www.gov.uk/guidance/lincoln-prison</t>
  </si>
  <si>
    <t>P3NKWKYJVDNBEXL5STJFQLAOAENX3FAH</t>
  </si>
  <si>
    <t>https://web.archive.org/web/20201124025229/https://www.gov.uk/guidance/lincoln-prison</t>
  </si>
  <si>
    <t>INNQU2FCFL5DNNL4HNKLR2CHD5QFXUT5</t>
  </si>
  <si>
    <t>https://web.archive.org/web/20201128110548/https://www.gov.uk/guidance/lincoln-prison</t>
  </si>
  <si>
    <t>uk,gov)/guidance/lindholme-prison</t>
  </si>
  <si>
    <t>https://www.gov.uk/guidance/lindholme-prison</t>
  </si>
  <si>
    <t>XUWURT24PLRE5BELCEPDAI23LXK24KQ2</t>
  </si>
  <si>
    <t>https://web.archive.org/web/20200528030714/https://www.gov.uk/guidance/lindholme-prison</t>
  </si>
  <si>
    <t>VPTK4X2BACC3MSD42D5ONU6ONZAFVTRF</t>
  </si>
  <si>
    <t>https://web.archive.org/web/20200605085310/https://www.gov.uk/guidance/lindholme-prison</t>
  </si>
  <si>
    <t>4OVTJ7ZNXQBPPYZFH63DPO3RCYK2E3VR</t>
  </si>
  <si>
    <t>https://web.archive.org/web/20200608060726/https://www.gov.uk/guidance/lindholme-prison</t>
  </si>
  <si>
    <t>4XJOP4HDS6U36J4QACKCBGPSVEMFIIW3</t>
  </si>
  <si>
    <t>https://web.archive.org/web/20200716175013/https://www.gov.uk/guidance/lindholme-prison</t>
  </si>
  <si>
    <t>YRZ6VMQ6CPBA44PXFBPH2U27TQCHQMPK</t>
  </si>
  <si>
    <t>https://web.archive.org/web/20200806020731/https://www.gov.uk/guidance/lindholme-prison</t>
  </si>
  <si>
    <t>GBHGM2POHVFTWQGC7SXOTNT4SZN6MNLQ</t>
  </si>
  <si>
    <t>https://web.archive.org/web/20200806194654/https://www.gov.uk/guidance/lindholme-prison</t>
  </si>
  <si>
    <t>G6TSGRWVAMUDSEH4U2I6QZWWBN5JI4FK</t>
  </si>
  <si>
    <t>https://web.archive.org/web/20200808054628/https://www.gov.uk/guidance/lindholme-prison</t>
  </si>
  <si>
    <t>6YSMKFNT54U4WADBW65K5FS4WDTEAK3P</t>
  </si>
  <si>
    <t>https://web.archive.org/web/20200810040024/https://www.gov.uk/guidance/lindholme-prison</t>
  </si>
  <si>
    <t>KGOKPVCIQKX3X7YNNBPYMWT7E3AOKGGF</t>
  </si>
  <si>
    <t>https://web.archive.org/web/20201023142117/https://www.gov.uk/guidance/lindholme-prison</t>
  </si>
  <si>
    <t>X5AXZ5YC7PIZEEKNWA525CNPNHOKOQX7</t>
  </si>
  <si>
    <t>https://web.archive.org/web/20201101071845/https://www.gov.uk/guidance/lindholme-prison</t>
  </si>
  <si>
    <t>ZLY244V35OLZWYNKGUTV3GDDCT3EMYJP</t>
  </si>
  <si>
    <t>https://web.archive.org/web/20201103015435/https://www.gov.uk/guidance/lindholme-prison</t>
  </si>
  <si>
    <t>RJG4ZOKP53N7SDEPSKA4JUQIHMBY5GXD</t>
  </si>
  <si>
    <t>https://web.archive.org/web/20210105024247/https://www.gov.uk/guidance/lindholme-prison</t>
  </si>
  <si>
    <t>uk,gov)/guidance/littlehey-prison</t>
  </si>
  <si>
    <t>https://www.gov.uk/guidance/littlehey-prison</t>
  </si>
  <si>
    <t>BFWL5RUUR3OVXL6UFWJ2G3USJDIUGWK7</t>
  </si>
  <si>
    <t>https://web.archive.org/web/20200410090950/https://www.gov.uk/guidance/littlehey-prison</t>
  </si>
  <si>
    <t>4CHGZAHE5VF66KVFVL24KJBH7YNLYBEI</t>
  </si>
  <si>
    <t>https://web.archive.org/web/20200605064837/https://www.gov.uk/guidance/littlehey-prison</t>
  </si>
  <si>
    <t>TKZTDF22OFSNYJYFPPVP3NQ3EFQFHXEQ</t>
  </si>
  <si>
    <t>https://web.archive.org/web/20200626110749/https://www.gov.uk/guidance/littlehey-prison</t>
  </si>
  <si>
    <t>LDZPDYNFXVNSKOLS55FZGARO5KD6ASI7</t>
  </si>
  <si>
    <t>https://web.archive.org/web/20200626133515/https://www.gov.uk/guidance/littlehey-prison</t>
  </si>
  <si>
    <t>XCN4HZK57MDZSXJM2PF2LN6VCAJRHKPK</t>
  </si>
  <si>
    <t>https://web.archive.org/web/20200706072106/https://www.gov.uk/guidance/littlehey-prison</t>
  </si>
  <si>
    <t>E55GQGNYW6XUTNIJZVUL5UCJZKIBY3FM</t>
  </si>
  <si>
    <t>https://web.archive.org/web/20200716175152/https://www.gov.uk/guidance/littlehey-prison</t>
  </si>
  <si>
    <t>BFF32RHXICFY5WKK47WD64R4XSNQHM2D</t>
  </si>
  <si>
    <t>https://web.archive.org/web/20200806021934/https://www.gov.uk/guidance/littlehey-prison</t>
  </si>
  <si>
    <t>XIPBENXX243Z3GAPUWGQCH4AWOEBS5YN</t>
  </si>
  <si>
    <t>https://web.archive.org/web/20200809035436/https://www.gov.uk/guidance/littlehey-prison</t>
  </si>
  <si>
    <t>NC62H4QYLCCU44LJNF6LSPDVMC6QSCZI</t>
  </si>
  <si>
    <t>https://web.archive.org/web/20200811034542/https://www.gov.uk/guidance/littlehey-prison</t>
  </si>
  <si>
    <t>ADVBS2B2D2MJO2WZJWX5OUPTRVJU4GIB</t>
  </si>
  <si>
    <t>https://web.archive.org/web/20200907050833/https://www.gov.uk/guidance/littlehey-prison</t>
  </si>
  <si>
    <t>uk,gov)/guidance/liverpool-prison</t>
  </si>
  <si>
    <t>https://www.gov.uk/guidance/liverpool-prison</t>
  </si>
  <si>
    <t>FRYGSTOJVOT35RD3DJ4YBPIUZSY6BTKH</t>
  </si>
  <si>
    <t>https://web.archive.org/web/20200517013429/https://www.gov.uk/guidance/liverpool-prison</t>
  </si>
  <si>
    <t>XLWHA6HABIAFF3JSNXEO2X4TDKJ6365K</t>
  </si>
  <si>
    <t>https://web.archive.org/web/20200604235620/https://www.gov.uk/guidance/liverpool-prison</t>
  </si>
  <si>
    <t>IDUIJJXJZIIYSBQDT6FV4KQDL7JR6TOJ</t>
  </si>
  <si>
    <t>https://web.archive.org/web/20200716173535/https://www.gov.uk/guidance/liverpool-prison</t>
  </si>
  <si>
    <t>GPWQCQ4HJPZOPU4RJCMEDF7AKNDONLY4</t>
  </si>
  <si>
    <t>https://web.archive.org/web/20200727190211/https://www.gov.uk/guidance/liverpool-prison</t>
  </si>
  <si>
    <t>RPKLBZJ4VASZPNZA6XAPCEWMWZRYR7SV</t>
  </si>
  <si>
    <t>https://web.archive.org/web/20200817052618/https://www.gov.uk/guidance/liverpool-prison</t>
  </si>
  <si>
    <t>BRPPANKQQEQHFPBVP4KB4ZVONIJ4BSLD</t>
  </si>
  <si>
    <t>https://web.archive.org/web/20200917095644/https://www.gov.uk/guidance/liverpool-prison</t>
  </si>
  <si>
    <t>IVM7IB7OT2CDRO7UDZGO2QSSDLIQS5AC</t>
  </si>
  <si>
    <t>https://web.archive.org/web/20200928061122/https://www.gov.uk/guidance/liverpool-prison</t>
  </si>
  <si>
    <t>H5R3GJMMZHMKAMEV26RZCPZIG3QLRPXW</t>
  </si>
  <si>
    <t>https://web.archive.org/web/20201019083310/https://www.gov.uk/guidance/liverpool-prison</t>
  </si>
  <si>
    <t>YBJGXEEKPVRZNZYWVPVMX6UYICBFC5LJ</t>
  </si>
  <si>
    <t>https://web.archive.org/web/20201020084924/https://www.gov.uk/guidance/liverpool-prison</t>
  </si>
  <si>
    <t>YENJ3VJSKLOSF2NGZ3FRCJD6O5ZRV3T3</t>
  </si>
  <si>
    <t>https://web.archive.org/web/20201101082003/https://www.gov.uk/guidance/liverpool-prison</t>
  </si>
  <si>
    <t>AWGLQOMXADYKIHJLIY2ZFIUQ56STMPOG</t>
  </si>
  <si>
    <t>https://web.archive.org/web/20201130093717/https://www.gov.uk/guidance/liverpool-prison</t>
  </si>
  <si>
    <t>uk,gov)/guidance/long-lartin-prison</t>
  </si>
  <si>
    <t>https://www.gov.uk/guidance/long-lartin-prison</t>
  </si>
  <si>
    <t>XY6QKQPZZ4M57LDGSCUWNBFHDR4FABQW</t>
  </si>
  <si>
    <t>https://web.archive.org/web/20200517013716/https://www.gov.uk/guidance/long-lartin-prison</t>
  </si>
  <si>
    <t>COGGX65G6LN5QVXK5FRKRFM7MCMPMCIV</t>
  </si>
  <si>
    <t>https://web.archive.org/web/20200605090549/https://www.gov.uk/guidance/long-lartin-prison</t>
  </si>
  <si>
    <t>RXQMFKKTJLO55MDH7JLQTWM542HEMF5M</t>
  </si>
  <si>
    <t>https://web.archive.org/web/20200629145727/https://www.gov.uk/guidance/long-lartin-prison</t>
  </si>
  <si>
    <t>KTNV7UUOD3HCDEKUFRRIK75HYWDLIFSM</t>
  </si>
  <si>
    <t>https://web.archive.org/web/20200716182108/https://www.gov.uk/guidance/long-lartin-prison</t>
  </si>
  <si>
    <t>SMAUZEVH6LMV5N4ER3HWPWHTHJN4JVO4</t>
  </si>
  <si>
    <t>https://web.archive.org/web/20200726122830/https://www.gov.uk/guidance/long-lartin-prison</t>
  </si>
  <si>
    <t>3FK55JZIZDMDLMDPTZOCDJ7OWLLQW27X</t>
  </si>
  <si>
    <t>https://web.archive.org/web/20200801175456/https://www.gov.uk/guidance/long-lartin-prison</t>
  </si>
  <si>
    <t>MWRNWAGN2Z7ZMUAQQIKEADDV5P2D6WYB</t>
  </si>
  <si>
    <t>https://web.archive.org/web/20200804193407/https://www.gov.uk/guidance/long-lartin-prison</t>
  </si>
  <si>
    <t>PL4UPJYQAP3XGTOKSHRBB3WS66PKAOSS</t>
  </si>
  <si>
    <t>https://web.archive.org/web/20200804231908/https://www.gov.uk/guidance/long-lartin-prison</t>
  </si>
  <si>
    <t>WQNIJ26NHCKRG2YXLXDGOZCHV4JQVYWW</t>
  </si>
  <si>
    <t>https://web.archive.org/web/20200821173159/https://www.gov.uk/guidance/long-lartin-prison</t>
  </si>
  <si>
    <t>SDDMSKRXFSNGKNXIHT2W2PVW2E3HEQYE</t>
  </si>
  <si>
    <t>https://web.archive.org/web/20200915175300/https://www.gov.uk/guidance/long-lartin-prison</t>
  </si>
  <si>
    <t>X7UQ3HI7F3FZ2T73UHG5TTNPZ2LPOI3I</t>
  </si>
  <si>
    <t>https://web.archive.org/web/20200928053541/https://www.gov.uk/guidance/long-lartin-prison</t>
  </si>
  <si>
    <t>RQBN3SEJS6LP4QRDPXP3VEVFGJFD453M</t>
  </si>
  <si>
    <t>https://web.archive.org/web/20201005041346/https://www.gov.uk/guidance/long-lartin-prison</t>
  </si>
  <si>
    <t>64KMRDLLUA5VGV7H7QCXQMJC2OSZSIJ6</t>
  </si>
  <si>
    <t>https://web.archive.org/web/20201101050622/https://www.gov.uk/guidance/long-lartin-prison</t>
  </si>
  <si>
    <t>WDGHVNGVVAMW67NY5Z5ANBGL4V662KRQ</t>
  </si>
  <si>
    <t>https://web.archive.org/web/20201130075740/https://www.gov.uk/guidance/long-lartin-prison</t>
  </si>
  <si>
    <t>uk,gov)/guidance/low-newton-prison</t>
  </si>
  <si>
    <t>https://www.gov.uk/guidance/low-newton-prison</t>
  </si>
  <si>
    <t>RSRU7URDFPDFJ4DAE37ONEB7JLJLQMOD</t>
  </si>
  <si>
    <t>https://web.archive.org/web/20200604220203/https://www.gov.uk/guidance/low-newton-prison</t>
  </si>
  <si>
    <t>DN7DFV2VVGSKUZ3U5RZFNGCXXXL7DCKP</t>
  </si>
  <si>
    <t>https://web.archive.org/web/20200625173515/https://www.gov.uk/guidance/low-newton-prison</t>
  </si>
  <si>
    <t>6HPMAHTBQDNR7YJ4JC6ZU26FA3NSNJ7Y</t>
  </si>
  <si>
    <t>https://web.archive.org/web/20200626173556/https://www.gov.uk/guidance/low-newton-prison</t>
  </si>
  <si>
    <t>773AXROCBV5QVRBE6JBXJJOOPNHBKCVJ</t>
  </si>
  <si>
    <t>https://web.archive.org/web/20200706070528/https://www.gov.uk/guidance/low-newton-prison</t>
  </si>
  <si>
    <t>UG6NL7WYYKFOSYG7UC6ZFBJIZTZCCDSH</t>
  </si>
  <si>
    <t>https://web.archive.org/web/20200716163633/https://www.gov.uk/guidance/low-newton-prison</t>
  </si>
  <si>
    <t>BXMSPEBWYV7AOZPHOYCBN4X6SG6QFI4W</t>
  </si>
  <si>
    <t>https://web.archive.org/web/20200720202332/https://www.gov.uk/guidance/low-newton-prison</t>
  </si>
  <si>
    <t>R3ZLM2J6G36P3V2K3KDFIJOYG2PP2ICM</t>
  </si>
  <si>
    <t>https://web.archive.org/web/20200806020859/https://www.gov.uk/guidance/low-newton-prison</t>
  </si>
  <si>
    <t>RXKVOIZOZ2NI6SDIYFTA4ZWHJ6K3R3WE</t>
  </si>
  <si>
    <t>https://web.archive.org/web/20200907045242/https://www.gov.uk/guidance/low-newton-prison</t>
  </si>
  <si>
    <t>MTKMT7GLD3RSXHBH7UN52XLI3IY53HFE</t>
  </si>
  <si>
    <t>https://web.archive.org/web/20200930101256/https://www.gov.uk/guidance/low-newton-prison</t>
  </si>
  <si>
    <t>3ROLAVVAOE53RPPH5WBGM6CZAOD4PXDV</t>
  </si>
  <si>
    <t>https://web.archive.org/web/20201101135825/https://www.gov.uk/guidance/low-newton-prison</t>
  </si>
  <si>
    <t>Z7Z2BQFQSUZPWANMIBWDFAWFMBHOMBY2</t>
  </si>
  <si>
    <t>https://web.archive.org/web/20201106190229/https://www.gov.uk/guidance/low-newton-prison</t>
  </si>
  <si>
    <t>ZXTYG4SKK74ZSTC5KKEUTWVZKM4GSJ6G</t>
  </si>
  <si>
    <t>https://web.archive.org/web/20201117175654/https://www.gov.uk/guidance/low-newton-prison</t>
  </si>
  <si>
    <t>uk,gov)/guidance/lowdham-grange-prison</t>
  </si>
  <si>
    <t>https://www.gov.uk/guidance/lowdham-grange-prison</t>
  </si>
  <si>
    <t>FVCJYISWWWY4IRHE63P2MGV263GHTUZA</t>
  </si>
  <si>
    <t>https://web.archive.org/web/20200604222957/https://www.gov.uk/guidance/lowdham-grange-prison</t>
  </si>
  <si>
    <t>QCATIPK6XW5HCUP7RFWNQN6CZMGYZLDE</t>
  </si>
  <si>
    <t>https://web.archive.org/web/20200716173522/https://www.gov.uk/guidance/lowdham-grange-prison</t>
  </si>
  <si>
    <t>RUCNFO5VJMMM5DH5EHXKTCZDM7Q3GQTG</t>
  </si>
  <si>
    <t>https://web.archive.org/web/20201015103708/https://www.gov.uk/guidance/lowdham-grange-prison</t>
  </si>
  <si>
    <t>EB3Q3GCNXA3XLIXK5XVMXY5Z4QWQCLFD</t>
  </si>
  <si>
    <t>https://web.archive.org/web/20201026111404/https://www.gov.uk/guidance/lowdham-grange-prison</t>
  </si>
  <si>
    <t>E2H5KSQEQZD6SNI36GWRBQWHWHOQJX7B</t>
  </si>
  <si>
    <t>https://web.archive.org/web/20201128112835/https://www.gov.uk/guidance/lowdham-grange-prison</t>
  </si>
  <si>
    <t>PS25Q6RMTS3J2B5AOOW3FZ4AFZYBM4E7</t>
  </si>
  <si>
    <t>https://web.archive.org/web/20201228094306/https://www.gov.uk/guidance/lowdham-grange-prison</t>
  </si>
  <si>
    <t>uk,gov)/guidance/maidstone-prison</t>
  </si>
  <si>
    <t>https://www.gov.uk/guidance/maidstone-prison</t>
  </si>
  <si>
    <t>D7RGZZET3FQ6R7IULJRI3MEUAGF2LLL5</t>
  </si>
  <si>
    <t>https://web.archive.org/web/20200602093546/https://www.gov.uk/guidance/maidstone-prison</t>
  </si>
  <si>
    <t>https://web.archive.org/web/20200602095300/https://www.gov.uk/guidance/maidstone-prison</t>
  </si>
  <si>
    <t>VD4NR7QFE5JCSHBVCTUWDXFTSUB5Y44N</t>
  </si>
  <si>
    <t>https://web.archive.org/web/20200610171746/https://www.gov.uk/guidance/maidstone-prison</t>
  </si>
  <si>
    <t>5OLYI3ECEUPOVYG355PVCCK4JGVIWXZG</t>
  </si>
  <si>
    <t>https://web.archive.org/web/20200615061130/https://www.gov.uk/guidance/maidstone-prison</t>
  </si>
  <si>
    <t>QPCGEXEX7FTVKXTB3T23U6OEGAEUGU26</t>
  </si>
  <si>
    <t>https://web.archive.org/web/20200716171137/https://www.gov.uk/guidance/maidstone-prison</t>
  </si>
  <si>
    <t>YZNDHNART7QKOOL4Q2ZOZWRPLIN2EODR</t>
  </si>
  <si>
    <t>https://web.archive.org/web/20200806021709/https://www.gov.uk/guidance/maidstone-prison</t>
  </si>
  <si>
    <t>VKQTXGBS2DRY4265PGIDSLR47RKFNN3F</t>
  </si>
  <si>
    <t>https://web.archive.org/web/20200809185848/https://www.gov.uk/guidance/maidstone-prison</t>
  </si>
  <si>
    <t>4XHDS4YMDYGGQM6OOXB6GGZS7KELP3CR</t>
  </si>
  <si>
    <t>https://web.archive.org/web/20200817035140/https://www.gov.uk/guidance/maidstone-prison</t>
  </si>
  <si>
    <t>uk,gov)/guidance/manchester-prison</t>
  </si>
  <si>
    <t>https://www.gov.uk/guidance/manchester-prison</t>
  </si>
  <si>
    <t>KVPYT274J5YOZVBFUH2HZYEEYI7YIJNS</t>
  </si>
  <si>
    <t>https://web.archive.org/web/20200517013539/https://www.gov.uk/guidance/manchester-prison</t>
  </si>
  <si>
    <t>OSETRHBMSSMPABGUIJL6RZTDUTLKHV2G</t>
  </si>
  <si>
    <t>https://web.archive.org/web/20200605022710/https://www.gov.uk/guidance/manchester-prison</t>
  </si>
  <si>
    <t>ISB22JX3Y6THSNLI3WKFIX3I2L4LQ23J</t>
  </si>
  <si>
    <t>https://web.archive.org/web/20200716171116/https://www.gov.uk/guidance/manchester-prison</t>
  </si>
  <si>
    <t>ZTKRDEYZWTX4KOKRQRHIQ7GCYDHAKG7Y</t>
  </si>
  <si>
    <t>https://web.archive.org/web/20200825153951/https://www.gov.uk/guidance/manchester-prison</t>
  </si>
  <si>
    <t>SQQLUWZPD5FIOYO4CW7TXS3I42QTKEJ6</t>
  </si>
  <si>
    <t>https://web.archive.org/web/20200907060120/https://www.gov.uk/guidance/manchester-prison</t>
  </si>
  <si>
    <t>3WT7PSOSEOXEJ5HPJQN2W57OO6VLLWER</t>
  </si>
  <si>
    <t>https://web.archive.org/web/20201101064201/https://www.gov.uk/guidance/manchester-prison</t>
  </si>
  <si>
    <t>SEUQVBP6H6CWJMQRCSSZ6DGZIBDOGPNJ</t>
  </si>
  <si>
    <t>https://web.archive.org/web/20201106190129/https://www.gov.uk/guidance/manchester-prison</t>
  </si>
  <si>
    <t>SRE4YALXXMMZINIS7IEC55KOVQEIMUUX</t>
  </si>
  <si>
    <t>https://web.archive.org/web/20201109092604/https://www.gov.uk/guidance/manchester-prison</t>
  </si>
  <si>
    <t>6BC772CODY5VBQ4GHM6WYCUDFEKRUZ7G</t>
  </si>
  <si>
    <t>https://web.archive.org/web/20201117175418/https://www.gov.uk/guidance/manchester-prison</t>
  </si>
  <si>
    <t>uk,gov)/guidance/moorland-prison</t>
  </si>
  <si>
    <t>https://www.gov.uk/guidance/moorland-prison</t>
  </si>
  <si>
    <t>6W45BA6PAMSTARBK6N7FN4AI4OV765XG</t>
  </si>
  <si>
    <t>https://web.archive.org/web/20200517013432/https://www.gov.uk/guidance/moorland-prison</t>
  </si>
  <si>
    <t>RTQCQGT3IHA73TKAETTEWSZRGDMYBVSV</t>
  </si>
  <si>
    <t>https://web.archive.org/web/20200604214209/https://www.gov.uk/guidance/moorland-prison</t>
  </si>
  <si>
    <t>BFX2EAE743ME6DHPICDK7K4MF7HDSKT2</t>
  </si>
  <si>
    <t>https://web.archive.org/web/20200716180454/https://www.gov.uk/guidance/moorland-prison</t>
  </si>
  <si>
    <t>K3SNQHVWDBQIR5TLT7X4R3HNGTMFOXJQ</t>
  </si>
  <si>
    <t>https://web.archive.org/web/20200804223433/https://www.gov.uk/guidance/moorland-prison</t>
  </si>
  <si>
    <t>VUVUGPVYZKNOCT5ROTV2XPY3F3MGDADD</t>
  </si>
  <si>
    <t>https://web.archive.org/web/20200809003921/https://www.gov.uk/guidance/moorland-prison</t>
  </si>
  <si>
    <t>IDDUTCUWMSPPWREZ3ZBVOE3AKH6TYMTR</t>
  </si>
  <si>
    <t>https://web.archive.org/web/20200924120200/https://www.gov.uk/guidance/moorland-prison</t>
  </si>
  <si>
    <t>5AVEGN6TXYFVIOQIFHANACNMWDXUUXQ7</t>
  </si>
  <si>
    <t>https://web.archive.org/web/20201023153748/https://www.gov.uk/guidance/moorland-prison</t>
  </si>
  <si>
    <t>M2N3SWQRDZZTPECGVT4Z63GFYONU2N44</t>
  </si>
  <si>
    <t>https://web.archive.org/web/20201103023633/https://www.gov.uk/guidance/moorland-prison</t>
  </si>
  <si>
    <t>TYEWVAP3GXWPUFRJ4ZQE6ZN5S7W23M62</t>
  </si>
  <si>
    <t>https://web.archive.org/web/20201202204555/https://www.gov.uk/guidance/moorland-prison</t>
  </si>
  <si>
    <t>2Y2IOXEVBLWDVEHKZY5CWKSQESZVGP4S</t>
  </si>
  <si>
    <t>https://web.archive.org/web/20201215091944/https://www.gov.uk/guidance/moorland-prison</t>
  </si>
  <si>
    <t>R43G2NNWPBOQZN3PH2D4KP5THYPKMJF7</t>
  </si>
  <si>
    <t>https://web.archive.org/web/20210105031259/https://www.gov.uk/guidance/moorland-prison</t>
  </si>
  <si>
    <t>uk,gov)/guidance/morton-hall-irc</t>
  </si>
  <si>
    <t>https://www.gov.uk/guidance/morton-hall-irc</t>
  </si>
  <si>
    <t>74JIB6YRKT3PUS3LAKT2Q65H5BTTICUQ</t>
  </si>
  <si>
    <t>https://web.archive.org/web/20200701083544/https://www.gov.uk/guidance/morton-hall-irc</t>
  </si>
  <si>
    <t>XOVF2TQT6C37S7M4JKKIQYV3EA76CLCV</t>
  </si>
  <si>
    <t>https://web.archive.org/web/20200713212835/https://www.gov.uk/guidance/morton-hall-irc</t>
  </si>
  <si>
    <t>I4MHJERFXIJF4L2LA5SL7ROBCKQ5CKSQ</t>
  </si>
  <si>
    <t>https://web.archive.org/web/20200716174735/https://www.gov.uk/guidance/morton-hall-irc</t>
  </si>
  <si>
    <t>GN7B4WM4B44B4EBL3BXNUIRWNZLM7V5E</t>
  </si>
  <si>
    <t>https://web.archive.org/web/20200806230509/https://www.gov.uk/guidance/morton-hall-irc</t>
  </si>
  <si>
    <t>PURWEJMCXN2U26KOVFO6L6FXA3DG35FO</t>
  </si>
  <si>
    <t>https://web.archive.org/web/20200809082610/https://www.gov.uk/guidance/morton-hall-irc</t>
  </si>
  <si>
    <t>OOTXSB27UWB4UIGO33WN7C766FVED2GK</t>
  </si>
  <si>
    <t>https://web.archive.org/web/20200914041136/https://www.gov.uk/guidance/morton-hall-irc</t>
  </si>
  <si>
    <t>HZ4PE3CLFYX4B5WC46Q4G3MCJRHUXGIT</t>
  </si>
  <si>
    <t>https://web.archive.org/web/20200920073734/https://www.gov.uk/guidance/morton-hall-irc</t>
  </si>
  <si>
    <t>DMJQM2MQ26VHUFCCXFCG3XXTKVFKBLNS</t>
  </si>
  <si>
    <t>https://web.archive.org/web/20201106190108/https://www.gov.uk/guidance/morton-hall-irc</t>
  </si>
  <si>
    <t>P6LXXWHNCIMUGT3XQ6PCRZDOHJ4CO3QC</t>
  </si>
  <si>
    <t>https://web.archive.org/web/20201117175237/https://www.gov.uk/guidance/morton-hall-irc</t>
  </si>
  <si>
    <t>S2MWKUJ6Y2ZMBUOCBLIODDUFV7XBV757</t>
  </si>
  <si>
    <t>https://web.archive.org/web/20201203172713/https://www.gov.uk/guidance/morton-hall-irc</t>
  </si>
  <si>
    <t>A4R3YHNUQXXVFS2TMNR6TDTBBBKLNKW2</t>
  </si>
  <si>
    <t>https://web.archive.org/web/20201225071825/https://www.gov.uk/guidance/morton-hall-irc</t>
  </si>
  <si>
    <t>uk,gov)/guidance/new-hall-prison</t>
  </si>
  <si>
    <t>https://www.gov.uk/guidance/new-hall-prison</t>
  </si>
  <si>
    <t>XLRCCLOYE3T7M2KKJBN5TGYC34IQI6JJ</t>
  </si>
  <si>
    <t>https://web.archive.org/web/20200429220313/https://www.gov.uk/guidance/new-hall-prison</t>
  </si>
  <si>
    <t>2DEJ3O3UED3WBEK4HA7PUYJNG4AAL3IX</t>
  </si>
  <si>
    <t>https://web.archive.org/web/20200604230117/https://www.gov.uk/guidance/new-hall-prison</t>
  </si>
  <si>
    <t>3DKA2ZM2TMR3DFNYIXIVGGTGCMKP2L5O</t>
  </si>
  <si>
    <t>https://web.archive.org/web/20200625173513/https://www.gov.uk/guidance/new-hall-prison</t>
  </si>
  <si>
    <t>4SA2LYV5J2L7WHYXYDWNTOVZLPK4CX4P</t>
  </si>
  <si>
    <t>https://web.archive.org/web/20200626173553/https://www.gov.uk/guidance/new-hall-prison</t>
  </si>
  <si>
    <t>T4EGDGKUNZ4HXIQJSWNQPUF4ZT5EORNJ</t>
  </si>
  <si>
    <t>https://web.archive.org/web/20200706070516/https://www.gov.uk/guidance/new-hall-prison</t>
  </si>
  <si>
    <t>2AAWUT7MOIU53WI5ROCJTOBXZXF7247Y</t>
  </si>
  <si>
    <t>https://web.archive.org/web/20200716163209/https://www.gov.uk/guidance/new-hall-prison</t>
  </si>
  <si>
    <t>VO5TRVMMMK5PFBE5T3RQYSPENEMJBF7M</t>
  </si>
  <si>
    <t>https://web.archive.org/web/20200907045229/https://www.gov.uk/guidance/new-hall-prison</t>
  </si>
  <si>
    <t>HAMZDK3YZ3ALUXC4URIPF4ALGFMLF2EJ</t>
  </si>
  <si>
    <t>https://web.archive.org/web/20201020092823/https://www.gov.uk/guidance/new-hall-prison</t>
  </si>
  <si>
    <t>E7NH6GMWYBDIXNYC2OYM2D2ZPDWW6UHD</t>
  </si>
  <si>
    <t>https://web.archive.org/web/20201106191606/https://www.gov.uk/guidance/new-hall-prison</t>
  </si>
  <si>
    <t>DOA32YNULEJHDEAAJGIO5GCPV6WMBZCJ</t>
  </si>
  <si>
    <t>https://web.archive.org/web/20201117175759/https://www.gov.uk/guidance/new-hall-prison</t>
  </si>
  <si>
    <t>V4SW63JTJCHQOPTTYMRYXBFLFEHGJZSP</t>
  </si>
  <si>
    <t>https://web.archive.org/web/20201128000049/https://www.gov.uk/guidance/new-hall-prison</t>
  </si>
  <si>
    <t>uk,gov)/guidance/north-sea-camp</t>
  </si>
  <si>
    <t>https://www.gov.uk/guidance/north-sea-camp</t>
  </si>
  <si>
    <t>DYSUI2LWWQTIU4CIVJUO2BBB7OBTZUS4</t>
  </si>
  <si>
    <t>https://web.archive.org/web/20200604211805/https://www.gov.uk/guidance/north-sea-camp</t>
  </si>
  <si>
    <t>NEKMPM4QJBKTWQSWIBODCMB4GOP7VH3U</t>
  </si>
  <si>
    <t>https://web.archive.org/web/20200605133523/https://www.gov.uk/guidance/north-sea-camp</t>
  </si>
  <si>
    <t>HZCAG2XH5E7VJZVQ7ZSNFOBCM4IORVC4</t>
  </si>
  <si>
    <t>https://web.archive.org/web/20200615071103/https://www.gov.uk/guidance/north-sea-camp</t>
  </si>
  <si>
    <t>ZWO23LLAUYO7COOVLACELJHGKKPS5KU4</t>
  </si>
  <si>
    <t>https://web.archive.org/web/20200716205848/https://www.gov.uk/guidance/north-sea-camp</t>
  </si>
  <si>
    <t>VQUSYXGB4C4IV7DUSK4QCNOITIS75KLV</t>
  </si>
  <si>
    <t>https://web.archive.org/web/20200810045054/https://www.gov.uk/guidance/north-sea-camp</t>
  </si>
  <si>
    <t>OE3AVSAH65QGED6FYHTUCIT4SSRG2M5A</t>
  </si>
  <si>
    <t>https://web.archive.org/web/20200817045354/https://www.gov.uk/guidance/north-sea-camp</t>
  </si>
  <si>
    <t>5D2PMFYK4ZLYTWI7XYVEOSN36BQH7VBY</t>
  </si>
  <si>
    <t>https://web.archive.org/web/20200820015114/https://www.gov.uk/guidance/north-sea-camp</t>
  </si>
  <si>
    <t>FQRFQ6HUSFWQNHHE6FPDADPHN77AEZKG</t>
  </si>
  <si>
    <t>https://web.archive.org/web/20201020094607/https://www.gov.uk/guidance/north-sea-camp</t>
  </si>
  <si>
    <t>5MYZWKPKSX565G5AIQQVFHSDKL5LWZN4</t>
  </si>
  <si>
    <t>https://web.archive.org/web/20201106193307/https://www.gov.uk/guidance/north-sea-camp</t>
  </si>
  <si>
    <t>VLE456YJ26N4JEBD2XDQOTQCSHFCSFFW</t>
  </si>
  <si>
    <t>https://web.archive.org/web/20201117175848/https://www.gov.uk/guidance/north-sea-camp</t>
  </si>
  <si>
    <t>uk,gov)/guidance/northumberland-prison</t>
  </si>
  <si>
    <t>https://www.gov.uk/guidance/northumberland-prison</t>
  </si>
  <si>
    <t>SLBWWPW2YGJF6SOXC6AWG66YWXF47IJZ</t>
  </si>
  <si>
    <t>https://web.archive.org/web/20200605021329/https://www.gov.uk/guidance/northumberland-prison</t>
  </si>
  <si>
    <t>AU5AXDBBWO25AKJQ45F5LGNYWLFGL5ZA</t>
  </si>
  <si>
    <t>https://web.archive.org/web/20200716185944/https://www.gov.uk/guidance/northumberland-prison</t>
  </si>
  <si>
    <t>YI7HEDJ6NAIWPVLGD4FPHKIVP2NZZSA4</t>
  </si>
  <si>
    <t>https://web.archive.org/web/20200817053742/https://www.gov.uk/guidance/northumberland-prison</t>
  </si>
  <si>
    <t>GSJ4KLWFRTJMHBQMFMLGXJZUWOMNVGYS</t>
  </si>
  <si>
    <t>https://web.archive.org/web/20200826152610/https://www.gov.uk/guidance/northumberland-prison</t>
  </si>
  <si>
    <t>JLRM3KKLWYE5DR7VVEH2PRMM2VSF5K77</t>
  </si>
  <si>
    <t>https://web.archive.org/web/20201019091105/https://www.gov.uk/guidance/northumberland-prison</t>
  </si>
  <si>
    <t>4DEJ36OXFT7FV642SFZ5TF5NNI4VON64</t>
  </si>
  <si>
    <t>https://web.archive.org/web/20201020081715/https://www.gov.uk/guidance/northumberland-prison</t>
  </si>
  <si>
    <t>uk,gov)/guidance/norwich-prison</t>
  </si>
  <si>
    <t>https://www.gov.uk/guidance/norwich-prison</t>
  </si>
  <si>
    <t>SLIP3TPKTXRQZV7MU4HLGZ5VZOCAKSWE</t>
  </si>
  <si>
    <t>https://web.archive.org/web/20200410091733/https://www.gov.uk/guidance/norwich-prison</t>
  </si>
  <si>
    <t>CKILIO5YOJEPYIH4Y2RCRP6GP7N7H6TZ</t>
  </si>
  <si>
    <t>https://web.archive.org/web/20200604234636/https://www.gov.uk/guidance/norwich-prison</t>
  </si>
  <si>
    <t>BJRPVFHG43EINDDUQ3VV5KMW4JFJ5DSU</t>
  </si>
  <si>
    <t>https://web.archive.org/web/20200622040646/https://www.gov.uk/guidance/norwich-prison</t>
  </si>
  <si>
    <t>UAD4KTKSPPZFVEGMT3TYVSQHSF73SCQQ</t>
  </si>
  <si>
    <t>https://web.archive.org/web/20200716210453/https://www.gov.uk/guidance/norwich-prison</t>
  </si>
  <si>
    <t>BZ73QCDPBCVS2OKMHH2OOU7QSAQWTVAA</t>
  </si>
  <si>
    <t>https://web.archive.org/web/20200727195420/https://www.gov.uk/guidance/norwich-prison</t>
  </si>
  <si>
    <t>IK32N3HCK7ZTFDSMU2LDOQAQTXTSTOYO</t>
  </si>
  <si>
    <t>https://web.archive.org/web/20200804234307/https://www.gov.uk/guidance/norwich-prison</t>
  </si>
  <si>
    <t>N2CUSW6WVPO3BTNHY4BATJHJKGEVYQ3L</t>
  </si>
  <si>
    <t>https://web.archive.org/web/20200806015732/https://www.gov.uk/guidance/norwich-prison</t>
  </si>
  <si>
    <t>PNK2MGRPFHD3EEJGIL2SACZKFYZHLP3N</t>
  </si>
  <si>
    <t>https://web.archive.org/web/20200816135559/https://www.gov.uk/guidance/norwich-prison</t>
  </si>
  <si>
    <t>P6LRVPN5DSXHNCWLVPBEW2NJMD5Y4HMB</t>
  </si>
  <si>
    <t>https://web.archive.org/web/20200907154112/https://www.gov.uk/guidance/norwich-prison</t>
  </si>
  <si>
    <t>OQR65AUN6CX4P3KJFSWLCJ7V7ZOV3X7V</t>
  </si>
  <si>
    <t>https://web.archive.org/web/20200921053644/https://www.gov.uk/guidance/norwich-prison</t>
  </si>
  <si>
    <t>J7VOP32YLVZYEHNGDULQ5DNKIDUSYRUV</t>
  </si>
  <si>
    <t>https://web.archive.org/web/20201123073436/https://www.gov.uk/guidance/norwich-prison</t>
  </si>
  <si>
    <t>GASNK2T3UY4Y4FBB3IDPT6VVU53277OR</t>
  </si>
  <si>
    <t>https://web.archive.org/web/20201212224251/https://www.gov.uk/guidance/norwich-prison</t>
  </si>
  <si>
    <t>uk,gov)/guidance/nottingham-prison</t>
  </si>
  <si>
    <t>https://www.gov.uk/guidance/nottingham-prison</t>
  </si>
  <si>
    <t>3FURHFG53OETIPH6VU2HLS4CUSRJNG3E</t>
  </si>
  <si>
    <t>https://web.archive.org/web/20200517013706/https://www.gov.uk/guidance/nottingham-prison</t>
  </si>
  <si>
    <t>T7UC7HHXKLYF6BNIYORNIWCAPXJIEFUN</t>
  </si>
  <si>
    <t>https://web.archive.org/web/20200604191817/https://www.gov.uk/guidance/nottingham-prison</t>
  </si>
  <si>
    <t>FNVN5MBY4SIPKBVLTYRPO77TI7RH6WN3</t>
  </si>
  <si>
    <t>https://web.archive.org/web/20200608040043/https://www.gov.uk/guidance/nottingham-prison</t>
  </si>
  <si>
    <t>7DGJLSGUJZE25QVUSQASLJVYXSXWVF7F</t>
  </si>
  <si>
    <t>https://web.archive.org/web/20200716180827/https://www.gov.uk/guidance/nottingham-prison</t>
  </si>
  <si>
    <t>UGIW3ZN43D6WUMLURN374EKALPPK4B6H</t>
  </si>
  <si>
    <t>https://web.archive.org/web/20200809070904/https://www.gov.uk/guidance/nottingham-prison</t>
  </si>
  <si>
    <t>ZWTOCA3B2K3CM726T5JJURLL2EX2AS3A</t>
  </si>
  <si>
    <t>https://web.archive.org/web/20200810154405/https://www.gov.uk/guidance/nottingham-prison</t>
  </si>
  <si>
    <t>NOOHHHIOYSJMUUE4MYZ5WEKW7I2BN7S2</t>
  </si>
  <si>
    <t>https://web.archive.org/web/20200817051820/https://www.gov.uk/guidance/nottingham-prison</t>
  </si>
  <si>
    <t>ABGQJAQL3EEA2G25DNX5G32DZSQXT2VV</t>
  </si>
  <si>
    <t>https://web.archive.org/web/20201019080708/https://www.gov.uk/guidance/nottingham-prison</t>
  </si>
  <si>
    <t>BBPT4G3KM6CYUUJT654ZSIFFCB4Y422X</t>
  </si>
  <si>
    <t>https://web.archive.org/web/20201118112401/https://www.gov.uk/guidance/nottingham-prison</t>
  </si>
  <si>
    <t>uk,gov)/guidance/oakwood-prison</t>
  </si>
  <si>
    <t>https://www.gov.uk/guidance/oakwood-prison</t>
  </si>
  <si>
    <t>U7RVOARLSUWHBM7T73FZAA52JBQQQH2M</t>
  </si>
  <si>
    <t>https://web.archive.org/web/20200507190954/https://www.gov.uk/guidance/oakwood-prison</t>
  </si>
  <si>
    <t>FPESO5Q5KEVCWLNWHSK5EIPYQ5J3A6I6</t>
  </si>
  <si>
    <t>https://web.archive.org/web/20200508042903/https://www.gov.uk/guidance/oakwood-prison</t>
  </si>
  <si>
    <t>LHVARTZBZ632ARQ66DO7WQEON3MFAL73</t>
  </si>
  <si>
    <t>https://web.archive.org/web/20200716163356/https://www.gov.uk/guidance/oakwood-prison</t>
  </si>
  <si>
    <t>H53RIW645DQ5EYDOMOYMYXI3GQATXXJI</t>
  </si>
  <si>
    <t>https://web.archive.org/web/20200803105427/https://www.gov.uk/guidance/oakwood-prison</t>
  </si>
  <si>
    <t>3YV464J4ZD2EPXUT4H5C5GOG4O5EP73J</t>
  </si>
  <si>
    <t>https://web.archive.org/web/20200808042622/https://www.gov.uk/guidance/oakwood-prison</t>
  </si>
  <si>
    <t>OV7Q6Q4AXVFPCZMHW6M34COH7ME3VSY5</t>
  </si>
  <si>
    <t>https://web.archive.org/web/20200817053642/https://www.gov.uk/guidance/oakwood-prison</t>
  </si>
  <si>
    <t>PV3J7GNH3D5XQMVZZETPKAOH72C6ESWG</t>
  </si>
  <si>
    <t>https://web.archive.org/web/20201019090820/https://www.gov.uk/guidance/oakwood-prison</t>
  </si>
  <si>
    <t>uk,gov)/guidance/onley-prison</t>
  </si>
  <si>
    <t>https://www.gov.uk/guidance/onley-prison</t>
  </si>
  <si>
    <t>HE5WPMTMQDGM67PPESPDB27YWIPCRT4O</t>
  </si>
  <si>
    <t>https://web.archive.org/web/20200604232028/https://www.gov.uk/guidance/onley-prison</t>
  </si>
  <si>
    <t>OJUA6MK3J2PQAL2Z5PVDFFFCZYWB6LUZ</t>
  </si>
  <si>
    <t>https://web.archive.org/web/20200613183352/https://www.gov.uk/guidance/onley-prison</t>
  </si>
  <si>
    <t>P5XBKG3DHSHVQINKQCN3PNZQWYS4XQZ2</t>
  </si>
  <si>
    <t>https://web.archive.org/web/20200615045109/https://www.gov.uk/guidance/onley-prison</t>
  </si>
  <si>
    <t>DEOMVP5CQEHWGYBQEGSXERDMTJBARW7F</t>
  </si>
  <si>
    <t>https://web.archive.org/web/20200716175829/https://www.gov.uk/guidance/onley-prison</t>
  </si>
  <si>
    <t>IXPWFXYH7SLWSG2ACTDKJHUDZCH6RBHI</t>
  </si>
  <si>
    <t>https://web.archive.org/web/20200804182434/https://www.gov.uk/guidance/onley-prison</t>
  </si>
  <si>
    <t>44ZQOPRX2ZUEBQU6KQQBOCBMBWRTPRHB</t>
  </si>
  <si>
    <t>https://web.archive.org/web/20200804234118/https://www.gov.uk/guidance/onley-prison</t>
  </si>
  <si>
    <t>MX7CZJ5JHBBX2TWVYL5OZIU2PZ7DZEVO</t>
  </si>
  <si>
    <t>https://web.archive.org/web/20200806013656/https://www.gov.uk/guidance/onley-prison</t>
  </si>
  <si>
    <t>BM3EPOFF2X7GGMIYL52M4WKHGGT6TPCY</t>
  </si>
  <si>
    <t>https://web.archive.org/web/20200823163114/https://www.gov.uk/guidance/onley-prison</t>
  </si>
  <si>
    <t>YZS35B263PCXZOGQ6OIFPCOKY3GJU5BO</t>
  </si>
  <si>
    <t>https://web.archive.org/web/20201005040541/https://www.gov.uk/guidance/onley-prison</t>
  </si>
  <si>
    <t>QRSDFO76AS7ZILE2GJK72NRDE7DKXN2G</t>
  </si>
  <si>
    <t>https://web.archive.org/web/20201020091413/https://www.gov.uk/guidance/onley-prison</t>
  </si>
  <si>
    <t>QDTKLZWJ6TH6MGO4XK47AQZDM5XJSIQ4</t>
  </si>
  <si>
    <t>https://web.archive.org/web/20201027054421/https://www.gov.uk/guidance/onley-prison</t>
  </si>
  <si>
    <t>https://web.archive.org/web/20201027054458/https://www.gov.uk/guidance/onley-prison</t>
  </si>
  <si>
    <t>66SKPWJNHYSQANWB622QCYDHKX64GF25</t>
  </si>
  <si>
    <t>https://web.archive.org/web/20201028145044/https://www.gov.uk/guidance/onley-prison</t>
  </si>
  <si>
    <t>https://web.archive.org/web/20201028145053/https://www.gov.uk/guidance/onley-prison</t>
  </si>
  <si>
    <t>HT3FJ43TCZVK4RPAQF7Z3LFC7X2OKQBR</t>
  </si>
  <si>
    <t>https://web.archive.org/web/20201101122506/https://www.gov.uk/guidance/onley-prison</t>
  </si>
  <si>
    <t>5J3YWSLM64XURUV2QVUYK55N3TFQRIHA</t>
  </si>
  <si>
    <t>https://web.archive.org/web/20201117055206/https://www.gov.uk/guidance/onley-prison</t>
  </si>
  <si>
    <t>uk,gov)/guidance/parc-prison-and-yoi</t>
  </si>
  <si>
    <t>https://www.gov.uk/guidance/parc-prison-and-yoi</t>
  </si>
  <si>
    <t>5ZUYWJDMSCCHI56GKDV3JG4AWYQQ43BN</t>
  </si>
  <si>
    <t>https://web.archive.org/web/20200716195446/https://www.gov.uk/guidance/parc-prison-and-yoi</t>
  </si>
  <si>
    <t>T3FT3AG3VP5GOGOFEE2LKWDRI4LOMGM6</t>
  </si>
  <si>
    <t>https://web.archive.org/web/20200804223128/https://www.gov.uk/guidance/parc-prison-and-yoi</t>
  </si>
  <si>
    <t>LDP7Q655C3HQPSYW4KUT6IIMAGIWJCMH</t>
  </si>
  <si>
    <t>https://web.archive.org/web/20200817053729/https://www.gov.uk/guidance/parc-prison-and-yoi</t>
  </si>
  <si>
    <t>7KMDAWUZDBZ64VQQQ2JMNFEUGBV5WJQC</t>
  </si>
  <si>
    <t>https://web.archive.org/web/20201019091034/https://www.gov.uk/guidance/parc-prison-and-yoi</t>
  </si>
  <si>
    <t>uk,gov)/guidance/pentonville-prison</t>
  </si>
  <si>
    <t>https://www.gov.uk/guidance/pentonville-prison</t>
  </si>
  <si>
    <t>GQBT44P3BAY4VQR3MGDPHBXV4JHRMK63</t>
  </si>
  <si>
    <t>https://web.archive.org/web/20200410074040/https://www.gov.uk/guidance/pentonville-prison</t>
  </si>
  <si>
    <t>G2BORDQ2TFXZGTVIWG4T2MZFEI35BNOP</t>
  </si>
  <si>
    <t>https://web.archive.org/web/20200423220754/https://www.gov.uk/guidance/pentonville-prison</t>
  </si>
  <si>
    <t>UJSIOV24OZQNXH6KPCI3VQL7UED2K3HT</t>
  </si>
  <si>
    <t>https://web.archive.org/web/20200517013705/https://www.gov.uk/guidance/pentonville-prison</t>
  </si>
  <si>
    <t>WJ4NW5HBX3JR4NJBHSHZNQEUILKFYSO3</t>
  </si>
  <si>
    <t>https://web.archive.org/web/20200605004511/https://www.gov.uk/guidance/pentonville-prison</t>
  </si>
  <si>
    <t>4ZYXYLLPZOCY5M7WEWAA4ZX46UR2LFZT</t>
  </si>
  <si>
    <t>https://web.archive.org/web/20200716181101/https://www.gov.uk/guidance/pentonville-prison</t>
  </si>
  <si>
    <t>E3E7W7S7MDMFSNRXBTYBYMEWU3MPNCDU</t>
  </si>
  <si>
    <t>https://web.archive.org/web/20200813041722/https://www.gov.uk/guidance/pentonville-prison</t>
  </si>
  <si>
    <t>UEZEKHKN5QVNZ4ZFTZEJBF6KYLIUV6OB</t>
  </si>
  <si>
    <t>https://web.archive.org/web/20200821170924/https://www.gov.uk/guidance/pentonville-prison</t>
  </si>
  <si>
    <t>TTN3VPKBWI34KYGCIVJQUZPJIU4RD4MQ</t>
  </si>
  <si>
    <t>https://web.archive.org/web/20200906125930/https://www.gov.uk/guidance/pentonville-prison</t>
  </si>
  <si>
    <t>2XZCXVX42A25Z52DW4YTCTO7GLPN7I3L</t>
  </si>
  <si>
    <t>https://web.archive.org/web/20200908033812/https://www.gov.uk/guidance/pentonville-prison</t>
  </si>
  <si>
    <t>MBQJVMKBLPTV2NLTGJSTIIJ63YXC6LQC</t>
  </si>
  <si>
    <t>https://web.archive.org/web/20200911235831/https://www.gov.uk/guidance/pentonville-prison</t>
  </si>
  <si>
    <t>VS22GUVX3A7QTRUU7KINMXQJNFJMA2W2</t>
  </si>
  <si>
    <t>https://web.archive.org/web/20201005041307/https://www.gov.uk/guidance/pentonville-prison</t>
  </si>
  <si>
    <t>W3EEYUJIQLY4DNRW3SBOZJKGQOPYDGMO</t>
  </si>
  <si>
    <t>https://web.archive.org/web/20201106194518/https://www.gov.uk/guidance/pentonville-prison</t>
  </si>
  <si>
    <t>2HLVNGQTTZY5QWFBWQOVVC3RAEUIY7QW</t>
  </si>
  <si>
    <t>https://web.archive.org/web/20201117175942/https://www.gov.uk/guidance/pentonville-prison</t>
  </si>
  <si>
    <t>SAOZF3WAUCK5AYMYXQSP55TPBYAJL3WY</t>
  </si>
  <si>
    <t>https://web.archive.org/web/20201216095415/https://www.gov.uk/guidance/pentonville-prison</t>
  </si>
  <si>
    <t>uk,gov)/guidance/peterborough-prison</t>
  </si>
  <si>
    <t>https://www.gov.uk/guidance/peterborough-prison</t>
  </si>
  <si>
    <t>CZKHOZ5Y7TXC3UIQTVZNNWYLM5BC3ZRA</t>
  </si>
  <si>
    <t>https://web.archive.org/web/20200716185138/https://www.gov.uk/guidance/peterborough-prison</t>
  </si>
  <si>
    <t>KIS6BTMSN255EHVZUWTGYNXCFR4KSJQG</t>
  </si>
  <si>
    <t>https://web.archive.org/web/20200806022056/https://www.gov.uk/guidance/peterborough-prison</t>
  </si>
  <si>
    <t>5VHY2FKQTYIXZWR7MUIZA6PBCYVVQ33F</t>
  </si>
  <si>
    <t>https://web.archive.org/web/20200817053718/https://www.gov.uk/guidance/peterborough-prison</t>
  </si>
  <si>
    <t>WLWM2FHTAEW5Z2QG3HN4FF3ZK6Y33N6F</t>
  </si>
  <si>
    <t>https://web.archive.org/web/20201019090950/https://www.gov.uk/guidance/peterborough-prison</t>
  </si>
  <si>
    <t>2UI54SDXT66HI4K2YESVR7OC6DUUMFEZ</t>
  </si>
  <si>
    <t>https://web.archive.org/web/20201022212336/https://www.gov.uk/guidance/peterborough-prison</t>
  </si>
  <si>
    <t>uk,gov)/guidance/portland-prison</t>
  </si>
  <si>
    <t>https://www.gov.uk/guidance/portland-prison</t>
  </si>
  <si>
    <t>JNPKT6NO44UL4FLENTCC4ANSQH4P3DKA</t>
  </si>
  <si>
    <t>https://web.archive.org/web/20200430000242/https://www.gov.uk/guidance/portland-prison</t>
  </si>
  <si>
    <t>ABMXKSWWICU26LZAVCJDLUTKJKP2HJ6V</t>
  </si>
  <si>
    <t>https://web.archive.org/web/20200507191325/https://www.gov.uk/guidance/portland-prison</t>
  </si>
  <si>
    <t>OVJ5BY4NUVA3IO6HQOLCE2PQ7YRIVYJH</t>
  </si>
  <si>
    <t>https://web.archive.org/web/20200508043234/https://www.gov.uk/guidance/portland-prison</t>
  </si>
  <si>
    <t>3HKJMLFXXJI4QBOI2SOAI4UZ7PUOY5XQ</t>
  </si>
  <si>
    <t>https://web.archive.org/web/20200605011250/https://www.gov.uk/guidance/portland-prison</t>
  </si>
  <si>
    <t>E7YP66D5J3Y2H2L5KFCOFINZ2JPXFQP5</t>
  </si>
  <si>
    <t>https://web.archive.org/web/20200716181821/https://www.gov.uk/guidance/portland-prison</t>
  </si>
  <si>
    <t>BMPDEVJ62SYZELPR35USGTBX5OIRVF7K</t>
  </si>
  <si>
    <t>https://web.archive.org/web/20200720112433/https://www.gov.uk/guidance/portland-prison</t>
  </si>
  <si>
    <t>W43IDY5WA5IUHMLCCUWUQEYLCKFQNJDN</t>
  </si>
  <si>
    <t>https://web.archive.org/web/20200801024803/https://www.gov.uk/guidance/portland-prison</t>
  </si>
  <si>
    <t>XHCIXGT37UNNAHVWVQK3N4N7Q7VUB3Y7</t>
  </si>
  <si>
    <t>https://web.archive.org/web/20200801034914/https://www.gov.uk/guidance/portland-prison</t>
  </si>
  <si>
    <t>5AYZKZP6U5JGHFETKMHGRHXH4OWKTO7G</t>
  </si>
  <si>
    <t>https://web.archive.org/web/20200804234912/https://www.gov.uk/guidance/portland-prison</t>
  </si>
  <si>
    <t>CQIUFQGHUOUPXOWEKUP56KATZTOFF75W</t>
  </si>
  <si>
    <t>https://web.archive.org/web/20200810145637/https://www.gov.uk/guidance/portland-prison</t>
  </si>
  <si>
    <t>NUJ3TR2LCMVPRVCSH7S45BWXSF5ASDG5</t>
  </si>
  <si>
    <t>https://web.archive.org/web/20200819155538/https://www.gov.uk/guidance/portland-prison</t>
  </si>
  <si>
    <t>DKXXOXH4OPBILTE66YQURTWOGRJTORXO</t>
  </si>
  <si>
    <t>https://web.archive.org/web/20200819173651/https://www.gov.uk/guidance/portland-prison</t>
  </si>
  <si>
    <t>3ANZK7WRI5HFQN7DOEVEGQ2YPEV2FDJP</t>
  </si>
  <si>
    <t>https://web.archive.org/web/20200820140603/https://www.gov.uk/guidance/portland-prison</t>
  </si>
  <si>
    <t>IW7HF4OQ75A5AOGCU446IESF3F5CW2TK</t>
  </si>
  <si>
    <t>https://web.archive.org/web/20200821183648/https://www.gov.uk/guidance/portland-prison</t>
  </si>
  <si>
    <t>W4ASKAICX744OQW7YD3TY65G3SIIOFO6</t>
  </si>
  <si>
    <t>https://web.archive.org/web/20200831055820/https://www.gov.uk/guidance/portland-prison</t>
  </si>
  <si>
    <t>PYKLRFBHJWMNVBLWXZ6O553PHLRUYA76</t>
  </si>
  <si>
    <t>https://web.archive.org/web/20201102091434/https://www.gov.uk/guidance/portland-prison</t>
  </si>
  <si>
    <t>uk,gov)/guidance/prescoed-prison</t>
  </si>
  <si>
    <t>https://www.gov.uk/guidance/prescoed-prison</t>
  </si>
  <si>
    <t>JAYYSACNEUUDAL455JJ4XT2OI4BNANOH</t>
  </si>
  <si>
    <t>https://web.archive.org/web/20200604184258/https://www.gov.uk/guidance/prescoed-prison</t>
  </si>
  <si>
    <t>5HGKA3IN46V3DCQHQGWURTZSCTYHGGOZ</t>
  </si>
  <si>
    <t>https://web.archive.org/web/20200716195406/https://www.gov.uk/guidance/prescoed-prison</t>
  </si>
  <si>
    <t>HDVDX4YYWQ5WZX6H2OKSVKLN36CAJB6W</t>
  </si>
  <si>
    <t>https://web.archive.org/web/20200810200400/https://www.gov.uk/guidance/prescoed-prison</t>
  </si>
  <si>
    <t>FVJIUL2L7SZ47SMKQORGUK663DFL7NGS</t>
  </si>
  <si>
    <t>https://web.archive.org/web/20200924113610/https://www.gov.uk/guidance/prescoed-prison</t>
  </si>
  <si>
    <t>GYVJT6VEXKRYE7WXWL4WB545LGT6IGU4</t>
  </si>
  <si>
    <t>https://web.archive.org/web/20200929035516/https://www.gov.uk/guidance/prescoed-prison</t>
  </si>
  <si>
    <t>UZXOUAARDWRALON4H2S2WAI4GIVTXRVR</t>
  </si>
  <si>
    <t>https://web.archive.org/web/20201005041053/https://www.gov.uk/guidance/prescoed-prison</t>
  </si>
  <si>
    <t>2KHDMY5FBVJWQUFIZN3DIQTBC5543SDZ</t>
  </si>
  <si>
    <t>https://web.archive.org/web/20201023152108/https://www.gov.uk/guidance/prescoed-prison</t>
  </si>
  <si>
    <t>AFXH3VDD3I2X6SX6LBLMKAQDZXBUPEQC</t>
  </si>
  <si>
    <t>https://web.archive.org/web/20201029235659/https://www.gov.uk/guidance/prescoed-prison</t>
  </si>
  <si>
    <t>AHQYMU5FPUE22SAB6MVHP4Y3U4ZDOIAN</t>
  </si>
  <si>
    <t>https://web.archive.org/web/20201103022731/https://www.gov.uk/guidance/prescoed-prison</t>
  </si>
  <si>
    <t>uk,gov)/guidance/preston-prison</t>
  </si>
  <si>
    <t>https://www.gov.uk/guidance/preston-prison</t>
  </si>
  <si>
    <t>JQOYCD6TKHHTIUTEWV4CJNL4HY7Q2NGI</t>
  </si>
  <si>
    <t>https://web.archive.org/web/20200604184348/https://www.gov.uk/guidance/preston-prison</t>
  </si>
  <si>
    <t>TVW5SLNYBMPYKRMWMJGZQP2NQQTOCBVZ</t>
  </si>
  <si>
    <t>https://web.archive.org/web/20200716182613/https://www.gov.uk/guidance/preston-prison</t>
  </si>
  <si>
    <t>JBOG266V4MVVSG2UKO3EX3KWOAO624OM</t>
  </si>
  <si>
    <t>https://web.archive.org/web/20200804231247/https://www.gov.uk/guidance/preston-prison</t>
  </si>
  <si>
    <t>TPYWFXCILQDWLWMXC6EZW6ZUMGILN6KE</t>
  </si>
  <si>
    <t>https://web.archive.org/web/20200806015203/https://www.gov.uk/guidance/preston-prison</t>
  </si>
  <si>
    <t>JZLSU5TXRXPMVXCQM3C77UHHNHNXBTIW</t>
  </si>
  <si>
    <t>https://web.archive.org/web/20200807132515/https://www.gov.uk/guidance/preston-prison</t>
  </si>
  <si>
    <t>5TG4R3E3JM3VPSQBH6NCKMZODAR5PCXU</t>
  </si>
  <si>
    <t>https://web.archive.org/web/20200809102220/https://www.gov.uk/guidance/preston-prison</t>
  </si>
  <si>
    <t>B4Z4EXCO6R3RDAWHHMZZPPHN7VANYJNS</t>
  </si>
  <si>
    <t>https://web.archive.org/web/20200817052655/https://www.gov.uk/guidance/preston-prison</t>
  </si>
  <si>
    <t>KKL4EYK4SWO4LEPPYTZDTLR6RRNEL7ZH</t>
  </si>
  <si>
    <t>https://web.archive.org/web/20200819143718/https://www.gov.uk/guidance/preston-prison</t>
  </si>
  <si>
    <t>OATZ2EI7CUACJVHI6YJVL2M2OCEEQRMB</t>
  </si>
  <si>
    <t>https://web.archive.org/web/20200930085817/https://www.gov.uk/guidance/preston-prison</t>
  </si>
  <si>
    <t>NNTQS2423DSF6PKLQJPCYI7WVOEJY2ER</t>
  </si>
  <si>
    <t>https://web.archive.org/web/20201019083446/https://www.gov.uk/guidance/preston-prison</t>
  </si>
  <si>
    <t>NYZXOLJ2DXXSR3FVV7EYS3JZQDOZVAIL</t>
  </si>
  <si>
    <t>https://web.archive.org/web/20201019094546/https://www.gov.uk/guidance/preston-prison</t>
  </si>
  <si>
    <t>E36XQHAD6LHVXSXGH4LKYZT724YVUKT5</t>
  </si>
  <si>
    <t>https://web.archive.org/web/20201020094811/https://www.gov.uk/guidance/preston-prison</t>
  </si>
  <si>
    <t>TCPQCVWU45RKCRHQDCA4SWZOY46HFRDF</t>
  </si>
  <si>
    <t>https://web.archive.org/web/20201101072858/http://www.gov.uk/guidance/preston-prison</t>
  </si>
  <si>
    <t>NAO5U73F53465HVVTYZ7OKRWJ3Q6GSKE</t>
  </si>
  <si>
    <t>https://web.archive.org/web/20210104100023/https://www.gov.uk/guidance/preston-prison</t>
  </si>
  <si>
    <t>uk,gov)/guidance/ranby-prison</t>
  </si>
  <si>
    <t>https://www.gov.uk/guidance/ranby-prison</t>
  </si>
  <si>
    <t>TNVRZX6FUB7RZZKEFRDFJ2QYA53P22Q4</t>
  </si>
  <si>
    <t>https://web.archive.org/web/20200425131031/https://www.gov.uk/guidance/ranby-prison</t>
  </si>
  <si>
    <t>DSG3Z2W4UKOFAZC4LUIXDJQOMRT5WKPP</t>
  </si>
  <si>
    <t>https://web.archive.org/web/20200507191321/https://www.gov.uk/guidance/ranby-prison</t>
  </si>
  <si>
    <t>GFBU3WUSLEZNT5T4YNRY7UPR7ICMIWLT</t>
  </si>
  <si>
    <t>https://web.archive.org/web/20200508043230/https://www.gov.uk/guidance/ranby-prison</t>
  </si>
  <si>
    <t>GHE3JWTKUW7YQKPYYA2QPAR5ZJ4BBD5Y</t>
  </si>
  <si>
    <t>https://web.archive.org/web/20200517013703/https://www.gov.uk/guidance/ranby-prison</t>
  </si>
  <si>
    <t>HLBFGCTQEKZXJGXSMLNUELH5LK5WIYZF</t>
  </si>
  <si>
    <t>https://web.archive.org/web/20200605004443/https://www.gov.uk/guidance/ranby-prison</t>
  </si>
  <si>
    <t>UATI7ZKAUO2P253P7OOWTBE7I4MCMMUH</t>
  </si>
  <si>
    <t>https://web.archive.org/web/20200706041513/https://www.gov.uk/guidance/ranby-prison</t>
  </si>
  <si>
    <t>KZ5AYWLOSDYLMVTCILLY47TYTVVJ63OT</t>
  </si>
  <si>
    <t>https://web.archive.org/web/20200716171157/https://www.gov.uk/guidance/ranby-prison</t>
  </si>
  <si>
    <t>KNPMPY43PHFCXS7ZQXHNHB62FBIR2BHE</t>
  </si>
  <si>
    <t>https://web.archive.org/web/20200804233540/https://www.gov.uk/guidance/ranby-prison</t>
  </si>
  <si>
    <t>P76QL4XPEK4TXJZWOJSHA6Q2LT6L7HUE</t>
  </si>
  <si>
    <t>https://web.archive.org/web/20200806022439/https://www.gov.uk/guidance/ranby-prison</t>
  </si>
  <si>
    <t>Z7HIUZE5SP6FNVA5XOJZT2YHFO3IRJOV</t>
  </si>
  <si>
    <t>https://web.archive.org/web/20200824052807/https://www.gov.uk/guidance/ranby-prison</t>
  </si>
  <si>
    <t>UCMWTNHYH5YEYQAWKIXTQCV47DWNDQ4U</t>
  </si>
  <si>
    <t>https://web.archive.org/web/20201020093622/https://www.gov.uk/guidance/ranby-prison</t>
  </si>
  <si>
    <t>PFS5NRLKT6N3VFL4Z5APCM24AGGWCIQ7</t>
  </si>
  <si>
    <t>https://web.archive.org/web/20201026075952/https://www.gov.uk/guidance/ranby-prison</t>
  </si>
  <si>
    <t>uk,gov)/guidance/risley-prison</t>
  </si>
  <si>
    <t>https://www.gov.uk/guidance/risley-prison</t>
  </si>
  <si>
    <t>VZV3IRVSJBNYYYCDKINUTGKAEZ5CBQBW</t>
  </si>
  <si>
    <t>https://web.archive.org/web/20200602103652/https://www.gov.uk/guidance/risley-prison</t>
  </si>
  <si>
    <t>AHJM7ZSY7VHIQPFDWPEFSMMCBRC43HZW</t>
  </si>
  <si>
    <t>https://web.archive.org/web/20200602105303/https://www.gov.uk/guidance/risley-prison</t>
  </si>
  <si>
    <t>LWV44N5MPMLMNGN2QPKDSDY7DWTUJZRL</t>
  </si>
  <si>
    <t>https://web.archive.org/web/20200615061347/https://www.gov.uk/guidance/risley-prison</t>
  </si>
  <si>
    <t>XRTEQJ2IQG5ZNL5Y74XM3IEA3XSRFDBU</t>
  </si>
  <si>
    <t>https://web.archive.org/web/20200716195027/https://www.gov.uk/guidance/risley-prison</t>
  </si>
  <si>
    <t>S6RQ3MSXDYIB7ZT4IJ22GULE5LTMNORU</t>
  </si>
  <si>
    <t>https://web.archive.org/web/20200806005156/https://www.gov.uk/guidance/risley-prison</t>
  </si>
  <si>
    <t>Q7CQLSQJSXVPRZIRM5HI2XDIAA6KQQYE</t>
  </si>
  <si>
    <t>https://web.archive.org/web/20200809225315/https://www.gov.uk/guidance/risley-prison</t>
  </si>
  <si>
    <t>C5PESE5Y3DTMCPIQEFYMGRXGELU4TUE5</t>
  </si>
  <si>
    <t>https://web.archive.org/web/20200817035356/https://www.gov.uk/guidance/risley-prison</t>
  </si>
  <si>
    <t>WEHQUYNVEIMMA2HBGCR4L65BUMOPUSJ2</t>
  </si>
  <si>
    <t>https://web.archive.org/web/20201020092629/https://www.gov.uk/guidance/risley-prison</t>
  </si>
  <si>
    <t>uk,gov)/guidance/rochester-prison</t>
  </si>
  <si>
    <t>https://www.gov.uk/guidance/rochester-prison</t>
  </si>
  <si>
    <t>NFEFYDQ2IYUH4RS7CQG3ESALW3FNPJGY</t>
  </si>
  <si>
    <t>https://web.archive.org/web/20200605001831/https://www.gov.uk/guidance/rochester-prison</t>
  </si>
  <si>
    <t>Q4UDBQTOD6GRQZMA7B6RRJSJLEL7IE3Q</t>
  </si>
  <si>
    <t>https://web.archive.org/web/20200716171150/https://www.gov.uk/guidance/rochester-prison</t>
  </si>
  <si>
    <t>IPI76IM2OKPQXK2P7GZO5AUBUAPE7FVG</t>
  </si>
  <si>
    <t>https://web.archive.org/web/20200817052809/https://www.gov.uk/guidance/rochester-prison</t>
  </si>
  <si>
    <t>5TSEUI4LCTX6DIZCTFR2HG6KODWFUC75</t>
  </si>
  <si>
    <t>https://web.archive.org/web/20201019083903/https://www.gov.uk/guidance/rochester-prison</t>
  </si>
  <si>
    <t>6QPBNFLUKFFC5XVZMNHKMU7N5MH6C6TV</t>
  </si>
  <si>
    <t>https://web.archive.org/web/20201106200158/https://www.gov.uk/guidance/rochester-prison</t>
  </si>
  <si>
    <t>O42M2FVK4FA3XUKOA6NMDJH23HNJI3AU</t>
  </si>
  <si>
    <t>https://web.archive.org/web/20201117180211/https://www.gov.uk/guidance/rochester-prison</t>
  </si>
  <si>
    <t>5MKKLCMOYYUWFDZ7DULRUG5BR56XEVSD</t>
  </si>
  <si>
    <t>https://web.archive.org/web/20201128114621/https://www.gov.uk/guidance/rochester-prison</t>
  </si>
  <si>
    <t>uk,gov)/guidance/rye-hill-prison</t>
  </si>
  <si>
    <t>https://www.gov.uk/guidance/rye-hill-prison</t>
  </si>
  <si>
    <t>3R3XQZDQLNYQCE4BAGVFLF4FP7ITQHPD</t>
  </si>
  <si>
    <t>https://web.archive.org/web/20200716192610/https://www.gov.uk/guidance/rye-hill-prison</t>
  </si>
  <si>
    <t>PJIBDYQTNMMKF5OADMDCG3XO4SR7OIHN</t>
  </si>
  <si>
    <t>https://web.archive.org/web/20200804222538/https://www.gov.uk/guidance/rye-hill-prison</t>
  </si>
  <si>
    <t>VMPMQQVFCNRUWVX26MQNGEXVY7PORZBJ</t>
  </si>
  <si>
    <t>https://web.archive.org/web/20200806021721/https://www.gov.uk/guidance/rye-hill-prison</t>
  </si>
  <si>
    <t>FZE6PZSZ7U5FYRTI2RA5ID2Q3ADZCFJF</t>
  </si>
  <si>
    <t>https://web.archive.org/web/20200817052443/https://www.gov.uk/guidance/rye-hill-prison</t>
  </si>
  <si>
    <t>ITBK66AHAPWH6YREAQQMGEB745LLKYQG</t>
  </si>
  <si>
    <t>https://web.archive.org/web/20201019082733/https://www.gov.uk/guidance/rye-hill-prison</t>
  </si>
  <si>
    <t>JGAUUDYPBF5W4P6BS6USVD4YBOJU5RZS</t>
  </si>
  <si>
    <t>https://web.archive.org/web/20201020092415/https://www.gov.uk/guidance/rye-hill-prison</t>
  </si>
  <si>
    <t>3LWWXDTM4UB76AWNGJXFB56M4PXX5XAI</t>
  </si>
  <si>
    <t>https://web.archive.org/web/20201027032509/https://www.gov.uk/guidance/rye-hill-prison</t>
  </si>
  <si>
    <t>NUBOX7B6DIDMAU7746VF7K2BBORNUSYM</t>
  </si>
  <si>
    <t>https://web.archive.org/web/20201106211631/https://www.gov.uk/guidance/rye-hill-prison</t>
  </si>
  <si>
    <t>QM4SMMNK3LS4SFTKSIIOHM7YJUIMNNF7</t>
  </si>
  <si>
    <t>https://web.archive.org/web/20201117181620/https://www.gov.uk/guidance/rye-hill-prison</t>
  </si>
  <si>
    <t>uk,gov)/guidance/send-prison</t>
  </si>
  <si>
    <t>https://www.gov.uk/guidance/send-prison</t>
  </si>
  <si>
    <t>ZILKKURK33HCFIEJUE3LHEIDVGZDVC64</t>
  </si>
  <si>
    <t>https://web.archive.org/web/20200517013315/https://www.gov.uk/guidance/send-prison</t>
  </si>
  <si>
    <t>EWFWR6YVO2WTTJDLI27Q5J2INPRW65TT</t>
  </si>
  <si>
    <t>https://web.archive.org/web/20200520184846/https://www.gov.uk/guidance/send-prison</t>
  </si>
  <si>
    <t>5PHGJTFCI6NCIHQO23FVKSYQHOEEXON4</t>
  </si>
  <si>
    <t>https://web.archive.org/web/20200527234854/https://www.gov.uk/guidance/send-prison</t>
  </si>
  <si>
    <t>3FYXSVRQQLGLCOUUQ4GKNYCFS3FPFGXW</t>
  </si>
  <si>
    <t>https://web.archive.org/web/20200625173509/https://www.gov.uk/guidance/send-prison</t>
  </si>
  <si>
    <t>UVL4FIXZDXCZKCRO5QGQ7SUI6P7AR2N4</t>
  </si>
  <si>
    <t>https://web.archive.org/web/20200706070503/https://www.gov.uk/guidance/send-prison</t>
  </si>
  <si>
    <t>36KKAMDT5DWASGWKCCOCQSYVCZRBCYPM</t>
  </si>
  <si>
    <t>https://web.archive.org/web/20200716193209/https://www.gov.uk/guidance/send-prison</t>
  </si>
  <si>
    <t>JE5SBROSR23GR2Z4WIXLLJBELHJAOPUL</t>
  </si>
  <si>
    <t>https://web.archive.org/web/20200720113539/https://www.gov.uk/guidance/send-prison</t>
  </si>
  <si>
    <t>2CUWTJ2V2LZL4JTIYE4COWAVMWUQGGDR</t>
  </si>
  <si>
    <t>https://web.archive.org/web/20200804234448/https://www.gov.uk/guidance/send-prison</t>
  </si>
  <si>
    <t>K46E3DEUN2AN2BTU2JBRQ6A2723RQM5A</t>
  </si>
  <si>
    <t>https://web.archive.org/web/20200907045217/https://www.gov.uk/guidance/send-prison</t>
  </si>
  <si>
    <t>SSHZVB2PKNM4D5374C6SXRJ3TKR2ZETS</t>
  </si>
  <si>
    <t>https://web.archive.org/web/20201130112415/https://www.gov.uk/guidance/send-prison</t>
  </si>
  <si>
    <t>uk,gov)/guidance/spring-hill-prison</t>
  </si>
  <si>
    <t>https://www.gov.uk/guidance/spring-hill-prison</t>
  </si>
  <si>
    <t>KMCHFIKJUEF7XMJDAWNZM6YR3RBDCKGS</t>
  </si>
  <si>
    <t>https://web.archive.org/web/20200410063006/https://www.gov.uk/guidance/spring-hill-prison</t>
  </si>
  <si>
    <t>M5XJQ4GEZDZOG3QGOWWU6D6ZXUR56ZAF</t>
  </si>
  <si>
    <t>https://web.archive.org/web/20200517013429/https://www.gov.uk/guidance/spring-hill-prison</t>
  </si>
  <si>
    <t>WCAWXUGLJLDAAWX422LVADC2RWBEH2MM</t>
  </si>
  <si>
    <t>https://web.archive.org/web/20200604194523/https://www.gov.uk/guidance/spring-hill-prison</t>
  </si>
  <si>
    <t>7WDPKHRYSOI4OALAKN773OQMOLRDCJF4</t>
  </si>
  <si>
    <t>https://web.archive.org/web/20200716184912/https://www.gov.uk/guidance/spring-hill-prison</t>
  </si>
  <si>
    <t>47BP3HIOU2E5BTDK7QJCOBT52VTXJJRH</t>
  </si>
  <si>
    <t>https://web.archive.org/web/20200803102706/https://www.gov.uk/guidance/spring-hill-prison</t>
  </si>
  <si>
    <t>TYYUW5M43EOVRKR7X6RIH4MQP4WO2F6R</t>
  </si>
  <si>
    <t>https://web.archive.org/web/20201106200106/https://www.gov.uk/guidance/spring-hill-prison</t>
  </si>
  <si>
    <t>S3RGBIGSFR2HGBX4CJ2LNIZU4UXTUIIN</t>
  </si>
  <si>
    <t>https://web.archive.org/web/20201106204400/https://www.gov.uk/guidance/spring-hill-prison</t>
  </si>
  <si>
    <t>JDTMGK2E3FAAYWYQE5OW3AZKHDGGZIQT</t>
  </si>
  <si>
    <t>https://web.archive.org/web/20201117180033/https://www.gov.uk/guidance/spring-hill-prison</t>
  </si>
  <si>
    <t>uk,gov)/guidance/stafford-prison</t>
  </si>
  <si>
    <t>https://www.gov.uk/guidance/stafford-prison</t>
  </si>
  <si>
    <t>AG6IY6NMGUGBFU5PJMPFKQ2J27JNACUD</t>
  </si>
  <si>
    <t>https://web.archive.org/web/20200528030749/https://www.gov.uk/guidance/stafford-prison</t>
  </si>
  <si>
    <t>5PJSAV4ZW3JEYHR2CFYO7TWLVYLH4GLU</t>
  </si>
  <si>
    <t>https://web.archive.org/web/20200605011220/https://www.gov.uk/guidance/stafford-prison</t>
  </si>
  <si>
    <t>2RFMKUH2MARVWTTTLUUZRV2J2XLYGRC4</t>
  </si>
  <si>
    <t>https://web.archive.org/web/20200608060903/https://www.gov.uk/guidance/stafford-prison</t>
  </si>
  <si>
    <t>IN734BIVY76TZC2QIOGKFLQ4UBGR2SFZ</t>
  </si>
  <si>
    <t>https://web.archive.org/web/20200716183726/https://www.gov.uk/guidance/stafford-prison</t>
  </si>
  <si>
    <t>QMRU2Z5J72CZETYUTBINU6PNQOQGKMZI</t>
  </si>
  <si>
    <t>https://web.archive.org/web/20200804220809/https://www.gov.uk/guidance/stafford-prison</t>
  </si>
  <si>
    <t>5AGHT6MVXMGCPAPRZ2DG4LMQS72FZ7GI</t>
  </si>
  <si>
    <t>https://web.archive.org/web/20200805094752/https://www.gov.uk/guidance/stafford-prison</t>
  </si>
  <si>
    <t>5DVN7RT5CUPZ3PJSDLCRTSXN7VRXOX5V</t>
  </si>
  <si>
    <t>https://web.archive.org/web/20200806175701/https://www.gov.uk/guidance/stafford-prison</t>
  </si>
  <si>
    <t>WCG66ADMVO2ZJCVTMQIX7S6WCX2AKD22</t>
  </si>
  <si>
    <t>https://web.archive.org/web/20200810040200/https://www.gov.uk/guidance/stafford-prison</t>
  </si>
  <si>
    <t>JEJXOD26XWPGAPJMF2W6GLQNXS6TQFLU</t>
  </si>
  <si>
    <t>https://web.archive.org/web/20200907152755/https://www.gov.uk/guidance/stafford-prison</t>
  </si>
  <si>
    <t>JS7EJE3SXWNAPYD22HUZAOL6KRAIXQAN</t>
  </si>
  <si>
    <t>https://web.archive.org/web/20201202180258/https://www.gov.uk/guidance/stafford-prison</t>
  </si>
  <si>
    <t>4XA6XVDDPIGLTNYF7D72TSEMC6MNLT45</t>
  </si>
  <si>
    <t>https://web.archive.org/web/20201215090306/https://www.gov.uk/guidance/stafford-prison</t>
  </si>
  <si>
    <t>uk,gov)/guidance/standford-hill-prison</t>
  </si>
  <si>
    <t>https://www.gov.uk/guidance/standford-hill-prison</t>
  </si>
  <si>
    <t>EU56JXWEQEKZSTJWPUQ5QFEOA7OY34HF</t>
  </si>
  <si>
    <t>https://web.archive.org/web/20200604191748/https://www.gov.uk/guidance/standford-hill-prison</t>
  </si>
  <si>
    <t>MNU26H6R6UYOJZF732HYBGZBGDWQOEN3</t>
  </si>
  <si>
    <t>https://web.archive.org/web/20200708133558/https://www.gov.uk/guidance/standford-hill-prison</t>
  </si>
  <si>
    <t>EPBPTHNK57J7JOEOVEBJOFDN6TN56ICI</t>
  </si>
  <si>
    <t>https://web.archive.org/web/20200715225936/https://www.gov.uk/guidance/standford-hill-prison</t>
  </si>
  <si>
    <t>AW2X2BX7FG7M35KVI5MMQSMHMZ5DLAX7</t>
  </si>
  <si>
    <t>https://web.archive.org/web/20200716140933/https://www.gov.uk/guidance/standford-hill-prison</t>
  </si>
  <si>
    <t>6HSUVZRR5DH5WJOCHUFJ2IOHECK2YCOC</t>
  </si>
  <si>
    <t>https://web.archive.org/web/20200716174027/https://www.gov.uk/guidance/standford-hill-prison</t>
  </si>
  <si>
    <t>5SFL5AL7UVPA2ZNGE7LRASAOTVDDJ7US</t>
  </si>
  <si>
    <t>https://web.archive.org/web/20200720211913/https://www.gov.uk/guidance/standford-hill-prison</t>
  </si>
  <si>
    <t>PGQORKE7NRC4OZSUQN5KVHEJAW65DPDJ</t>
  </si>
  <si>
    <t>https://web.archive.org/web/20200901104648/https://www.gov.uk/guidance/standford-hill-prison</t>
  </si>
  <si>
    <t>4ETIUG6AE6BENYI5LLF4H24DNBDGAU32</t>
  </si>
  <si>
    <t>https://web.archive.org/web/20200903092050/https://www.gov.uk/guidance/standford-hill-prison</t>
  </si>
  <si>
    <t>JBSMUTKHFPXC454OZYM7UE543NQ44JNF</t>
  </si>
  <si>
    <t>https://web.archive.org/web/20200912045509/https://www.gov.uk/guidance/standford-hill-prison</t>
  </si>
  <si>
    <t>D3GVHCGTKEGZEEYWDQMCNBOWOCRZE7FQ</t>
  </si>
  <si>
    <t>https://web.archive.org/web/20200914054015/https://www.gov.uk/guidance/standford-hill-prison</t>
  </si>
  <si>
    <t>54H3J7P4MBO3WZLF3OFPS3W32CYB35IZ</t>
  </si>
  <si>
    <t>https://web.archive.org/web/20200921041923/https://www.gov.uk/guidance/standford-hill-prison</t>
  </si>
  <si>
    <t>4NJ4DJBZLWQGCMLKY3P6W3KKEQ544EVN</t>
  </si>
  <si>
    <t>https://web.archive.org/web/20201116103508/https://www.gov.uk/guidance/standford-hill-prison</t>
  </si>
  <si>
    <t>uk,gov)/guidance/stocken-prison</t>
  </si>
  <si>
    <t>https://www.gov.uk/guidance/stocken-prison</t>
  </si>
  <si>
    <t>WUF6UKLF4YLO3UGGVIHMUDLSIPW6BCD3</t>
  </si>
  <si>
    <t>https://web.archive.org/web/20200517013400/https://www.gov.uk/guidance/stocken-prison</t>
  </si>
  <si>
    <t>EOLSBUUSPQ7FAF6Q3XVASES2MFPL5ZCC</t>
  </si>
  <si>
    <t>https://web.archive.org/web/20200604191655/https://www.gov.uk/guidance/stocken-prison</t>
  </si>
  <si>
    <t>OM6STBTOZI4HUCW5NRGYNG5ZT5MFPPZX</t>
  </si>
  <si>
    <t>https://web.archive.org/web/20200605103520/https://www.gov.uk/guidance/stocken-prison</t>
  </si>
  <si>
    <t>FZN5QEVZHAEKTUUT42YVPQHCHZXKXOMF</t>
  </si>
  <si>
    <t>https://web.archive.org/web/20200608042038/https://www.gov.uk/guidance/stocken-prison</t>
  </si>
  <si>
    <t>NIA3Q4XG2YN4O6UV2O2DMJY34CAQ7PXG</t>
  </si>
  <si>
    <t>https://web.archive.org/web/20200615070730/https://www.gov.uk/guidance/stocken-prison</t>
  </si>
  <si>
    <t>AYZVC3USGJD3ZJEDWMBPGSTHCJ3TYLCU</t>
  </si>
  <si>
    <t>https://web.archive.org/web/20200616232445/https://www.gov.uk/guidance/stocken-prison</t>
  </si>
  <si>
    <t>UT42GLIOOKHVGN6NOMHKCMZIVS764Z73</t>
  </si>
  <si>
    <t>https://web.archive.org/web/20200804154439/https://www.gov.uk/guidance/stocken-prison</t>
  </si>
  <si>
    <t>NZHDR4KOMOXKU7DUK4DEZT3PRMATKSV3</t>
  </si>
  <si>
    <t>https://web.archive.org/web/20200804234359/https://www.gov.uk/guidance/stocken-prison</t>
  </si>
  <si>
    <t>PHY7U5LDEQ3U4PKX73KJXGITZ5FHMDAR</t>
  </si>
  <si>
    <t>https://web.archive.org/web/20200817045013/https://www.gov.uk/guidance/stocken-prison</t>
  </si>
  <si>
    <t>CH66OKOKUZIQBREIMNDMMLGDGXOTOQK3</t>
  </si>
  <si>
    <t>https://web.archive.org/web/20201101005528/https://www.gov.uk/guidance/stocken-prison</t>
  </si>
  <si>
    <t>77NWYLEVYDKKSEUWTFS7NNHD7E5ZR7M2</t>
  </si>
  <si>
    <t>https://web.archive.org/web/20201217150640/https://www.gov.uk/guidance/stocken-prison</t>
  </si>
  <si>
    <t>uk,gov)/guidance/stoke-heath-prison</t>
  </si>
  <si>
    <t>https://www.gov.uk/guidance/stoke-heath-prison</t>
  </si>
  <si>
    <t>DKFSVICIZPKHQKV2VOVQP4L5UG5CAPEM</t>
  </si>
  <si>
    <t>https://web.archive.org/web/20200602093540/https://www.gov.uk/guidance/stoke-heath-prison</t>
  </si>
  <si>
    <t>https://web.archive.org/web/20200602095221/https://www.gov.uk/guidance/stoke-heath-prison</t>
  </si>
  <si>
    <t>OG3JNXAQC4ITELYHFAFEJ7MEXJQFEFOB</t>
  </si>
  <si>
    <t>https://web.archive.org/web/20200610174242/https://www.gov.uk/guidance/stoke-heath-prison</t>
  </si>
  <si>
    <t>AZ6BXVBSTXIVPELBDFQEUZDSLVHIUDAQ</t>
  </si>
  <si>
    <t>https://web.archive.org/web/20200615061105/https://www.gov.uk/guidance/stoke-heath-prison</t>
  </si>
  <si>
    <t>CRMMGFTBCHNJR2DVOWIDJCWPK6A56L2G</t>
  </si>
  <si>
    <t>https://web.archive.org/web/20200716180350/https://www.gov.uk/guidance/stoke-heath-prison</t>
  </si>
  <si>
    <t>2WURCYH5DMOCZUTPQV4RWDDOGIQ4JCXE</t>
  </si>
  <si>
    <t>https://web.archive.org/web/20200810000318/https://www.gov.uk/guidance/stoke-heath-prison</t>
  </si>
  <si>
    <t>AFCB25FS5M7W2WBNJYUG5BBZ3ZIOSL5V</t>
  </si>
  <si>
    <t>https://web.archive.org/web/20200817035115/https://www.gov.uk/guidance/stoke-heath-prison</t>
  </si>
  <si>
    <t>W6DHA634AQOAQDZKPPIAHFFMCJRKIDOZ</t>
  </si>
  <si>
    <t>https://web.archive.org/web/20201110091703/https://www.gov.uk/guidance/stoke-heath-prison</t>
  </si>
  <si>
    <t>uk,gov)/guidance/styal-prison</t>
  </si>
  <si>
    <t>https://www.gov.uk/guidance/styal-prison</t>
  </si>
  <si>
    <t>XUBWHH6LJJGF7MKZ36WAWBWBMCRJPDY7</t>
  </si>
  <si>
    <t>https://web.archive.org/web/20200601054109/https://www.gov.uk/guidance/styal-prison</t>
  </si>
  <si>
    <t>EVDGM5HHLFFHBRJFIUTQ3CO4HPJYUQD6</t>
  </si>
  <si>
    <t>https://web.archive.org/web/20200605020641/https://www.gov.uk/guidance/styal-prison</t>
  </si>
  <si>
    <t>OO4Y363TPOAXKEZ32CY6MQZBI5LTJHGT</t>
  </si>
  <si>
    <t>https://web.archive.org/web/20200625173506/https://www.gov.uk/guidance/styal-prison</t>
  </si>
  <si>
    <t>LJ74BYNHPSYJKMQAJB3OUJZXCKY6NW2F</t>
  </si>
  <si>
    <t>https://web.archive.org/web/20200626173550/https://www.gov.uk/guidance/styal-prison</t>
  </si>
  <si>
    <t>Z3D44ZETZHCWNPJC3TTTYW7QHUU54SHF</t>
  </si>
  <si>
    <t>https://web.archive.org/web/20200706070451/https://www.gov.uk/guidance/styal-prison</t>
  </si>
  <si>
    <t>Q27NEGKRWQJ6SSKC2IOWTH5ESMH4SHSY</t>
  </si>
  <si>
    <t>https://web.archive.org/web/20200716180603/https://www.gov.uk/guidance/styal-prison</t>
  </si>
  <si>
    <t>Z6SKDRUU7NJF73TQ2EDER7CFNJHCQPFW</t>
  </si>
  <si>
    <t>https://web.archive.org/web/20200730065104/https://www.gov.uk/guidance/styal-prison</t>
  </si>
  <si>
    <t>VJQL4YVCARQ77HCT2MLVRAYXZYK6FTY5</t>
  </si>
  <si>
    <t>https://web.archive.org/web/20200730082408/https://www.gov.uk/guidance/styal-prison</t>
  </si>
  <si>
    <t>N3WQW5QFJ4OWHKYLO32QK7PG24DKKKYR</t>
  </si>
  <si>
    <t>https://web.archive.org/web/20200803214038/https://www.gov.uk/guidance/styal-prison</t>
  </si>
  <si>
    <t>LZZEBAHWMHX7MMMQQUTP43TW3J5OKUVO</t>
  </si>
  <si>
    <t>https://web.archive.org/web/20200804234607/https://www.gov.uk/guidance/styal-prison</t>
  </si>
  <si>
    <t>XVXUBR2VBLYBPVSKHLX3R7QWVWXUHDQN</t>
  </si>
  <si>
    <t>https://web.archive.org/web/20200907045204/https://www.gov.uk/guidance/styal-prison</t>
  </si>
  <si>
    <t>I4E7LZO5TFPZEJ4OWMVW3CZEIVUULZY4</t>
  </si>
  <si>
    <t>https://web.archive.org/web/20200907155914/https://www.gov.uk/guidance/styal-prison</t>
  </si>
  <si>
    <t>W2R2VKW4AODOIR5LTS5NN6KMOHIST4L6</t>
  </si>
  <si>
    <t>https://web.archive.org/web/20200930084059/https://www.gov.uk/guidance/styal-prison</t>
  </si>
  <si>
    <t>M67GWHXDXFMPK3UYN3MD6J2UV7XJBIRW</t>
  </si>
  <si>
    <t>https://web.archive.org/web/20201005094716/https://www.gov.uk/guidance/styal-prison</t>
  </si>
  <si>
    <t>K5SXPDY6GQXQJLSFSDFWW4K2Z7CTANDS</t>
  </si>
  <si>
    <t>https://web.archive.org/web/20201101085619/https://www.gov.uk/guidance/styal-prison</t>
  </si>
  <si>
    <t>Q5ZTFCGFMMLDVBUAMMWUDD3XBHOAXLQE</t>
  </si>
  <si>
    <t>https://web.archive.org/web/20201117180444/https://www.gov.uk/guidance/styal-prison</t>
  </si>
  <si>
    <t>EVUEI7WJIQSGHLS5XYSUL5PEMFD6MPBI</t>
  </si>
  <si>
    <t>https://web.archive.org/web/20201229155210/https://www.gov.uk/guidance/styal-prison</t>
  </si>
  <si>
    <t>uk,gov)/guidance/sudbury-prison</t>
  </si>
  <si>
    <t>https://www.gov.uk/guidance/sudbury-prison</t>
  </si>
  <si>
    <t>I4MQ2GSCV65GPTP27ZKCXE467LSITMUW</t>
  </si>
  <si>
    <t>https://web.archive.org/web/20200507191316/https://www.gov.uk/guidance/sudbury-prison</t>
  </si>
  <si>
    <t>4MMCVLZWPQDYAUBY7MBJXFFYUEFDZ7JS</t>
  </si>
  <si>
    <t>https://web.archive.org/web/20200508043225/https://www.gov.uk/guidance/sudbury-prison</t>
  </si>
  <si>
    <t>OM2JD44AKFYJJUFLYD6KR43LU3P46TBJ</t>
  </si>
  <si>
    <t>https://web.archive.org/web/20200517013332/https://www.gov.uk/guidance/sudbury-prison</t>
  </si>
  <si>
    <t>TEBXBJV37JN5HCSK23KYAFQBLR26KAWX</t>
  </si>
  <si>
    <t>https://web.archive.org/web/20200520043828/https://www.gov.uk/guidance/sudbury-prison</t>
  </si>
  <si>
    <t>ISXIQSDTC5AAFUVSJITFOJKY7LGALJPD</t>
  </si>
  <si>
    <t>https://web.archive.org/web/20200526201309/https://www.gov.uk/guidance/sudbury-prison</t>
  </si>
  <si>
    <t>344V4MHGRVXQ4VCH3VBLRVS6IIOVDE2H</t>
  </si>
  <si>
    <t>https://web.archive.org/web/20200716171128/https://www.gov.uk/guidance/sudbury-prison</t>
  </si>
  <si>
    <t>CXRZ7SH7G474TW4T2NB6GFUXBFNJASC3</t>
  </si>
  <si>
    <t>https://web.archive.org/web/20200803102703/https://www.gov.uk/guidance/sudbury-prison</t>
  </si>
  <si>
    <t>IFBE7CYYXCEDF6PAZYYUVVR7RMSAV2PV</t>
  </si>
  <si>
    <t>https://web.archive.org/web/20200806004026/https://www.gov.uk/guidance/sudbury-prison</t>
  </si>
  <si>
    <t>XNW2UQHVYPLLBAJZBHWVZVL3KDVJINHS</t>
  </si>
  <si>
    <t>https://web.archive.org/web/20200820200721/https://www.gov.uk/guidance/sudbury-prison</t>
  </si>
  <si>
    <t>6IJZHTULWJ5FBHWZJL77AGERE3KNHJ4Z</t>
  </si>
  <si>
    <t>https://web.archive.org/web/20200824134029/https://www.gov.uk/guidance/sudbury-prison</t>
  </si>
  <si>
    <t>VGF6L6KKJO4R45VZYKBH6BONBHR7CQVG</t>
  </si>
  <si>
    <t>https://web.archive.org/web/20200907053527/https://www.gov.uk/guidance/sudbury-prison</t>
  </si>
  <si>
    <t>LPYGS3QZ5XQA5QOLQYEP22SNNQV5XB7G</t>
  </si>
  <si>
    <t>https://web.archive.org/web/20201105180711/https://www.gov.uk/guidance/sudbury-prison</t>
  </si>
  <si>
    <t>S3SYAWF4GN43TWTVSZDRAYYHEFYDZ7R5</t>
  </si>
  <si>
    <t>https://web.archive.org/web/20201106201606/https://www.gov.uk/guidance/sudbury-prison</t>
  </si>
  <si>
    <t>6AKOTNE2U4WRAY567TILAH4VTGC2DJHM</t>
  </si>
  <si>
    <t>https://web.archive.org/web/20201109075618/https://www.gov.uk/guidance/sudbury-prison</t>
  </si>
  <si>
    <t>F4ODYWV45B2LAT52RUOTTZIT7K3I33QT</t>
  </si>
  <si>
    <t>https://web.archive.org/web/20201117180330/https://www.gov.uk/guidance/sudbury-prison</t>
  </si>
  <si>
    <t>https://web.archive.org/web/20201209162504/https://www.gov.uk/guidance/sudbury-prison</t>
  </si>
  <si>
    <t>https://www.gov.uk/guidance/sudbury-prison#contacts</t>
  </si>
  <si>
    <t>https://web.archive.org/web/20201215185858/https://www.gov.uk/guidance/sudbury-prison#contacts</t>
  </si>
  <si>
    <t>https://web.archive.org/web/20201215185903/https://www.gov.uk/guidance/sudbury-prison</t>
  </si>
  <si>
    <t>uk,gov)/guidance/swaleside-prison</t>
  </si>
  <si>
    <t>https://www.gov.uk/guidance/swaleside-prison</t>
  </si>
  <si>
    <t>5DEE2BY5YWUY3LT2NP66OHYUGBTHAFIQ</t>
  </si>
  <si>
    <t>https://web.archive.org/web/20200526011111/https://www.gov.uk/guidance/swaleside-prison</t>
  </si>
  <si>
    <t>4BJAYDL6MPANZEVQPP7BTSHDLEBIQYFE</t>
  </si>
  <si>
    <t>https://web.archive.org/web/20200528030717/https://www.gov.uk/guidance/swaleside-prison</t>
  </si>
  <si>
    <t>QXAM4U6HJEOFVWI7TDV36JWGHUSYZ3IN</t>
  </si>
  <si>
    <t>https://web.archive.org/web/20200601061413/https://www.gov.uk/guidance/swaleside-prison</t>
  </si>
  <si>
    <t>AULOAWK2EUDEIVB4ZEW7EYH7WOE3LGIM</t>
  </si>
  <si>
    <t>https://web.archive.org/web/20200604073344/https://www.gov.uk/guidance/swaleside-prison</t>
  </si>
  <si>
    <t>ZVVIHXAVNMZUNVU5XS722MWAH7CQZL24</t>
  </si>
  <si>
    <t>https://web.archive.org/web/20200608060738/https://www.gov.uk/guidance/swaleside-prison</t>
  </si>
  <si>
    <t>IDHLYQZISZ7BDLLISM5FFUBNGZTEZQND</t>
  </si>
  <si>
    <t>https://web.archive.org/web/20200716173733/https://www.gov.uk/guidance/swaleside-prison</t>
  </si>
  <si>
    <t>CGDH26N76AHLSZLKQDZVLAXIWJPKNWS6</t>
  </si>
  <si>
    <t>https://web.archive.org/web/20200804064516/https://www.gov.uk/guidance/swaleside-prison</t>
  </si>
  <si>
    <t>YHWYXME5SSQXWYV6AAOOAFXSLCBLQEMA</t>
  </si>
  <si>
    <t>https://web.archive.org/web/20200806021629/https://www.gov.uk/guidance/swaleside-prison</t>
  </si>
  <si>
    <t>7JOXXY53SSJLRQ7PL7BSR7W5HPHITA2S</t>
  </si>
  <si>
    <t>https://web.archive.org/web/20200807123241/https://www.gov.uk/guidance/swaleside-prison</t>
  </si>
  <si>
    <t>MWQAJ7BOLTXPEY26BPQ3H57EM7OQS44D</t>
  </si>
  <si>
    <t>https://web.archive.org/web/20200810040036/https://www.gov.uk/guidance/swaleside-prison</t>
  </si>
  <si>
    <t>uk,gov)/guidance/swansea-prison</t>
  </si>
  <si>
    <t>https://www.gov.uk/guidance/swansea-prison</t>
  </si>
  <si>
    <t>53GRZ7SKXLTL52NHINUQGUWG5FVFS6M7</t>
  </si>
  <si>
    <t>https://web.archive.org/web/20200528030726/https://www.gov.uk/guidance/swansea-prison</t>
  </si>
  <si>
    <t>2437VGDB7Q4XWWZUURLKJMET37X76JSX</t>
  </si>
  <si>
    <t>https://web.archive.org/web/20200605004352/https://www.gov.uk/guidance/swansea-prison</t>
  </si>
  <si>
    <t>NOJIKNO44RVB6V3KLU2FUVZKAYUD6PR4</t>
  </si>
  <si>
    <t>https://web.archive.org/web/20200608060814/https://www.gov.uk/guidance/swansea-prison</t>
  </si>
  <si>
    <t>7BARG2SIY2EUH43GS2YIKAPVH2EXM45L</t>
  </si>
  <si>
    <t>https://web.archive.org/web/20200716175016/https://www.gov.uk/guidance/swansea-prison</t>
  </si>
  <si>
    <t>OCPAWMZDY7XUSLIDVK4F36BIVGZFIIA3</t>
  </si>
  <si>
    <t>https://web.archive.org/web/20200810040112/https://www.gov.uk/guidance/swansea-prison</t>
  </si>
  <si>
    <t>OB4X6H3ZLUILWJZ75FP5AVKC3W2QIW3S</t>
  </si>
  <si>
    <t>https://web.archive.org/web/20200907150910/https://www.gov.uk/guidance/swansea-prison</t>
  </si>
  <si>
    <t>https://web.archive.org/web/20200907152741/https://www.gov.uk/guidance/swansea-prison</t>
  </si>
  <si>
    <t>FEXIQQC6JJRKDTAHRY6NOHGI2RJUMMSN</t>
  </si>
  <si>
    <t>https://web.archive.org/web/20201020094114/https://www.gov.uk/guidance/swansea-prison</t>
  </si>
  <si>
    <t>LLROUMZZGCYH3SHYNOHA532EEFHOE7DJ</t>
  </si>
  <si>
    <t>https://web.archive.org/web/20201023151715/https://www.gov.uk/guidance/swansea-prison</t>
  </si>
  <si>
    <t>666AH2B27UCQHB4HWPPTFM4H2OC4VLXY</t>
  </si>
  <si>
    <t>https://web.archive.org/web/20201103021827/https://www.gov.uk/guidance/swansea-prison</t>
  </si>
  <si>
    <t>3GMHQUUEL657WW2ZR2VV5Q3Z673LBPDS</t>
  </si>
  <si>
    <t>https://web.archive.org/web/20201113105409/https://www.gov.uk/guidance/swansea-prison</t>
  </si>
  <si>
    <t>uk,gov)/guidance/swinfen-hall-prison</t>
  </si>
  <si>
    <t>https://www.gov.uk/guidance/swinfen-hall-prison</t>
  </si>
  <si>
    <t>3O7KLYPMRTV4AZG5CTH3CR4PNPLEO47W</t>
  </si>
  <si>
    <t>https://web.archive.org/web/20200526025616/https://www.gov.uk/guidance/swinfen-hall-prison</t>
  </si>
  <si>
    <t>T37Z4VR4VXXWTWO6OJSIW6LGHED4K6C7</t>
  </si>
  <si>
    <t>https://web.archive.org/web/20200528030720/https://www.gov.uk/guidance/swinfen-hall-prison</t>
  </si>
  <si>
    <t>SH6P5RWDMIBXUD4BJPJYYN2RA7VCVIWT</t>
  </si>
  <si>
    <t>https://web.archive.org/web/20200601061500/https://www.gov.uk/guidance/swinfen-hall-prison</t>
  </si>
  <si>
    <t>XHPNJGCERHWQ3LQABOYGESPQFGLREWOP</t>
  </si>
  <si>
    <t>https://web.archive.org/web/20200604115515/https://www.gov.uk/guidance/swinfen-hall-prison</t>
  </si>
  <si>
    <t>FEEX4OBCHAVCYHFGNYHMRP35GWCJ6KVL</t>
  </si>
  <si>
    <t>https://web.archive.org/web/20200608060751/https://www.gov.uk/guidance/swinfen-hall-prison</t>
  </si>
  <si>
    <t>AFTZNWT665FIDBBQ2PIRNH77RY5X6TCU</t>
  </si>
  <si>
    <t>https://web.archive.org/web/20200629134556/https://www.gov.uk/guidance/swinfen-hall-prison</t>
  </si>
  <si>
    <t>OF4LWRHXRCSHYPDRE6DWIAN2RPYSQYJ2</t>
  </si>
  <si>
    <t>https://web.archive.org/web/20200804065835/https://www.gov.uk/guidance/swinfen-hall-prison</t>
  </si>
  <si>
    <t>BHLUXJHQNISN4O6L6DJMKYK64VLBFLCL</t>
  </si>
  <si>
    <t>https://web.archive.org/web/20200804234325/https://www.gov.uk/guidance/swinfen-hall-prison</t>
  </si>
  <si>
    <t>W3N6V5NWC647BCRZR2PFFUAJ5VXAW7KT</t>
  </si>
  <si>
    <t>https://web.archive.org/web/20200810040048/https://www.gov.uk/guidance/swinfen-hall-prison</t>
  </si>
  <si>
    <t>uk,gov)/guidance/thameside-prison</t>
  </si>
  <si>
    <t>https://www.gov.uk/guidance/thameside-prison</t>
  </si>
  <si>
    <t>ALJGVCVUBCN7IL6DFAPVFSBUWILLNRWD</t>
  </si>
  <si>
    <t>https://web.archive.org/web/20200716175203/https://www.gov.uk/guidance/thameside-prison</t>
  </si>
  <si>
    <t>KJOTVMIZ5KZ4BHPKUPF5HJHVFBHEKK6Q</t>
  </si>
  <si>
    <t>https://web.archive.org/web/20200804234106/https://www.gov.uk/guidance/thameside-prison</t>
  </si>
  <si>
    <t>P3J5WYPK2YZZPWNNYD65TF33OMTGQGLX</t>
  </si>
  <si>
    <t>https://web.archive.org/web/20200806021726/https://www.gov.uk/guidance/thameside-prison</t>
  </si>
  <si>
    <t>HTWRAIXGDSGNOKZQCA7HOWMMJVE2PJTF</t>
  </si>
  <si>
    <t>https://web.archive.org/web/20200817053654/https://www.gov.uk/guidance/thameside-prison</t>
  </si>
  <si>
    <t>IXLA45SU5NB47PPECULOTDFTS3VLPQGB</t>
  </si>
  <si>
    <t>https://web.archive.org/web/20201019090850/https://www.gov.uk/guidance/thameside-prison</t>
  </si>
  <si>
    <t>uk,gov)/guidance/the-mount-prison</t>
  </si>
  <si>
    <t>https://www.gov.uk/guidance/the-mount-prison</t>
  </si>
  <si>
    <t>EK7QL3HGEMHUI2IGUVQSH5DYCV4YQNAH</t>
  </si>
  <si>
    <t>https://web.archive.org/web/20200507191437/https://www.gov.uk/guidance/the-mount-prison</t>
  </si>
  <si>
    <t>WJHEAGZWQWPW7E6I5I7ENNFHGNCB5LPV</t>
  </si>
  <si>
    <t>https://web.archive.org/web/20200508043346/https://www.gov.uk/guidance/the-mount-prison</t>
  </si>
  <si>
    <t>KPJVON5AHM5ND3PFMVWXRJMNO66UTJUI</t>
  </si>
  <si>
    <t>https://web.archive.org/web/20200604135503/https://www.gov.uk/guidance/the-mount-prison</t>
  </si>
  <si>
    <t>EPMUGJCZ7ZSFRVDIYQHVXI7U2HDF5VL2</t>
  </si>
  <si>
    <t>https://web.archive.org/web/20200604153530/https://www.gov.uk/guidance/the-mount-prison</t>
  </si>
  <si>
    <t>QIOFPW2I6TBCABUXTRSAIIFLLACQYBK2</t>
  </si>
  <si>
    <t>https://web.archive.org/web/20200604220026/https://www.gov.uk/guidance/the-mount-prison</t>
  </si>
  <si>
    <t>Z4IJIM2RNBZCE725PDWYYVXX556L5DDS</t>
  </si>
  <si>
    <t>https://web.archive.org/web/20200615065150/https://www.gov.uk/guidance/the-mount-prison</t>
  </si>
  <si>
    <t>FYZDI7CLNHT62ICHLBRFVRXRYFNAVAD6</t>
  </si>
  <si>
    <t>https://web.archive.org/web/20200716173538/https://www.gov.uk/guidance/the-mount-prison</t>
  </si>
  <si>
    <t>FD456R32M6MN2H6PIVXALZA5QAEQ2K3L</t>
  </si>
  <si>
    <t>https://web.archive.org/web/20200804225418/https://www.gov.uk/guidance/the-mount-prison</t>
  </si>
  <si>
    <t>YXPTPGRQLSR7EE7AVIX6J4HQNNHFXA47</t>
  </si>
  <si>
    <t>https://web.archive.org/web/20200813041657/https://www.gov.uk/guidance/the-mount-prison</t>
  </si>
  <si>
    <t>3CPFDSXLJEY3NWOTURGDB4R3VPBWBFRT</t>
  </si>
  <si>
    <t>https://web.archive.org/web/20200817043358/https://www.gov.uk/guidance/the-mount-prison</t>
  </si>
  <si>
    <t>4HR4TOER2TACMZ6KJKT5YU3I33Q5J4AI</t>
  </si>
  <si>
    <t>https://web.archive.org/web/20200821184703/https://www.gov.uk/guidance/the-mount-prison</t>
  </si>
  <si>
    <t>WTKMFICLE4I7EBWO3IYP2N5NSQB2ORFE</t>
  </si>
  <si>
    <t>https://web.archive.org/web/20201031235259/https://www.gov.uk/guidance/the-mount-prison</t>
  </si>
  <si>
    <t>uk,gov)/guidance/the-verne-prison</t>
  </si>
  <si>
    <t>https://www.gov.uk/guidance/the-verne-prison</t>
  </si>
  <si>
    <t>TV6EJGU4LKRIUSA7N5MS2Y3CT3FMDPAK</t>
  </si>
  <si>
    <t>https://web.archive.org/web/20200507191347/https://www.gov.uk/guidance/the-verne-prison</t>
  </si>
  <si>
    <t>Y4RRITMIOOL3F6XRAU5DQCVJKELY7RO6</t>
  </si>
  <si>
    <t>https://web.archive.org/web/20200508043256/https://www.gov.uk/guidance/the-verne-prison</t>
  </si>
  <si>
    <t>VYMI43IMMPKT5K5PAAUDQGXR2OX4A2CX</t>
  </si>
  <si>
    <t>https://web.archive.org/web/20200512065545/https://www.gov.uk/guidance/the-verne-prison</t>
  </si>
  <si>
    <t>DNHG5VI5EJLAR2IBN7ABCJ3TTDQR4J5G</t>
  </si>
  <si>
    <t>https://web.archive.org/web/20200517013309/https://www.gov.uk/guidance/the-verne-prison</t>
  </si>
  <si>
    <t>P6DXMORHVXXH5Z3ZKNC7JW2PJEV4ALBS</t>
  </si>
  <si>
    <t>https://web.archive.org/web/20200517031524/https://www.gov.uk/guidance/the-verne-prison</t>
  </si>
  <si>
    <t>4XKGHUTUEDKXU4344WMBZX2HQLYNULLS</t>
  </si>
  <si>
    <t>https://web.archive.org/web/20200604085446/https://www.gov.uk/guidance/the-verne-prison</t>
  </si>
  <si>
    <t>B74NYO4K2KIX27QNN6AX6KB3TALLWLGO</t>
  </si>
  <si>
    <t>https://web.archive.org/web/20200716133752/https://www.gov.uk/guidance/the-verne-prison</t>
  </si>
  <si>
    <t>CVVIZUMNUI4T5FR5SBWOAM2D5TECP55K</t>
  </si>
  <si>
    <t>https://web.archive.org/web/20200716182111/https://www.gov.uk/guidance/the-verne-prison</t>
  </si>
  <si>
    <t>OGBI4J5VKIFTK3R6USJ3QP33QNL5GBIP</t>
  </si>
  <si>
    <t>https://web.archive.org/web/20200806022228/https://www.gov.uk/guidance/the-verne-prison</t>
  </si>
  <si>
    <t>NGU6TRDQ6JSNJCQ4QU45X6RCR6W5GDQ2</t>
  </si>
  <si>
    <t>https://web.archive.org/web/20200820005436/https://www.gov.uk/guidance/the-verne-prison</t>
  </si>
  <si>
    <t>5IMZDI7TIDOVVF4EJWVZXFW7YHV54JRO</t>
  </si>
  <si>
    <t>https://web.archive.org/web/20200903182417/https://www.gov.uk/guidance/the-verne-prison</t>
  </si>
  <si>
    <t>EA7QZFNPOD24BN7WUW3N7LN5HFJKB4JR</t>
  </si>
  <si>
    <t>https://web.archive.org/web/20200918134056/https://www.gov.uk/guidance/the-verne-prison</t>
  </si>
  <si>
    <t>Z27S5QSFF2W7R4TLXYMBHHQ3UVJ646GB</t>
  </si>
  <si>
    <t>https://web.archive.org/web/20200923043336/https://www.gov.uk/guidance/the-verne-prison</t>
  </si>
  <si>
    <t>KAV2CBM62LRGAOYF6SQNRNWY4ME7WFZY</t>
  </si>
  <si>
    <t>https://web.archive.org/web/20200928064119/https://www.gov.uk/guidance/the-verne-prison</t>
  </si>
  <si>
    <t>4CQTMI6QCUOQSFCGYHCLVRGJER2WJGPN</t>
  </si>
  <si>
    <t>https://web.archive.org/web/20201101024935/https://www.gov.uk/guidance/the-verne-prison</t>
  </si>
  <si>
    <t>6UVRZKMOO5EIFIWJ3DF5U7Z2ORB66JWV</t>
  </si>
  <si>
    <t>https://web.archive.org/web/20201106203405/https://www.gov.uk/guidance/the-verne-prison</t>
  </si>
  <si>
    <t>KGQRUAU47Z4CRLE63JBBIVC7G2BCSVFG</t>
  </si>
  <si>
    <t>https://web.archive.org/web/20201117180819/https://www.gov.uk/guidance/the-verne-prison</t>
  </si>
  <si>
    <t>IFZULWD5NI563TSWTEATWGCORC6GGGXH</t>
  </si>
  <si>
    <t>https://web.archive.org/web/20201130105951/https://www.gov.uk/guidance/the-verne-prison</t>
  </si>
  <si>
    <t>uk,gov)/guidance/thorn-cross-prison</t>
  </si>
  <si>
    <t>https://www.gov.uk/guidance/thorn-cross-prison</t>
  </si>
  <si>
    <t>WIHPPL2R4E2RUMVUXTF7CGRORPH7FRYY</t>
  </si>
  <si>
    <t>https://web.archive.org/web/20200425112025/https://www.gov.uk/guidance/thorn-cross-prison</t>
  </si>
  <si>
    <t>CX2YQZVI3LNDJQQTDPNARH2LPG7ICLFS</t>
  </si>
  <si>
    <t>https://web.archive.org/web/20200507191447/https://www.gov.uk/guidance/thorn-cross-prison</t>
  </si>
  <si>
    <t>4ZLW6273G2J4AE5DRBBUE6PCGAAB73N5</t>
  </si>
  <si>
    <t>https://web.archive.org/web/20200508043356/https://www.gov.uk/guidance/thorn-cross-prison</t>
  </si>
  <si>
    <t>JFKKUFRJEVSP3IGAEQBQQNAVMB4QMKU2</t>
  </si>
  <si>
    <t>https://web.archive.org/web/20200517013400/https://www.gov.uk/guidance/thorn-cross-prison</t>
  </si>
  <si>
    <t>NN66M6RJG2PNIBJNPJM2VJVWT25UYEJT</t>
  </si>
  <si>
    <t>https://web.archive.org/web/20200604175940/https://www.gov.uk/guidance/thorn-cross-prison</t>
  </si>
  <si>
    <t>ZOXSXBSZQW3GDK3VXMXG7TU2WSAIVZPT</t>
  </si>
  <si>
    <t>https://web.archive.org/web/20200628201051/https://www.gov.uk/guidance/thorn-cross-prison</t>
  </si>
  <si>
    <t>CM6BGLYHCGYDKMIP42H4IWIHJPACFL2N</t>
  </si>
  <si>
    <t>https://web.archive.org/web/20200716163636/https://www.gov.uk/guidance/thorn-cross-prison</t>
  </si>
  <si>
    <t>KKV6EBSWOA4O5ZX272EQFPFOEO6ZE4OO</t>
  </si>
  <si>
    <t>https://web.archive.org/web/20201005040416/https://www.gov.uk/guidance/thorn-cross-prison</t>
  </si>
  <si>
    <t>BNFFCPI4C5EX2LMIGHBADKZO53D6VCXE</t>
  </si>
  <si>
    <t>https://web.archive.org/web/20201106203423/https://www.gov.uk/guidance/thorn-cross-prison</t>
  </si>
  <si>
    <t>7EZOEQVX6ZYNIOGIFL4OJ2HIY7OIUQ4J</t>
  </si>
  <si>
    <t>https://web.archive.org/web/20201117181015/https://www.gov.uk/guidance/thorn-cross-prison</t>
  </si>
  <si>
    <t>uk,gov)/guidance/usk-prison</t>
  </si>
  <si>
    <t>https://www.gov.uk/guidance/usk-prison</t>
  </si>
  <si>
    <t>AU3KCYRWNOG5VCVNLNWDUJQMT4PMCDQ4</t>
  </si>
  <si>
    <t>https://web.archive.org/web/20200517013422/https://www.gov.uk/guidance/usk-prison</t>
  </si>
  <si>
    <t>YA3F6U7CUPRYGY3JW7C42OVEVNSKT6B3</t>
  </si>
  <si>
    <t>https://web.archive.org/web/20200605002009/https://www.gov.uk/guidance/usk-prison</t>
  </si>
  <si>
    <t>6GTDNJLCK4IDVT5GWLRVWYAPGPP5DAL5</t>
  </si>
  <si>
    <t>https://web.archive.org/web/20200608035943/https://www.gov.uk/guidance/usk-prison</t>
  </si>
  <si>
    <t>VMQRX2D6QR2BHSXP4VLKPUPJTXJOZXU3</t>
  </si>
  <si>
    <t>https://web.archive.org/web/20200716173526/https://www.gov.uk/guidance/usk-prison</t>
  </si>
  <si>
    <t>WAJRTCP64DCFXY5C4KWFCSMW7QBYPVZM</t>
  </si>
  <si>
    <t>https://web.archive.org/web/20200804234354/https://www.gov.uk/guidance/usk-prison</t>
  </si>
  <si>
    <t>NFX6HDAFF2EVULBIFEOLF3WVXMLP7MO2</t>
  </si>
  <si>
    <t>https://web.archive.org/web/20201005041016/https://www.gov.uk/guidance/usk-prison</t>
  </si>
  <si>
    <t>uk,gov)/guidance/wakefield-prison</t>
  </si>
  <si>
    <t>https://www.gov.uk/guidance/wakefield-prison</t>
  </si>
  <si>
    <t>YHD5UPN5JOONCQRIU5LIPTKRWFYJVHVL</t>
  </si>
  <si>
    <t>https://web.archive.org/web/20200517013553/https://www.gov.uk/guidance/wakefield-prison</t>
  </si>
  <si>
    <t>LCH6WXEM6CRZF3BB3ZFPAWGHJTNYUDJO</t>
  </si>
  <si>
    <t>https://web.archive.org/web/20200523114840/https://www.gov.uk/guidance/wakefield-prison</t>
  </si>
  <si>
    <t>4ESQYVFZIWLZYAJHRPT2FKV4ZYO5EYGX</t>
  </si>
  <si>
    <t>https://web.archive.org/web/20200604184601/https://www.gov.uk/guidance/wakefield-prison</t>
  </si>
  <si>
    <t>NRJI44YOE2LMSCIYGT4ACDJ3KGIM4Y2I</t>
  </si>
  <si>
    <t>https://web.archive.org/web/20200716171139/https://www.gov.uk/guidance/wakefield-prison</t>
  </si>
  <si>
    <t>CWF4IKUKF37IRXP3S7LYSUENLBUWRX5J</t>
  </si>
  <si>
    <t>https://web.archive.org/web/20200804234255/https://www.gov.uk/guidance/wakefield-prison</t>
  </si>
  <si>
    <t>T2QRDW75JIP7XXJMLCSQLVZZZGV5KSU4</t>
  </si>
  <si>
    <t>https://web.archive.org/web/20200809183910/https://www.gov.uk/guidance/wakefield-prison</t>
  </si>
  <si>
    <t>QJ2KSTB6PR2UD42GW4JV342C6HWQDPSG</t>
  </si>
  <si>
    <t>https://web.archive.org/web/20200809190620/https://www.gov.uk/guidance/wakefield-prison</t>
  </si>
  <si>
    <t>ON53ALWKYK5AUT47OH6U3WIZZAKFZOIW</t>
  </si>
  <si>
    <t>https://web.archive.org/web/20200824051801/https://www.gov.uk/guidance/wakefield-prison</t>
  </si>
  <si>
    <t>FBQQTQQW7WWVBODS5AETTL4CBJJBSKRM</t>
  </si>
  <si>
    <t>https://web.archive.org/web/20201101015602/https://www.gov.uk/guidance/wakefield-prison</t>
  </si>
  <si>
    <t>uk,gov)/guidance/wandsworth-prison</t>
  </si>
  <si>
    <t>https://www.gov.uk/guidance/wandsworth-prison</t>
  </si>
  <si>
    <t>BHTBQ6PJGF3ML2VGEEMVLHG44UJJVXQQ</t>
  </si>
  <si>
    <t>https://web.archive.org/web/20200604210021/https://www.gov.uk/guidance/wandsworth-prison</t>
  </si>
  <si>
    <t>W63K24I6VRUGTI3XO3V5NH3ZDK7I3B7Q</t>
  </si>
  <si>
    <t>https://web.archive.org/web/20200716171118/https://www.gov.uk/guidance/wandsworth-prison</t>
  </si>
  <si>
    <t>YZHDSZBOTH7KHPFOBLQFTI6OMQBHJRNT</t>
  </si>
  <si>
    <t>https://web.archive.org/web/20200726161843/https://www.gov.uk/guidance/wandsworth-prison</t>
  </si>
  <si>
    <t>YX4WJSKYWBJ7I6LPGIOXAT2IHIWPLBW3</t>
  </si>
  <si>
    <t>https://web.archive.org/web/20200728035907/https://www.gov.uk/guidance/wandsworth-prison</t>
  </si>
  <si>
    <t>HICNNQ7KZPGETCQNZLOEMASGQRBS2IKR</t>
  </si>
  <si>
    <t>https://web.archive.org/web/20200804192349/https://www.gov.uk/guidance/wandsworth-prison</t>
  </si>
  <si>
    <t>F34YCXJABAX24J2LNAPBE4GEJMI6CZYV</t>
  </si>
  <si>
    <t>https://web.archive.org/web/20200805085615/https://www.gov.uk/guidance/wandsworth-prison</t>
  </si>
  <si>
    <t>2XGL6UHHG3DX6LDOAOUO3CL2XN6CZ6ZI</t>
  </si>
  <si>
    <t>https://web.archive.org/web/20200818130451/https://www.gov.uk/guidance/wandsworth-prison</t>
  </si>
  <si>
    <t>PQSQVU2ODZFZZ3G5D4AT6PL6D2IMM4C6</t>
  </si>
  <si>
    <t>https://web.archive.org/web/20200819152858/https://www.gov.uk/guidance/wandsworth-prison</t>
  </si>
  <si>
    <t>NY2BCZH5OV6ZCF2EDWMXQIP3BHRQG35D</t>
  </si>
  <si>
    <t>https://web.archive.org/web/20200821165205/https://www.gov.uk/guidance/wandsworth-prison</t>
  </si>
  <si>
    <t>LEYCE2A4VTEUBFSH7KXB5RHCLTIZZNBG</t>
  </si>
  <si>
    <t>https://web.archive.org/web/20200911235943/https://www.gov.uk/guidance/wandsworth-prison</t>
  </si>
  <si>
    <t>7ZJSQL6FK4SARQEFJOFIJWZJKGLDCU6I</t>
  </si>
  <si>
    <t>https://web.archive.org/web/20201005041229/https://www.gov.uk/guidance/wandsworth-prison</t>
  </si>
  <si>
    <t>KGJHVW4IV7E7VH4QZURRM75RVU4PZ52X</t>
  </si>
  <si>
    <t>https://web.archive.org/web/20201020091631/https://www.gov.uk/guidance/wandsworth-prison</t>
  </si>
  <si>
    <t>GBDFHS7JFVNHYLJ7VY62KZUGBJBNALTQ</t>
  </si>
  <si>
    <t>https://web.archive.org/web/20201106203339/https://www.gov.uk/guidance/wandsworth-prison</t>
  </si>
  <si>
    <t>ASONWQTVJ5GEHQ37OZJ27TNHYK3Z4GEF</t>
  </si>
  <si>
    <t>https://web.archive.org/web/20201117180614/https://www.gov.uk/guidance/wandsworth-prison</t>
  </si>
  <si>
    <t>ARCUUIMA4EMQAOSPWFYJ46KI2KKO6Y6X</t>
  </si>
  <si>
    <t>https://web.archive.org/web/20201117232945/https://www.gov.uk/guidance/wandsworth-prison</t>
  </si>
  <si>
    <t>M3SODUC3XEDVZLVYWCUQ6G42W5PS5ONB</t>
  </si>
  <si>
    <t>https://web.archive.org/web/20201117233151/https://www.gov.uk/guidance/wandsworth-prison</t>
  </si>
  <si>
    <t>uk,gov)/guidance/warren-hill-prison</t>
  </si>
  <si>
    <t>https://www.gov.uk/guidance/warren-hill-prison</t>
  </si>
  <si>
    <t>VLSBGVJPCPDZ4AAKZOICAOLQ3ER5W5JB</t>
  </si>
  <si>
    <t>https://web.archive.org/web/20200604224006/https://www.gov.uk/guidance/warren-hill-prison</t>
  </si>
  <si>
    <t>H7GTLHZQVEJZVXVTNVFIOEPI37W5QN4J</t>
  </si>
  <si>
    <t>https://web.archive.org/web/20200628155439/https://www.gov.uk/guidance/warren-hill-prison</t>
  </si>
  <si>
    <t>J4Y6XXR37DT5NDY6KPGJXQABW2SVC4RP</t>
  </si>
  <si>
    <t>https://web.archive.org/web/20200716180457/https://www.gov.uk/guidance/warren-hill-prison</t>
  </si>
  <si>
    <t>RNFPC4HSQALPRR2BRVG7CPEGQBBTNEOM</t>
  </si>
  <si>
    <t>https://web.archive.org/web/20200806022234/https://www.gov.uk/guidance/warren-hill-prison</t>
  </si>
  <si>
    <t>3HPKX3QM37UEVCLGZH2WNYXR4J6A4IQP</t>
  </si>
  <si>
    <t>https://web.archive.org/web/20200918083714/https://www.gov.uk/guidance/warren-hill-prison</t>
  </si>
  <si>
    <t>ZEWEYM76W3HFR4QOZRK765FRC6S47OMD</t>
  </si>
  <si>
    <t>https://web.archive.org/web/20200928063118/https://www.gov.uk/guidance/warren-hill-prison</t>
  </si>
  <si>
    <t>YDJFAVKVTQYA7JF5MY2WBZHPKTGUMOMJ</t>
  </si>
  <si>
    <t>https://web.archive.org/web/20201101025722/https://www.gov.uk/guidance/warren-hill-prison</t>
  </si>
  <si>
    <t>TWELOEXHRNVT347K75L5CSKY7PBAJUAO</t>
  </si>
  <si>
    <t>https://web.archive.org/web/20201130103301/https://www.gov.uk/guidance/warren-hill-prison</t>
  </si>
  <si>
    <t>uk,gov)/guidance/wayland-prison</t>
  </si>
  <si>
    <t>https://www.gov.uk/guidance/wayland-prison</t>
  </si>
  <si>
    <t>7XUHQBLFTOTALAY55AIVWWOEDCVHB3YI</t>
  </si>
  <si>
    <t>https://web.archive.org/web/20200528173511/https://www.gov.uk/guidance/wayland-prison</t>
  </si>
  <si>
    <t>6HDIFFKXP6VC5EZXPFQYVLMSPYUFOKDG</t>
  </si>
  <si>
    <t>https://web.archive.org/web/20200604231226/https://www.gov.uk/guidance/wayland-prison</t>
  </si>
  <si>
    <t>EPNRLSKFGMYTEWBFGAXIPDPA62RRD7MU</t>
  </si>
  <si>
    <t>https://web.archive.org/web/20200607054513/https://www.gov.uk/guidance/wayland-prison</t>
  </si>
  <si>
    <t>O3ZQAVTLKJZ4A6MEQZ7YO76YX6RSIVEM</t>
  </si>
  <si>
    <t>https://web.archive.org/web/20200608064315/https://www.gov.uk/guidance/wayland-prison</t>
  </si>
  <si>
    <t>OKY2OTBBTU6BCDYCNYJIAQ4CVRMUDHRJ</t>
  </si>
  <si>
    <t>https://web.archive.org/web/20200701014409/https://www.gov.uk/guidance/wayland-prison</t>
  </si>
  <si>
    <t>OP2YVAC2XHPK5LD6ZVJWCM77WM27K67D</t>
  </si>
  <si>
    <t>https://web.archive.org/web/20200716174739/https://www.gov.uk/guidance/wayland-prison</t>
  </si>
  <si>
    <t>MY7MXMCXIDOCKWHR5GBSPUPJMSZDFEOF</t>
  </si>
  <si>
    <t>https://web.archive.org/web/20200728082903/https://www.gov.uk/guidance/wayland-prison</t>
  </si>
  <si>
    <t>EOS7ZDLMWUJ5HMJE5VXRR5Q23EEC2YAI</t>
  </si>
  <si>
    <t>https://web.archive.org/web/20200804234020/https://www.gov.uk/guidance/wayland-prison</t>
  </si>
  <si>
    <t>PHV7OHSVYYUVMIXPRFSL7KYY2DLXBCQP</t>
  </si>
  <si>
    <t>https://web.archive.org/web/20200810043758/https://www.gov.uk/guidance/wayland-prison</t>
  </si>
  <si>
    <t>BP2EJNSWS7D7P7EU7QK4QZE6VFKN5QZB</t>
  </si>
  <si>
    <t>https://web.archive.org/web/20200907195121/https://www.gov.uk/guidance/wayland-prison</t>
  </si>
  <si>
    <t>FBIL5UF6UUQCVUG3QNPVPKZ5VAGIOIOC</t>
  </si>
  <si>
    <t>https://web.archive.org/web/20200921054129/https://www.gov.uk/guidance/wayland-prison</t>
  </si>
  <si>
    <t>ZUVLRJGLZWFEUT2SPPEBJP4PGBRTRNUO</t>
  </si>
  <si>
    <t>https://web.archive.org/web/20201020082730/https://www.gov.uk/guidance/wayland-prison</t>
  </si>
  <si>
    <t>RN4TWKF4SQET5GUE72RSRYOMELXQVHWH</t>
  </si>
  <si>
    <t>https://web.archive.org/web/20201020195705/https://www.gov.uk/guidance/wayland-prison</t>
  </si>
  <si>
    <t>3SKZXJMKUFSMXWWVDXD2V5QQWVYI3YT4</t>
  </si>
  <si>
    <t>https://web.archive.org/web/20201123074818/https://www.gov.uk/guidance/wayland-prison</t>
  </si>
  <si>
    <t>2QLHPBRS7SOSWIFAIMBJ2KLQEK2XQHDF</t>
  </si>
  <si>
    <t>https://web.archive.org/web/20201228173641/https://www.gov.uk/guidance/wayland-prison</t>
  </si>
  <si>
    <t>uk,gov)/guidance/wealstun-prison</t>
  </si>
  <si>
    <t>https://www.gov.uk/guidance/wealstun-prison</t>
  </si>
  <si>
    <t>QRNJ3KPD5XBWU3A3EBE54JSHJPZPPGWL</t>
  </si>
  <si>
    <t>https://web.archive.org/web/20200507191758/https://www.gov.uk/guidance/wealstun-prison</t>
  </si>
  <si>
    <t>IAUSQUQWWRONCOECAHNHHMT6BQ4PFPXI</t>
  </si>
  <si>
    <t>https://web.archive.org/web/20200508043748/https://www.gov.uk/guidance/wealstun-prison</t>
  </si>
  <si>
    <t>D66VTNDMG4LDOC6D5AJD2HYO6TMVWVLS</t>
  </si>
  <si>
    <t>https://web.archive.org/web/20200517013353/https://www.gov.uk/guidance/wealstun-prison</t>
  </si>
  <si>
    <t>ES7DQITSCZTJJ5NP3NP7QGSRJVL5JK22</t>
  </si>
  <si>
    <t>https://web.archive.org/web/20200604221353/https://www.gov.uk/guidance/wealstun-prison</t>
  </si>
  <si>
    <t>WHJP7WGO7ONVRIMVHG3MZEK7O3YHPQIG</t>
  </si>
  <si>
    <t>https://web.archive.org/web/20200716163212/https://www.gov.uk/guidance/wealstun-prison</t>
  </si>
  <si>
    <t>OWO24V7IWNBT7BZFZVP7634SJXGY44LI</t>
  </si>
  <si>
    <t>https://web.archive.org/web/20200806215858/https://www.gov.uk/guidance/wealstun-prison</t>
  </si>
  <si>
    <t>RGACWMRQ3RRKIEXUQPK2KH3NGGJ2D7E3</t>
  </si>
  <si>
    <t>https://web.archive.org/web/20200808184701/https://www.gov.uk/guidance/wealstun-prison</t>
  </si>
  <si>
    <t>FZQEVRIY7BIKIW36FRDCKZCFBLKMPJ5A</t>
  </si>
  <si>
    <t>https://web.archive.org/web/20200817052022/https://www.gov.uk/guidance/wealstun-prison</t>
  </si>
  <si>
    <t>ND3UCRZHQN4EZXAIJMUYVIZDMYHSZTTS</t>
  </si>
  <si>
    <t>https://web.archive.org/web/20200826154701/https://www.gov.uk/guidance/wealstun-prison</t>
  </si>
  <si>
    <t>IPSNKVUTYPOS57LTQ27QCDMKACVFQWPH</t>
  </si>
  <si>
    <t>https://web.archive.org/web/20200907062335/https://www.gov.uk/guidance/wealstun-prison</t>
  </si>
  <si>
    <t>WKQFHPGI4UT72PQEMO47YGW2UFP2G4KY</t>
  </si>
  <si>
    <t>https://web.archive.org/web/20200923043406/https://www.gov.uk/guidance/wealstun-prison</t>
  </si>
  <si>
    <t>VHG4M37R7G4EEQ64L2G457BOEFNQWODS</t>
  </si>
  <si>
    <t>https://web.archive.org/web/20201019081156/https://www.gov.uk/guidance/wealstun-prison</t>
  </si>
  <si>
    <t>EQKEOS5EFURUVIYOU3OOP5AQZP4ZADAP</t>
  </si>
  <si>
    <t>https://web.archive.org/web/20201109102710/https://www.gov.uk/guidance/wealstun-prison</t>
  </si>
  <si>
    <t>OSKQNATAGK7SWUOXYFSFB4HUM62A7US7</t>
  </si>
  <si>
    <t>https://web.archive.org/web/20201116211510/https://www.gov.uk/guidance/wealstun-prison</t>
  </si>
  <si>
    <t>uk,gov)/guidance/werrington-yoi</t>
  </si>
  <si>
    <t>https://www.gov.uk/guidance/werrington-yoi</t>
  </si>
  <si>
    <t>F6W54OJKEXNFYKUUDMXWSFTRL6ILOUOL</t>
  </si>
  <si>
    <t>https://web.archive.org/web/20200528173508/https://www.gov.uk/guidance/werrington-yoi</t>
  </si>
  <si>
    <t>VYKEDZHJGB5MOMNGMZ3PH5N43HIG5I2H</t>
  </si>
  <si>
    <t>https://web.archive.org/web/20200604202809/https://www.gov.uk/guidance/werrington-yoi</t>
  </si>
  <si>
    <t>YQLWQ6NMRMJEMWDXA2BUCE6AJACCJI5Y</t>
  </si>
  <si>
    <t>https://web.archive.org/web/20200607042313/https://www.gov.uk/guidance/werrington-yoi</t>
  </si>
  <si>
    <t>3OMGZDXZK6JHBRPV6UP6HBH4EIUXFDNP</t>
  </si>
  <si>
    <t>https://web.archive.org/web/20200608064303/https://www.gov.uk/guidance/werrington-yoi</t>
  </si>
  <si>
    <t>IQZUECNFQRHW2B2QOU3MOHJQ53MKLVOY</t>
  </si>
  <si>
    <t>https://web.archive.org/web/20200716205851/https://www.gov.uk/guidance/werrington-yoi</t>
  </si>
  <si>
    <t>EATJADQOAO4D5NZUI4HM2ZFXGWINX3SN</t>
  </si>
  <si>
    <t>https://web.archive.org/web/20200810043746/https://www.gov.uk/guidance/werrington-yoi</t>
  </si>
  <si>
    <t>7FH5NESBA5TJO6KTMSKYA5YCM3D2WBA4</t>
  </si>
  <si>
    <t>https://web.archive.org/web/20200810074543/https://www.gov.uk/guidance/werrington-yoi</t>
  </si>
  <si>
    <t>5UL4PWQ7GW7TLSIQM22RBPXE3HXRDWNP</t>
  </si>
  <si>
    <t>https://web.archive.org/web/20200810164735/https://www.gov.uk/guidance/werrington-yoi</t>
  </si>
  <si>
    <t>OINMITMEVA2X4CARLKAOZ4HPQUG3P7DS</t>
  </si>
  <si>
    <t>https://web.archive.org/web/20200824021932/https://www.gov.uk/guidance/werrington-yoi</t>
  </si>
  <si>
    <t>PUZXJEG7B5PKLOMA5XKKHR5US7OEMT4K</t>
  </si>
  <si>
    <t>https://web.archive.org/web/20201101031307/https://www.gov.uk/guidance/werrington-yoi</t>
  </si>
  <si>
    <t>V3CFNWV3BWFN257NJL3HSDTMM6FXT34F</t>
  </si>
  <si>
    <t>https://web.archive.org/web/20201106204548/https://www.gov.uk/guidance/werrington-yoi</t>
  </si>
  <si>
    <t>JVMFLFUAU7PCODLL6WOZH2HLGHO72CG2</t>
  </si>
  <si>
    <t>https://web.archive.org/web/20201117181313/https://www.gov.uk/guidance/werrington-yoi</t>
  </si>
  <si>
    <t>uk,gov)/guidance/wetherby-yoi</t>
  </si>
  <si>
    <t>https://www.gov.uk/guidance/wetherby-yoi</t>
  </si>
  <si>
    <t>7WMDSIG5L6JPQU4H63Y5AXKHCCOACCGA</t>
  </si>
  <si>
    <t>https://web.archive.org/web/20200517013415/https://www.gov.uk/guidance/wetherby-yoi</t>
  </si>
  <si>
    <t>Z5PPAM32BEX3YA7AXQ4GQG3LW45S74CY</t>
  </si>
  <si>
    <t>https://web.archive.org/web/20200520041651/https://www.gov.uk/guidance/wetherby-yoi</t>
  </si>
  <si>
    <t>SQVHSLKCC3TTWPMXM26FBVUI7MUM45CA</t>
  </si>
  <si>
    <t>https://web.archive.org/web/20200527034547/https://www.gov.uk/guidance/wetherby-yoi</t>
  </si>
  <si>
    <t>IOSE7EQFDYFD4JHUOQJ3OBVIAXQJOOY3</t>
  </si>
  <si>
    <t>https://web.archive.org/web/20200605103517/https://www.gov.uk/guidance/wetherby-yoi</t>
  </si>
  <si>
    <t>SNOU7MOYY5OX3L6BMCB245NTUH6NNES3</t>
  </si>
  <si>
    <t>https://web.archive.org/web/20200613183858/https://www.gov.uk/guidance/wetherby-yoi</t>
  </si>
  <si>
    <t>CCADXMS3RALEAH7IDI5I6R6QWOAUD6XX</t>
  </si>
  <si>
    <t>https://web.archive.org/web/20200615070718/https://www.gov.uk/guidance/wetherby-yoi</t>
  </si>
  <si>
    <t>Q66AOBDQEZY542MLDEBLLHS7ULGFJZXA</t>
  </si>
  <si>
    <t>https://web.archive.org/web/20200817045001/https://www.gov.uk/guidance/wetherby-yoi</t>
  </si>
  <si>
    <t>3YYJVGWBO42MBN55CRHT2XMPIUWRZHZS</t>
  </si>
  <si>
    <t>https://web.archive.org/web/20201022212353/https://www.gov.uk/guidance/wetherby-yoi</t>
  </si>
  <si>
    <t>72MZDVNBGXPOTDBAO6RAZZYTUT7FIV6Q</t>
  </si>
  <si>
    <t>https://web.archive.org/web/20201106204526/https://www.gov.uk/guidance/wetherby-yoi</t>
  </si>
  <si>
    <t>B532PRXCXKY6U4WEJROOOGOGFPQHNEWP</t>
  </si>
  <si>
    <t>https://web.archive.org/web/20201117181158/https://www.gov.uk/guidance/wetherby-yoi</t>
  </si>
  <si>
    <t>A3HDMHC5PSS4KR63KBJQR2B3D7XIYJUD</t>
  </si>
  <si>
    <t>https://web.archive.org/web/20201118033606/https://www.gov.uk/guidance/wetherby-yoi</t>
  </si>
  <si>
    <t>uk,gov)/guidance/whatton-prison</t>
  </si>
  <si>
    <t>https://www.gov.uk/guidance/whatton-prison</t>
  </si>
  <si>
    <t>5E2A3DWO2M4DIHT5657JDPUZELJRRN53</t>
  </si>
  <si>
    <t>https://web.archive.org/web/20200604230651/https://www.gov.uk/guidance/whatton-prison</t>
  </si>
  <si>
    <t>FSOBQF53J46Z2DN3BOEPUQDBEGLQRXGN</t>
  </si>
  <si>
    <t>https://web.archive.org/web/20200716185947/https://www.gov.uk/guidance/whatton-prison</t>
  </si>
  <si>
    <t>AC6RGWJ56SPCBY7ZI5LSVYAMY4MYBGV3</t>
  </si>
  <si>
    <t>https://web.archive.org/web/20200804224554/https://www.gov.uk/guidance/whatton-prison</t>
  </si>
  <si>
    <t>PSWJRECXDDDKHNIK6DNBYHIBTAVH4UHZ</t>
  </si>
  <si>
    <t>https://web.archive.org/web/20200808135652/https://www.gov.uk/guidance/whatton-prison</t>
  </si>
  <si>
    <t>V6WIATDQS27D37XH5ST2O7L56Q2PNBG6</t>
  </si>
  <si>
    <t>https://web.archive.org/web/20201026073528/https://www.gov.uk/guidance/whatton-prison</t>
  </si>
  <si>
    <t>uk,gov)/guidance/whitemoor-prison</t>
  </si>
  <si>
    <t>https://www.gov.uk/guidance/whitemoor-prison</t>
  </si>
  <si>
    <t>JTPQ3XUO5LWGEDQONS2UIHY7JO3QJ334</t>
  </si>
  <si>
    <t>https://web.archive.org/web/20200602093543/https://www.gov.uk/guidance/whitemoor-prison</t>
  </si>
  <si>
    <t>https://web.archive.org/web/20200602095258/https://www.gov.uk/guidance/whitemoor-prison</t>
  </si>
  <si>
    <t>DJ46SLWKQTHMCVAAFNYAL7BNCSTEQB2M</t>
  </si>
  <si>
    <t>https://web.archive.org/web/20200610212312/https://www.gov.uk/guidance/whitemoor-prison</t>
  </si>
  <si>
    <t>O2QXQZMPIOWDBOPKJCUA54ONQHAZ3UZU</t>
  </si>
  <si>
    <t>https://web.archive.org/web/20200615061118/https://www.gov.uk/guidance/whitemoor-prison</t>
  </si>
  <si>
    <t>GC5C2FKWSAEQEJ5GPHGDVFI4QVIMJ4U2</t>
  </si>
  <si>
    <t>https://web.archive.org/web/20200716210456/https://www.gov.uk/guidance/whitemoor-prison</t>
  </si>
  <si>
    <t>ERXBYO7NZRZIDLBEXDRQN2P3QJMAWOJJ</t>
  </si>
  <si>
    <t>https://web.archive.org/web/20200726071446/https://www.gov.uk/guidance/whitemoor-prison</t>
  </si>
  <si>
    <t>XNG6MA6CBFZSZ22CL43P3XFZ2PBZOOCQ</t>
  </si>
  <si>
    <t>https://web.archive.org/web/20200806015943/https://www.gov.uk/guidance/whitemoor-prison</t>
  </si>
  <si>
    <t>AVG2TNKZY7IVL35NIJSJTFECW24Z2K4O</t>
  </si>
  <si>
    <t>https://web.archive.org/web/20200817035128/https://www.gov.uk/guidance/whitemoor-prison</t>
  </si>
  <si>
    <t>IUBDZG6YKLPCD2SR2DC5DGKR3JIQIX5K</t>
  </si>
  <si>
    <t>https://web.archive.org/web/20201228173455/https://www.gov.uk/guidance/whitemoor-prison</t>
  </si>
  <si>
    <t>uk,gov)/guidance/winchester-prison</t>
  </si>
  <si>
    <t>https://www.gov.uk/guidance/winchester-prison</t>
  </si>
  <si>
    <t>46W44SHGF225IEQBBXVYN5MUQNXZ7YCV</t>
  </si>
  <si>
    <t>https://web.archive.org/web/20200507191441/https://www.gov.uk/guidance/winchester-prison</t>
  </si>
  <si>
    <t>4YYAGNAMPALSAQY3HLF3HIIG3UYZZ5ID</t>
  </si>
  <si>
    <t>https://web.archive.org/web/20200508043350/https://www.gov.uk/guidance/winchester-prison</t>
  </si>
  <si>
    <t>S4RNVVXSXY4PUJYPYSSOKDXZR5OCNXV4</t>
  </si>
  <si>
    <t>https://web.archive.org/web/20200517013720/https://www.gov.uk/guidance/winchester-prison</t>
  </si>
  <si>
    <t>ZTZ5LL7ZQL5H6JXVACJX5JF3D6UY2WUC</t>
  </si>
  <si>
    <t>https://web.archive.org/web/20200604210030/https://www.gov.uk/guidance/winchester-prison</t>
  </si>
  <si>
    <t>AYDGHIR76UM7JMUAFMODHAXWEPE5ALQB</t>
  </si>
  <si>
    <t>https://web.archive.org/web/20200716180830/https://www.gov.uk/guidance/winchester-prison</t>
  </si>
  <si>
    <t>3ZQEDEW3VV5T5PMP3BZ6RLRXDQKWXJX7</t>
  </si>
  <si>
    <t>https://web.archive.org/web/20200916173712/https://www.gov.uk/guidance/winchester-prison</t>
  </si>
  <si>
    <t>3LVI7FDPN2VSMNYRT75OWE3GH7THDUW7</t>
  </si>
  <si>
    <t>https://web.archive.org/web/20200916175321/https://www.gov.uk/guidance/winchester-prison</t>
  </si>
  <si>
    <t>MRDH35W5LAXDY4C7SCBEVK2PADX3TQ4U</t>
  </si>
  <si>
    <t>https://web.archive.org/web/20200918175231/https://www.gov.uk/guidance/winchester-prison</t>
  </si>
  <si>
    <t>GMOX2MAENCJAYZOPRZCHNWWELWYY4AAX</t>
  </si>
  <si>
    <t>https://web.archive.org/web/20200928060231/https://www.gov.uk/guidance/winchester-prison</t>
  </si>
  <si>
    <t>V2ZLOWYBFNNY75YRNVUYCVYOL7VUAQSI</t>
  </si>
  <si>
    <t>https://web.archive.org/web/20201020091512/https://www.gov.uk/guidance/winchester-prison</t>
  </si>
  <si>
    <t>DEKKKZDV5FU4VW3EHWFNTY5BD2LPHEF6</t>
  </si>
  <si>
    <t>https://web.archive.org/web/20201101073211/https://www.gov.uk/guidance/winchester-prison</t>
  </si>
  <si>
    <t>HK6UFRDFDAZWFIGPLYBPP3HSMRAYSLQD</t>
  </si>
  <si>
    <t>https://web.archive.org/web/20201106223249/https://www.gov.uk/guidance/winchester-prison</t>
  </si>
  <si>
    <t>YGRFQDJSXXBFELLTY2GMEOZSE4VIGQNK</t>
  </si>
  <si>
    <t>https://web.archive.org/web/20201130091142/https://www.gov.uk/guidance/winchester-prison</t>
  </si>
  <si>
    <t>ZVXLXTLBBUOO4FIA3Q6B3MQ2TKE6GRPZ</t>
  </si>
  <si>
    <t>https://web.archive.org/web/20201228173557/https://www.gov.uk/guidance/winchester-prison</t>
  </si>
  <si>
    <t>uk,gov)/guidance/woodhill-prison</t>
  </si>
  <si>
    <t>https://www.gov.uk/guidance/woodhill-prison</t>
  </si>
  <si>
    <t>HA6Y6US66DUTVEBUXVH6PJ5YTP72VIJT</t>
  </si>
  <si>
    <t>https://web.archive.org/web/20200602093551/https://www.gov.uk/guidance/woodhill-prison</t>
  </si>
  <si>
    <t>ZYVE2IGBLQHM2PJ65CEFAYYDLVRG7C6O</t>
  </si>
  <si>
    <t>https://web.archive.org/web/20200615061154/https://www.gov.uk/guidance/woodhill-prison</t>
  </si>
  <si>
    <t>2K5AU2JJW753LV7FDIX57OF3MSISXYQU</t>
  </si>
  <si>
    <t>https://web.archive.org/web/20200716163358/https://www.gov.uk/guidance/woodhill-prison</t>
  </si>
  <si>
    <t>TNF5EA7CVZEGNOEU53DNWD5LMYGKPAHV</t>
  </si>
  <si>
    <t>https://web.archive.org/web/20200720173502/https://www.gov.uk/guidance/woodhill-prison</t>
  </si>
  <si>
    <t>MFLLNGHHSZNSCUWYFC7XZHBXMXG55FYO</t>
  </si>
  <si>
    <t>https://web.archive.org/web/20200806020430/https://www.gov.uk/guidance/woodhill-prison</t>
  </si>
  <si>
    <t>OBIF7RBJCF2XSI5G46LVBWJWCXMJTOGX</t>
  </si>
  <si>
    <t>https://web.archive.org/web/20200808104839/https://www.gov.uk/guidance/woodhill-prison</t>
  </si>
  <si>
    <t>Z3AEICCS6TKYCDF7K5ES7VN3SFMG5N74</t>
  </si>
  <si>
    <t>https://web.archive.org/web/20200809155715/https://www.gov.uk/guidance/woodhill-prison</t>
  </si>
  <si>
    <t>AQHMR62E73EYPAZIHZN6TI2QPYJB4ZMA</t>
  </si>
  <si>
    <t>https://web.archive.org/web/20200817035204/https://www.gov.uk/guidance/woodhill-prison</t>
  </si>
  <si>
    <t>ITZC437LCT2FTJGKMCHO7MXURMJG3O4Z</t>
  </si>
  <si>
    <t>https://web.archive.org/web/20200923033116/https://www.gov.uk/guidance/woodhill-prison</t>
  </si>
  <si>
    <t>AMVE7AX6SSRP66ZCLJVGFWJFAESEHZQH</t>
  </si>
  <si>
    <t>https://web.archive.org/web/20201106205558/https://www.gov.uk/guidance/woodhill-prison</t>
  </si>
  <si>
    <t>6D3Q4YT5EVMUCCXB3ULISN5Q2VGZ6MFR</t>
  </si>
  <si>
    <t>https://web.archive.org/web/20201117181435/https://www.gov.uk/guidance/woodhill-prison</t>
  </si>
  <si>
    <t>uk,gov)/guidance/wormwood-scrubs-prison</t>
  </si>
  <si>
    <t>https://www.gov.uk/guidance/wormwood-scrubs-prison</t>
  </si>
  <si>
    <t>JJCYGDYF2SWMNMSFKTMLT546435PVZVA</t>
  </si>
  <si>
    <t>https://web.archive.org/web/20200602083518/https://www.gov.uk/guidance/wormwood-scrubs-prison</t>
  </si>
  <si>
    <t>UKPWX2I6GNDBTISIX5IOBVVBO5XK6CJZ</t>
  </si>
  <si>
    <t>https://web.archive.org/web/20200615060754/https://www.gov.uk/guidance/wormwood-scrubs-prison</t>
  </si>
  <si>
    <t>B7XMD57KMD3R7S3IHEPJ3B52OBLOI6WJ</t>
  </si>
  <si>
    <t>https://web.archive.org/web/20200626110648/https://www.gov.uk/guidance/wormwood-scrubs-prison</t>
  </si>
  <si>
    <t>4X4RXFTBR7U4WZ5CUTGQIOPNDGDF4T3I</t>
  </si>
  <si>
    <t>https://web.archive.org/web/20200706072029/https://www.gov.uk/guidance/wormwood-scrubs-prison</t>
  </si>
  <si>
    <t>DPZSFKFNR6E5K6L5L6VIT3B2PQLQYEUN</t>
  </si>
  <si>
    <t>https://web.archive.org/web/20200716175832/https://www.gov.uk/guidance/wormwood-scrubs-prison</t>
  </si>
  <si>
    <t>HHLYO5UYLMPO36MSNC32DHJ2F34WXGNO</t>
  </si>
  <si>
    <t>https://web.archive.org/web/20200728072427/https://www.gov.uk/guidance/wormwood-scrubs-prison</t>
  </si>
  <si>
    <t>G64FBODCD7QC6REBZNGIVR46NHVDF6TQ</t>
  </si>
  <si>
    <t>https://web.archive.org/web/20200806020328/https://www.gov.uk/guidance/wormwood-scrubs-prison</t>
  </si>
  <si>
    <t>FF4SIHMKVYTEFO6OIFQ3EKRRQF2U3ANM</t>
  </si>
  <si>
    <t>https://web.archive.org/web/20200810000646/https://www.gov.uk/guidance/wormwood-scrubs-prison</t>
  </si>
  <si>
    <t>L7PYFRHR7YNWT4G5GGUOIJ6NRVKDU2Q6</t>
  </si>
  <si>
    <t>https://web.archive.org/web/20200813041633/https://www.gov.uk/guidance/wormwood-scrubs-prison</t>
  </si>
  <si>
    <t>PTNJAWATN4O5IJJI6BCFAEURWC3IIKUY</t>
  </si>
  <si>
    <t>https://web.archive.org/web/20200817034741/https://www.gov.uk/guidance/wormwood-scrubs-prison</t>
  </si>
  <si>
    <t>PLMRDCMMFUOUWFKPSIHCB2VYP4QMH5QL</t>
  </si>
  <si>
    <t>https://web.archive.org/web/20200820134755/https://www.gov.uk/guidance/wormwood-scrubs-prison</t>
  </si>
  <si>
    <t>WNQZ6G6MBPX5KKJ7ODIRBOID5BDCA5YW</t>
  </si>
  <si>
    <t>https://web.archive.org/web/20200821181135/https://www.gov.uk/guidance/wormwood-scrubs-prison</t>
  </si>
  <si>
    <t>7G6BEKCRJIOOISYABGQ6XO2UE7AY4GZN</t>
  </si>
  <si>
    <t>https://web.archive.org/web/20200907050757/https://www.gov.uk/guidance/wormwood-scrubs-prison</t>
  </si>
  <si>
    <t>XDKIU5QDOBAFTWDKZYVFB7EUMYV6DMDT</t>
  </si>
  <si>
    <t>https://web.archive.org/web/20200912000045/https://www.gov.uk/guidance/wormwood-scrubs-prison</t>
  </si>
  <si>
    <t>PBZZW2KY4R2KVMD5VOHBQS6Z3QOF4HAG</t>
  </si>
  <si>
    <t>https://web.archive.org/web/20200920084228/https://www.gov.uk/guidance/wormwood-scrubs-prison</t>
  </si>
  <si>
    <t>HC3IWOPVPIHG3IKS4VL4K25QIEP3EYKC</t>
  </si>
  <si>
    <t>https://web.archive.org/web/20201020090739/https://www.gov.uk/guidance/wormwood-scrubs-prison</t>
  </si>
  <si>
    <t>uk,gov)/guidance/wymott-prison</t>
  </si>
  <si>
    <t>https://www.gov.uk/guidance/wymott-prison</t>
  </si>
  <si>
    <t>QRD6N7HJB45EBJAWRNVCXNVIONIHWS6E</t>
  </si>
  <si>
    <t>https://web.archive.org/web/20200425115846/https://www.gov.uk/guidance/wymott-prison</t>
  </si>
  <si>
    <t>S6MZQ62Z7TFJVRRN5BGA256BNUC4LLWX</t>
  </si>
  <si>
    <t>https://web.archive.org/web/20200514084415/https://www.gov.uk/guidance/wymott-prison</t>
  </si>
  <si>
    <t>T4P4WWEFMD6ZBQEHDSKG5QUFMU624UJ6</t>
  </si>
  <si>
    <t>https://web.archive.org/web/20200517013418/https://www.gov.uk/guidance/wymott-prison</t>
  </si>
  <si>
    <t>2L7EROCC2XSMCV6KWWQ3OMKNGH23PI6K</t>
  </si>
  <si>
    <t>https://web.archive.org/web/20200604230802/https://www.gov.uk/guidance/wymott-prison</t>
  </si>
  <si>
    <t>J7UPCHTEXWV2R3OHG2MNVI46BHOPHPED</t>
  </si>
  <si>
    <t>https://web.archive.org/web/20200716195447/https://www.gov.uk/guidance/wymott-prison</t>
  </si>
  <si>
    <t>7W6YSSKQAQR6G64O4DUM2RRKRD672RJI</t>
  </si>
  <si>
    <t>https://web.archive.org/web/20200817052732/https://www.gov.uk/guidance/wymott-prison</t>
  </si>
  <si>
    <t>74AJ7MC2J6GZRAULCS262H22SFNS4ION</t>
  </si>
  <si>
    <t>https://web.archive.org/web/20201019083730/https://www.gov.uk/guidance/wymott-prison</t>
  </si>
  <si>
    <t>C4GICWBA75S53N3ACBKTABWU2VKWZCUR</t>
  </si>
  <si>
    <t>https://web.archive.org/web/20201019100228/https://www.gov.uk/guidance/wymott-prison</t>
  </si>
  <si>
    <t>WKDK5H4XZ6SQ4RSEHREADATBNKRU6VLK</t>
  </si>
  <si>
    <t>https://web.archive.org/web/20201111203349/https://www.gov.uk/guidance/wymott-prison</t>
  </si>
  <si>
    <t>QSJVMKM4V3KCCM5MI4U3I4SILSNEHUDI</t>
  </si>
  <si>
    <t>https://web.archive.org/web/20210104100443/https://www.gov.uk/guidance/wymott-prison</t>
  </si>
  <si>
    <t>date</t>
  </si>
  <si>
    <t>https://www.gov.uk/guidance/wymott-prison2020-04-21T11:44:00.000+01:00</t>
  </si>
  <si>
    <t>2020-04-21T11:44:00.000+01:00</t>
  </si>
  <si>
    <t>First published.</t>
  </si>
  <si>
    <t>https://www.gov.uk/guidance/wymott-prison2020-05-05T15:25:53.000+01:00</t>
  </si>
  <si>
    <t>2020-05-05T15:25:53.000+01:00</t>
  </si>
  <si>
    <t>added survey link</t>
  </si>
  <si>
    <t>https://www.gov.uk/guidance/wymott-prison2020-08-06T12:06:05.000+01:00</t>
  </si>
  <si>
    <t>2020-08-06T12:06:05.000+01:00</t>
  </si>
  <si>
    <t>Updated video call info</t>
  </si>
  <si>
    <t>https://www.gov.uk/guidance/wymott-prison2020-09-16T17:26:59.000+01:00</t>
  </si>
  <si>
    <t>2020-09-16T17:26:59.000+01:00</t>
  </si>
  <si>
    <t>Updated information about secure video calls.</t>
  </si>
  <si>
    <t>https://www.gov.uk/guidance/wymott-prison2020-10-19T10:58:13.000+01:00</t>
  </si>
  <si>
    <t>2020-10-19T10:58:13.000+01:00</t>
  </si>
  <si>
    <t>Updated visiting restrictions</t>
  </si>
  <si>
    <t>https://www.gov.uk/guidance/wymott-prison2020-11-06T20:51:33.000+00:00</t>
  </si>
  <si>
    <t>2020-11-06T20:51:33.000+00:00</t>
  </si>
  <si>
    <t>Updated visiting information in line with new national restrictions in England.</t>
  </si>
  <si>
    <t>https://www.gov.uk/guidance/wymott-prison2020-12-02T19:54:59.000+00:00</t>
  </si>
  <si>
    <t>2020-12-02T19:54:59.000+00:00</t>
  </si>
  <si>
    <t>Updated visiting information in line with new local restriction tiers.</t>
  </si>
  <si>
    <t>https://www.gov.uk/guidance/wymott-prison2020-12-04T12:52:41.000+00:00</t>
  </si>
  <si>
    <t>2020-12-04T12:52:41.000+00:00</t>
  </si>
  <si>
    <t>https://www.gov.uk/guidance/wymott-prison2020-12-21T18:34:37.000+00:00</t>
  </si>
  <si>
    <t>2020-12-21T18:34:37.000+00:00</t>
  </si>
  <si>
    <t>Visits update</t>
  </si>
  <si>
    <t>https://www.gov.uk/guidance/wormwood-scrubs-prison2020-06-02T09:00:00.000+01:00</t>
  </si>
  <si>
    <t>2020-06-02T09:00:00.000+01:00</t>
  </si>
  <si>
    <t>https://www.gov.uk/guidance/wormwood-scrubs-prison2020-06-26T11:59:16.000+01:00</t>
  </si>
  <si>
    <t>2020-06-26T11:59:16.000+01:00</t>
  </si>
  <si>
    <t>Updated governor name</t>
  </si>
  <si>
    <t>https://www.gov.uk/guidance/wormwood-scrubs-prison2020-08-06T11:55:54.000+01:00</t>
  </si>
  <si>
    <t>2020-08-06T11:55:54.000+01:00</t>
  </si>
  <si>
    <t>Added confirmation of secure video calls made available at this prison.</t>
  </si>
  <si>
    <t>https://www.gov.uk/guidance/wormwood-scrubs-prison2020-08-19T15:07:50.000+01:00</t>
  </si>
  <si>
    <t>2020-08-19T15:07:50.000+01:00</t>
  </si>
  <si>
    <t>Updated visiting information in line with coronavirus restrictions.</t>
  </si>
  <si>
    <t>https://www.gov.uk/guidance/wormwood-scrubs-prison2020-10-15T11:13:34.000+01:00</t>
  </si>
  <si>
    <t>2020-10-15T11:13:34.000+01:00</t>
  </si>
  <si>
    <t>https://www.gov.uk/guidance/wormwood-scrubs-prison2020-12-02T19:53:42.000+00:00</t>
  </si>
  <si>
    <t>2020-12-02T19:53:42.000+00:00</t>
  </si>
  <si>
    <t>https://www.gov.uk/guidance/wormwood-scrubs-prison2020-12-04T12:51:56.000+00:00</t>
  </si>
  <si>
    <t>2020-12-04T12:51:56.000+00:00</t>
  </si>
  <si>
    <t>https://www.gov.uk/guidance/wormwood-scrubs-prison2020-12-21T18:33:02.000+00:00</t>
  </si>
  <si>
    <t>2020-12-21T18:33:02.000+00:00</t>
  </si>
  <si>
    <t>https://www.gov.uk/guidance/woodhill-prison2020-06-02T09:55:00.000+01:00</t>
  </si>
  <si>
    <t>2020-06-02T09:55:00.000+01:00</t>
  </si>
  <si>
    <t>https://www.gov.uk/guidance/woodhill-prison2020-08-06T13:49:49.000+01:00</t>
  </si>
  <si>
    <t>2020-08-06T13:49:49.000+01:00</t>
  </si>
  <si>
    <t>https://www.gov.uk/guidance/woodhill-prison2020-08-11T13:13:46.000+01:00</t>
  </si>
  <si>
    <t>2020-08-11T13:13:46.000+01:00</t>
  </si>
  <si>
    <t>Updated visiting times and visiting procedure changes in line with coronavirus restrictions.</t>
  </si>
  <si>
    <t>https://www.gov.uk/guidance/woodhill-prison2020-10-05T10:38:02.000+01:00</t>
  </si>
  <si>
    <t>2020-10-05T10:38:02.000+01:00</t>
  </si>
  <si>
    <t>https://www.gov.uk/guidance/woodhill-prison2020-11-06T20:49:31.000+00:00</t>
  </si>
  <si>
    <t>2020-11-06T20:49:31.000+00:00</t>
  </si>
  <si>
    <t>https://www.gov.uk/guidance/woodhill-prison2020-12-02T19:52:24.000+00:00</t>
  </si>
  <si>
    <t>2020-12-02T19:52:24.000+00:00</t>
  </si>
  <si>
    <t>https://www.gov.uk/guidance/woodhill-prison2020-12-04T12:51:03.000+00:00</t>
  </si>
  <si>
    <t>2020-12-04T12:51:03.000+00:00</t>
  </si>
  <si>
    <t>https://www.gov.uk/guidance/woodhill-prison2020-12-21T18:31:54.000+00:00</t>
  </si>
  <si>
    <t>2020-12-21T18:31:54.000+00:00</t>
  </si>
  <si>
    <t>https://www.gov.uk/guidance/winchester-prison2020-05-05T09:39:00.000+01:00</t>
  </si>
  <si>
    <t>2020-05-05T09:39:00.000+01:00</t>
  </si>
  <si>
    <t>https://www.gov.uk/guidance/winchester-prison2020-09-16T17:57:04.000+01:00</t>
  </si>
  <si>
    <t>2020-09-16T17:57:04.000+01:00</t>
  </si>
  <si>
    <t>https://www.gov.uk/guidance/winchester-prison2020-11-06T20:47:30.000+00:00</t>
  </si>
  <si>
    <t>2020-11-06T20:47:30.000+00:00</t>
  </si>
  <si>
    <t>https://www.gov.uk/guidance/winchester-prison2020-12-02T19:50:45.000+00:00</t>
  </si>
  <si>
    <t>2020-12-02T19:50:45.000+00:00</t>
  </si>
  <si>
    <t>https://www.gov.uk/guidance/winchester-prison2020-12-04T12:50:07.000+00:00</t>
  </si>
  <si>
    <t>2020-12-04T12:50:07.000+00:00</t>
  </si>
  <si>
    <t>https://www.gov.uk/guidance/winchester-prison2020-12-26T11:52:14.000+00:00</t>
  </si>
  <si>
    <t>2020-12-26T11:52:14.000+00:00</t>
  </si>
  <si>
    <t>https://www.gov.uk/guidance/whitemoor-prison2020-06-02T10:29:00.000+01:00</t>
  </si>
  <si>
    <t>2020-06-02T10:29:00.000+01:00</t>
  </si>
  <si>
    <t>https://www.gov.uk/guidance/whitemoor-prison2020-06-25T17:25:37.000+01:00</t>
  </si>
  <si>
    <t>2020-06-25T17:25:37.000+01:00</t>
  </si>
  <si>
    <t>Updated information to include confirmation of secure video calls being available at this prison.</t>
  </si>
  <si>
    <t>https://www.gov.uk/guidance/whitemoor-prison2020-08-06T16:43:31.000+01:00</t>
  </si>
  <si>
    <t>2020-08-06T16:43:31.000+01:00</t>
  </si>
  <si>
    <t>Updated: HMP Whitemoor visiting times and visiting procedure changes in line with coronavirus restrictions.</t>
  </si>
  <si>
    <t>https://www.gov.uk/guidance/whitemoor-prison2020-08-25T17:41:21.000+01:00</t>
  </si>
  <si>
    <t>2020-08-25T17:41:21.000+01:00</t>
  </si>
  <si>
    <t>https://www.gov.uk/guidance/whitemoor-prison2020-09-18T11:52:46.000+01:00</t>
  </si>
  <si>
    <t>2020-09-18T11:52:46.000+01:00</t>
  </si>
  <si>
    <t>Added legal visits booking and time slot information</t>
  </si>
  <si>
    <t>https://www.gov.uk/guidance/whitemoor-prison2020-11-06T20:45:55.000+00:00</t>
  </si>
  <si>
    <t>2020-11-06T20:45:55.000+00:00</t>
  </si>
  <si>
    <t>https://www.gov.uk/guidance/whitemoor-prison2020-12-02T19:48:37.000+00:00</t>
  </si>
  <si>
    <t>2020-12-02T19:48:37.000+00:00</t>
  </si>
  <si>
    <t>https://www.gov.uk/guidance/whitemoor-prison2020-12-04T12:49:06.000+00:00</t>
  </si>
  <si>
    <t>2020-12-04T12:49:06.000+00:00</t>
  </si>
  <si>
    <t>https://www.gov.uk/guidance/whitemoor-prison2020-12-26T11:50:31.000+00:00</t>
  </si>
  <si>
    <t>2020-12-26T11:50:31.000+00:00</t>
  </si>
  <si>
    <t>https://www.gov.uk/guidance/whatton-prison2020-03-25T15:21:37.000+00:00</t>
  </si>
  <si>
    <t>2020-03-25T15:21:37.000+00:00</t>
  </si>
  <si>
    <t>Prison visits update.</t>
  </si>
  <si>
    <t>https://www.gov.uk/guidance/whatton-prison2020-05-05T15:23:51.000+01:00</t>
  </si>
  <si>
    <t>2020-05-05T15:23:51.000+01:00</t>
  </si>
  <si>
    <t>Updated link</t>
  </si>
  <si>
    <t>https://www.gov.uk/guidance/whatton-prison2020-08-12T21:39:06.000+01:00</t>
  </si>
  <si>
    <t>2020-08-12T21:39:06.000+01:00</t>
  </si>
  <si>
    <t>https://www.gov.uk/guidance/whatton-prison2020-09-18T17:43:04.000+01:00</t>
  </si>
  <si>
    <t>2020-09-18T17:43:04.000+01:00</t>
  </si>
  <si>
    <t>https://www.gov.uk/guidance/whatton-prison2020-09-22T15:25:34.000+01:00</t>
  </si>
  <si>
    <t>2020-09-22T15:25:34.000+01:00</t>
  </si>
  <si>
    <t>https://www.gov.uk/guidance/whatton-prison2020-11-06T20:44:00.000+00:00</t>
  </si>
  <si>
    <t>2020-11-06T20:44:00.000+00:00</t>
  </si>
  <si>
    <t>https://www.gov.uk/guidance/whatton-prison2020-12-02T19:46:43.000+00:00</t>
  </si>
  <si>
    <t>2020-12-02T19:46:43.000+00:00</t>
  </si>
  <si>
    <t>https://www.gov.uk/guidance/whatton-prison2020-12-04T12:47:57.000+00:00</t>
  </si>
  <si>
    <t>2020-12-04T12:47:57.000+00:00</t>
  </si>
  <si>
    <t>https://www.gov.uk/guidance/whatton-prison2020-12-21T18:29:38.000+00:00</t>
  </si>
  <si>
    <t>2020-12-21T18:29:38.000+00:00</t>
  </si>
  <si>
    <t>https://www.gov.uk/guidance/wetherby-yoi2020-03-25T15:56:24.000+00:00</t>
  </si>
  <si>
    <t>2020-03-25T15:56:24.000+00:00</t>
  </si>
  <si>
    <t>https://www.gov.uk/guidance/wetherby-yoi2020-06-05T11:02:21.000+01:00</t>
  </si>
  <si>
    <t>2020-06-05T11:02:21.000+01:00</t>
  </si>
  <si>
    <t>https://www.gov.uk/guidance/wetherby-yoi2020-07-21T11:20:35.000+01:00</t>
  </si>
  <si>
    <t>2020-07-21T11:20:35.000+01:00</t>
  </si>
  <si>
    <t>Updated: HMP Wetherby visiting times visits information.</t>
  </si>
  <si>
    <t>https://www.gov.uk/guidance/wetherby-yoi2020-11-06T20:41:20.000+00:00</t>
  </si>
  <si>
    <t>2020-11-06T20:41:20.000+00:00</t>
  </si>
  <si>
    <t>https://www.gov.uk/guidance/wetherby-yoi2020-12-02T19:19:12.000+00:00</t>
  </si>
  <si>
    <t>2020-12-02T19:19:12.000+00:00</t>
  </si>
  <si>
    <t>https://www.gov.uk/guidance/wetherby-yoi2020-12-04T12:47:06.000+00:00</t>
  </si>
  <si>
    <t>2020-12-04T12:47:06.000+00:00</t>
  </si>
  <si>
    <t>https://www.gov.uk/guidance/wetherby-yoi2020-12-09T17:00:14.000+00:00</t>
  </si>
  <si>
    <t>2020-12-09T17:00:14.000+00:00</t>
  </si>
  <si>
    <t>Updated visiting information</t>
  </si>
  <si>
    <t>https://www.gov.uk/guidance/wetherby-yoi2020-12-31T10:42:44.000+00:00</t>
  </si>
  <si>
    <t>2020-12-31T10:42:44.000+00:00</t>
  </si>
  <si>
    <t>Updated visiting information in line with coronavirus restrictions</t>
  </si>
  <si>
    <t>https://www.gov.uk/guidance/werrington-yoi2020-03-25T15:54:49.000+00:00</t>
  </si>
  <si>
    <t>2020-03-25T15:54:49.000+00:00</t>
  </si>
  <si>
    <t>https://www.gov.uk/guidance/werrington-yoi2020-05-28T17:06:04.000+01:00</t>
  </si>
  <si>
    <t>2020-05-28T17:06:04.000+01:00</t>
  </si>
  <si>
    <t>Added confirmation of secure video calling availability at this prison.</t>
  </si>
  <si>
    <t>https://www.gov.uk/guidance/werrington-yoi2020-07-24T17:09:08.000+01:00</t>
  </si>
  <si>
    <t>2020-07-24T17:09:08.000+01:00</t>
  </si>
  <si>
    <t>Updated: HMP Werrington visiting times and visiting procedure changes during coronavirus.</t>
  </si>
  <si>
    <t>https://www.gov.uk/guidance/werrington-yoi2020-11-06T20:38:45.000+00:00</t>
  </si>
  <si>
    <t>2020-11-06T20:38:45.000+00:00</t>
  </si>
  <si>
    <t>https://www.gov.uk/guidance/werrington-yoi2020-12-02T19:18:14.000+00:00</t>
  </si>
  <si>
    <t>2020-12-02T19:18:14.000+00:00</t>
  </si>
  <si>
    <t>https://www.gov.uk/guidance/werrington-yoi2020-12-04T12:46:11.000+00:00</t>
  </si>
  <si>
    <t>2020-12-04T12:46:11.000+00:00</t>
  </si>
  <si>
    <t>https://www.gov.uk/guidance/werrington-yoi2020-12-09T16:52:56.000+00:00</t>
  </si>
  <si>
    <t>2020-12-09T16:52:56.000+00:00</t>
  </si>
  <si>
    <t>https://www.gov.uk/guidance/werrington-yoi2020-12-31T10:36:46.000+00:00</t>
  </si>
  <si>
    <t>2020-12-31T10:36:46.000+00:00</t>
  </si>
  <si>
    <t>https://www.gov.uk/guidance/wealstun-prison2020-05-05T09:26:00.000+01:00</t>
  </si>
  <si>
    <t>2020-05-05T09:26:00.000+01:00</t>
  </si>
  <si>
    <t>https://www.gov.uk/guidance/wealstun-prison2020-08-05T13:12:25.000+01:00</t>
  </si>
  <si>
    <t>2020-08-05T13:12:25.000+01:00</t>
  </si>
  <si>
    <t>Updated: HMP Wealstun visiting times and visiting procedure changes during coronavirus.</t>
  </si>
  <si>
    <t>https://www.gov.uk/guidance/wealstun-prison2020-08-26T16:00:37.000+01:00</t>
  </si>
  <si>
    <t>2020-08-26T16:00:37.000+01:00</t>
  </si>
  <si>
    <t>https://www.gov.uk/guidance/wealstun-prison2020-11-06T20:35:59.000+00:00</t>
  </si>
  <si>
    <t>2020-11-06T20:35:59.000+00:00</t>
  </si>
  <si>
    <t>https://www.gov.uk/guidance/wealstun-prison2020-12-02T19:16:23.000+00:00</t>
  </si>
  <si>
    <t>2020-12-02T19:16:23.000+00:00</t>
  </si>
  <si>
    <t>https://www.gov.uk/guidance/wealstun-prison2020-12-04T12:44:58.000+00:00</t>
  </si>
  <si>
    <t>2020-12-04T12:44:58.000+00:00</t>
  </si>
  <si>
    <t>https://www.gov.uk/guidance/wealstun-prison2020-12-21T18:26:16.000+00:00</t>
  </si>
  <si>
    <t>2020-12-21T18:26:16.000+00:00</t>
  </si>
  <si>
    <t>https://www.gov.uk/guidance/wayland-prison2020-03-25T15:54:45.000+00:00</t>
  </si>
  <si>
    <t>2020-03-25T15:54:45.000+00:00</t>
  </si>
  <si>
    <t>Prison visits update</t>
  </si>
  <si>
    <t>https://www.gov.uk/guidance/wayland-prison2020-05-05T15:18:09.000+01:00</t>
  </si>
  <si>
    <t>2020-05-05T15:18:09.000+01:00</t>
  </si>
  <si>
    <t>Updated survey link</t>
  </si>
  <si>
    <t>https://www.gov.uk/guidance/wayland-prison2020-05-28T17:04:29.000+01:00</t>
  </si>
  <si>
    <t>2020-05-28T17:04:29.000+01:00</t>
  </si>
  <si>
    <t>https://www.gov.uk/guidance/wayland-prison2020-09-07T19:59:09.000+01:00</t>
  </si>
  <si>
    <t>2020-09-07T19:59:09.000+01:00</t>
  </si>
  <si>
    <t>https://www.gov.uk/guidance/wayland-prison2020-11-06T20:31:40.000+00:00</t>
  </si>
  <si>
    <t>2020-11-06T20:31:40.000+00:00</t>
  </si>
  <si>
    <t>https://www.gov.uk/guidance/wayland-prison2020-12-02T19:14:56.000+00:00</t>
  </si>
  <si>
    <t>2020-12-02T19:14:56.000+00:00</t>
  </si>
  <si>
    <t>https://www.gov.uk/guidance/wayland-prison2020-12-04T12:44:06.000+00:00</t>
  </si>
  <si>
    <t>2020-12-04T12:44:06.000+00:00</t>
  </si>
  <si>
    <t>https://www.gov.uk/guidance/wayland-prison2020-12-26T11:48:58.000+00:00</t>
  </si>
  <si>
    <t>2020-12-26T11:48:58.000+00:00</t>
  </si>
  <si>
    <t>https://www.gov.uk/guidance/warren-hill-prison2020-03-25T15:27:27.000+00:00</t>
  </si>
  <si>
    <t>2020-03-25T15:27:27.000+00:00</t>
  </si>
  <si>
    <t>https://www.gov.uk/guidance/warren-hill-prison2020-05-05T15:16:41.000+01:00</t>
  </si>
  <si>
    <t>2020-05-05T15:16:41.000+01:00</t>
  </si>
  <si>
    <t>https://www.gov.uk/guidance/warren-hill-prison2020-09-18T07:54:32.000+01:00</t>
  </si>
  <si>
    <t>2020-09-18T07:54:32.000+01:00</t>
  </si>
  <si>
    <t>https://www.gov.uk/guidance/warren-hill-prison2020-11-06T20:28:35.000+00:00</t>
  </si>
  <si>
    <t>2020-11-06T20:28:35.000+00:00</t>
  </si>
  <si>
    <t>https://www.gov.uk/guidance/warren-hill-prison2020-12-02T19:07:37.000+00:00</t>
  </si>
  <si>
    <t>2020-12-02T19:07:37.000+00:00</t>
  </si>
  <si>
    <t>https://www.gov.uk/guidance/warren-hill-prison2020-12-04T12:42:42.000+00:00</t>
  </si>
  <si>
    <t>2020-12-04T12:42:42.000+00:00</t>
  </si>
  <si>
    <t>https://www.gov.uk/guidance/warren-hill-prison2020-12-26T11:47:12.000+00:00</t>
  </si>
  <si>
    <t>2020-12-26T11:47:12.000+00:00</t>
  </si>
  <si>
    <t>https://www.gov.uk/guidance/wandsworth-prison2020-05-19T09:34:00.000+01:00</t>
  </si>
  <si>
    <t>2020-05-19T09:34:00.000+01:00</t>
  </si>
  <si>
    <t>https://www.gov.uk/guidance/wandsworth-prison2020-07-24T17:38:41.000+01:00</t>
  </si>
  <si>
    <t>2020-07-24T17:38:41.000+01:00</t>
  </si>
  <si>
    <t>Updated: HMP Wandsworth visiting times and visiting procedure changes during coronavirus.</t>
  </si>
  <si>
    <t>https://www.gov.uk/guidance/wandsworth-prison2020-08-06T12:01:37.000+01:00</t>
  </si>
  <si>
    <t>2020-08-06T12:01:37.000+01:00</t>
  </si>
  <si>
    <t>https://www.gov.uk/guidance/wandsworth-prison2020-11-06T20:26:35.000+00:00</t>
  </si>
  <si>
    <t>2020-11-06T20:26:35.000+00:00</t>
  </si>
  <si>
    <t>https://www.gov.uk/guidance/wandsworth-prison2020-12-02T19:05:05.000+00:00</t>
  </si>
  <si>
    <t>2020-12-02T19:05:05.000+00:00</t>
  </si>
  <si>
    <t>https://www.gov.uk/guidance/wandsworth-prison2020-12-04T12:41:15.000+00:00</t>
  </si>
  <si>
    <t>2020-12-04T12:41:15.000+00:00</t>
  </si>
  <si>
    <t>https://www.gov.uk/guidance/wandsworth-prison2020-12-21T18:25:15.000+00:00</t>
  </si>
  <si>
    <t>2020-12-21T18:25:15.000+00:00</t>
  </si>
  <si>
    <t>https://www.gov.uk/guidance/wakefield-prison2020-05-05T12:55:00.000+01:00</t>
  </si>
  <si>
    <t>2020-05-05T12:55:00.000+01:00</t>
  </si>
  <si>
    <t>https://www.gov.uk/guidance/wakefield-prison2020-08-12T21:36:24.000+01:00</t>
  </si>
  <si>
    <t>2020-08-12T21:36:24.000+01:00</t>
  </si>
  <si>
    <t>https://www.gov.uk/guidance/wakefield-prison2020-08-13T17:51:57.000+01:00</t>
  </si>
  <si>
    <t>2020-08-13T17:51:57.000+01:00</t>
  </si>
  <si>
    <t>https://www.gov.uk/guidance/wakefield-prison2020-09-07T15:44:29.000+01:00</t>
  </si>
  <si>
    <t>2020-09-07T15:44:29.000+01:00</t>
  </si>
  <si>
    <t>https://www.gov.uk/guidance/wakefield-prison2020-11-06T20:23:44.000+00:00</t>
  </si>
  <si>
    <t>2020-11-06T20:23:44.000+00:00</t>
  </si>
  <si>
    <t>https://www.gov.uk/guidance/wakefield-prison2020-12-02T19:03:50.000+00:00</t>
  </si>
  <si>
    <t>2020-12-02T19:03:50.000+00:00</t>
  </si>
  <si>
    <t>https://www.gov.uk/guidance/wakefield-prison2020-12-04T12:40:00.000+00:00</t>
  </si>
  <si>
    <t>2020-12-04T12:40:00.000+00:00</t>
  </si>
  <si>
    <t>https://www.gov.uk/guidance/wakefield-prison2020-12-21T18:23:21.000+00:00</t>
  </si>
  <si>
    <t>2020-12-21T18:23:21.000+00:00</t>
  </si>
  <si>
    <t>https://www.gov.uk/guidance/usk-prison2020-03-24T16:26:00.000+00:00</t>
  </si>
  <si>
    <t>2020-03-24T16:26:00.000+00:00</t>
  </si>
  <si>
    <t>https://www.gov.uk/guidance/usk-prison2020-03-25T16:26:11.000+00:00</t>
  </si>
  <si>
    <t>2020-03-25T16:26:11.000+00:00</t>
  </si>
  <si>
    <t>COVID19 Update</t>
  </si>
  <si>
    <t>https://www.gov.uk/guidance/usk-prison2020-05-05T15:14:57.000+01:00</t>
  </si>
  <si>
    <t>2020-05-05T15:14:57.000+01:00</t>
  </si>
  <si>
    <t>https://www.gov.uk/guidance/usk-prison2020-07-24T13:47:44.000+01:00</t>
  </si>
  <si>
    <t>2020-07-24T13:47:44.000+01:00</t>
  </si>
  <si>
    <t>Added confirmation of secure video calls being made available at this prison.</t>
  </si>
  <si>
    <t>https://www.gov.uk/guidance/usk-prison2020-08-05T12:54:59.000+01:00</t>
  </si>
  <si>
    <t>2020-08-05T12:54:59.000+01:00</t>
  </si>
  <si>
    <t>Updated: HMP Usk visiting times and visiting procedure changes during coronavirus.</t>
  </si>
  <si>
    <t>https://www.gov.uk/guidance/usk-prison2020-09-04T15:09:45.000+01:00</t>
  </si>
  <si>
    <t>2020-09-04T15:09:45.000+01:00</t>
  </si>
  <si>
    <t>https://www.gov.uk/guidance/usk-prison2020-10-23T15:56:35.000+01:00</t>
  </si>
  <si>
    <t>2020-10-23T15:56:35.000+01:00</t>
  </si>
  <si>
    <t>Updated visiting information in line with coronavirus restrictions.¬†</t>
  </si>
  <si>
    <t>https://www.gov.uk/guidance/usk-prison2020-12-04T16:22:54.000+00:00</t>
  </si>
  <si>
    <t>2020-12-04T16:22:54.000+00:00</t>
  </si>
  <si>
    <t>Updated visiting information.</t>
  </si>
  <si>
    <t>https://www.gov.uk/guidance/thorn-cross-prison2020-04-21T12:17:00.000+01:00</t>
  </si>
  <si>
    <t>2020-04-21T12:17:00.000+01:00</t>
  </si>
  <si>
    <t>https://www.gov.uk/guidance/thorn-cross-prison2020-05-05T12:55:02.000+01:00</t>
  </si>
  <si>
    <t>2020-05-05T12:55:02.000+01:00</t>
  </si>
  <si>
    <t>https://www.gov.uk/guidance/thorn-cross-prison2020-07-23T10:28:25.000+01:00</t>
  </si>
  <si>
    <t>2020-07-23T10:28:25.000+01:00</t>
  </si>
  <si>
    <t>Updated: HMP Thorn Cross visiting times and visiting procedure changes during coronavirus.</t>
  </si>
  <si>
    <t>https://www.gov.uk/guidance/thorn-cross-prison2020-07-24T13:45:47.000+01:00</t>
  </si>
  <si>
    <t>2020-07-24T13:45:47.000+01:00</t>
  </si>
  <si>
    <t>https://www.gov.uk/guidance/thorn-cross-prison2020-09-28T12:17:17.000+01:00</t>
  </si>
  <si>
    <t>2020-09-28T12:17:17.000+01:00</t>
  </si>
  <si>
    <t>updated covid legal visit times</t>
  </si>
  <si>
    <t>https://www.gov.uk/guidance/thorn-cross-prison2020-11-06T20:19:25.000+00:00</t>
  </si>
  <si>
    <t>2020-11-06T20:19:25.000+00:00</t>
  </si>
  <si>
    <t>https://www.gov.uk/guidance/thorn-cross-prison2020-12-02T18:54:42.000+00:00</t>
  </si>
  <si>
    <t>2020-12-02T18:54:42.000+00:00</t>
  </si>
  <si>
    <t>https://www.gov.uk/guidance/thorn-cross-prison2020-12-04T12:33:21.000+00:00</t>
  </si>
  <si>
    <t>2020-12-04T12:33:21.000+00:00</t>
  </si>
  <si>
    <t>https://www.gov.uk/guidance/the-verne-prison2020-04-21T13:48:00.000+01:00</t>
  </si>
  <si>
    <t>2020-04-21T13:48:00.000+01:00</t>
  </si>
  <si>
    <t>https://www.gov.uk/guidance/the-verne-prison2020-05-05T11:55:55.000+01:00</t>
  </si>
  <si>
    <t>2020-05-05T11:55:55.000+01:00</t>
  </si>
  <si>
    <t>Added survey link</t>
  </si>
  <si>
    <t>https://www.gov.uk/guidance/the-verne-prison2020-08-06T11:41:28.000+01:00</t>
  </si>
  <si>
    <t>2020-08-06T11:41:28.000+01:00</t>
  </si>
  <si>
    <t>https://www.gov.uk/guidance/the-verne-prison2020-09-18T12:30:37.000+01:00</t>
  </si>
  <si>
    <t>2020-09-18T12:30:37.000+01:00</t>
  </si>
  <si>
    <t>https://www.gov.uk/guidance/the-verne-prison2020-09-22T15:42:38.000+01:00</t>
  </si>
  <si>
    <t>2020-09-22T15:42:38.000+01:00</t>
  </si>
  <si>
    <t>https://www.gov.uk/guidance/the-verne-prison2020-11-06T20:21:52.000+00:00</t>
  </si>
  <si>
    <t>2020-11-06T20:21:52.000+00:00</t>
  </si>
  <si>
    <t>https://www.gov.uk/guidance/the-verne-prison2020-12-02T19:02:30.000+00:00</t>
  </si>
  <si>
    <t>2020-12-02T19:02:30.000+00:00</t>
  </si>
  <si>
    <t>https://www.gov.uk/guidance/the-verne-prison2020-12-04T12:38:51.000+00:00</t>
  </si>
  <si>
    <t>2020-12-04T12:38:51.000+00:00</t>
  </si>
  <si>
    <t>https://www.gov.uk/guidance/the-verne-prison2020-12-31T10:28:41.000+00:00</t>
  </si>
  <si>
    <t>2020-12-31T10:28:41.000+00:00</t>
  </si>
  <si>
    <t>https://www.gov.uk/guidance/the-mount-prison2020-03-24T15:41:00.000+00:00</t>
  </si>
  <si>
    <t>2020-03-24T15:41:00.000+00:00</t>
  </si>
  <si>
    <t>https://www.gov.uk/guidance/the-mount-prison2020-03-25T15:25:24.000+00:00</t>
  </si>
  <si>
    <t>2020-03-25T15:25:24.000+00:00</t>
  </si>
  <si>
    <t>https://www.gov.uk/guidance/the-mount-prison2020-04-01T13:01:02.000+01:00</t>
  </si>
  <si>
    <t>2020-04-01T13:01:02.000+01:00</t>
  </si>
  <si>
    <t>Added email address for complaints.</t>
  </si>
  <si>
    <t>https://www.gov.uk/guidance/the-mount-prison2020-06-04T14:45:39.000+01:00</t>
  </si>
  <si>
    <t>2020-06-04T14:45:39.000+01:00</t>
  </si>
  <si>
    <t>https://www.gov.uk/guidance/the-mount-prison2020-07-24T17:49:29.000+01:00</t>
  </si>
  <si>
    <t>2020-07-24T17:49:29.000+01:00</t>
  </si>
  <si>
    <t>Updated: HMP The Mount visiting times and visiting procedure changes during coronavirus.</t>
  </si>
  <si>
    <t>https://www.gov.uk/guidance/the-mount-prison2020-08-13T17:13:46.000+01:00</t>
  </si>
  <si>
    <t>2020-08-13T17:13:46.000+01:00</t>
  </si>
  <si>
    <t>https://www.gov.uk/guidance/the-mount-prison2020-11-06T19:08:36.000+00:00</t>
  </si>
  <si>
    <t>2020-11-06T19:08:36.000+00:00</t>
  </si>
  <si>
    <t>https://www.gov.uk/guidance/the-mount-prison2020-12-02T20:41:28.000+00:00</t>
  </si>
  <si>
    <t>2020-12-02T20:41:28.000+00:00</t>
  </si>
  <si>
    <t>Updated visit info</t>
  </si>
  <si>
    <t>https://www.gov.uk/guidance/the-mount-prison2020-12-04T11:18:29.000+00:00</t>
  </si>
  <si>
    <t>2020-12-04T11:18:29.000+00:00</t>
  </si>
  <si>
    <t>https://www.gov.uk/guidance/the-mount-prison2020-12-21T17:32:41.000+00:00</t>
  </si>
  <si>
    <t>2020-12-21T17:32:41.000+00:00</t>
  </si>
  <si>
    <t>visits update</t>
  </si>
  <si>
    <t>https://www.gov.uk/guidance/thameside-prison2020-03-25T18:42:59.000+00:00</t>
  </si>
  <si>
    <t>2020-03-25T18:42:59.000+00:00</t>
  </si>
  <si>
    <t>Prisons visits update</t>
  </si>
  <si>
    <t>https://www.gov.uk/guidance/thameside-prison2020-08-09T13:52:17.000+01:00</t>
  </si>
  <si>
    <t>2020-08-09T13:52:17.000+01:00</t>
  </si>
  <si>
    <t>https://www.gov.uk/guidance/thameside-prison2020-11-06T21:02:34.000+00:00</t>
  </si>
  <si>
    <t>2020-11-06T21:02:34.000+00:00</t>
  </si>
  <si>
    <t>https://www.gov.uk/guidance/thameside-prison2020-12-02T20:18:17.000+00:00</t>
  </si>
  <si>
    <t>2020-12-02T20:18:17.000+00:00</t>
  </si>
  <si>
    <t>https://www.gov.uk/guidance/thameside-prison2020-12-04T12:53:50.000+00:00</t>
  </si>
  <si>
    <t>2020-12-04T12:53:50.000+00:00</t>
  </si>
  <si>
    <t>https://www.gov.uk/guidance/thameside-prison2020-12-21T18:18:58.000+00:00</t>
  </si>
  <si>
    <t>2020-12-21T18:18:58.000+00:00</t>
  </si>
  <si>
    <t>https://www.gov.uk/guidance/swinfen-hall-prison2020-05-19T11:25:00.000+01:00</t>
  </si>
  <si>
    <t>2020-05-19T11:25:00.000+01:00</t>
  </si>
  <si>
    <t>https://www.gov.uk/guidance/swinfen-hall-prison2020-06-05T11:00:48.000+01:00</t>
  </si>
  <si>
    <t>2020-06-05T11:00:48.000+01:00</t>
  </si>
  <si>
    <t>https://www.gov.uk/guidance/swinfen-hall-prison2020-09-07T14:55:37.000+01:00</t>
  </si>
  <si>
    <t>2020-09-07T14:55:37.000+01:00</t>
  </si>
  <si>
    <t>https://www.gov.uk/guidance/swinfen-hall-prison2020-10-16T11:28:27.000+01:00</t>
  </si>
  <si>
    <t>2020-10-16T11:28:27.000+01:00</t>
  </si>
  <si>
    <t>https://www.gov.uk/guidance/swinfen-hall-prison2020-11-06T20:15:34.000+00:00</t>
  </si>
  <si>
    <t>2020-11-06T20:15:34.000+00:00</t>
  </si>
  <si>
    <t>https://www.gov.uk/guidance/swinfen-hall-prison2020-12-02T18:26:53.000+00:00</t>
  </si>
  <si>
    <t>2020-12-02T18:26:53.000+00:00</t>
  </si>
  <si>
    <t>https://www.gov.uk/guidance/swinfen-hall-prison2020-12-04T11:00:28.000+00:00</t>
  </si>
  <si>
    <t>2020-12-04T11:00:28.000+00:00</t>
  </si>
  <si>
    <t>https://www.gov.uk/guidance/swinfen-hall-prison2020-12-21T18:17:01.000+00:00</t>
  </si>
  <si>
    <t>2020-12-21T18:17:01.000+00:00</t>
  </si>
  <si>
    <t>https://www.gov.uk/guidance/swansea-prison2020-05-19T11:12:00.000+01:00</t>
  </si>
  <si>
    <t>2020-05-19T11:12:00.000+01:00</t>
  </si>
  <si>
    <t>https://www.gov.uk/guidance/swansea-prison2020-08-06T12:00:19.000+01:00</t>
  </si>
  <si>
    <t>2020-08-06T12:00:19.000+01:00</t>
  </si>
  <si>
    <t>updated video call info</t>
  </si>
  <si>
    <t>https://www.gov.uk/guidance/swansea-prison2020-09-03T14:21:55.000+01:00</t>
  </si>
  <si>
    <t>2020-09-03T14:21:55.000+01:00</t>
  </si>
  <si>
    <t>https://www.gov.uk/guidance/swansea-prison2020-09-07T15:27:47.000+01:00</t>
  </si>
  <si>
    <t>2020-09-07T15:27:47.000+01:00</t>
  </si>
  <si>
    <t>https://www.gov.uk/guidance/swansea-prison2020-09-21T13:48:49.000+01:00</t>
  </si>
  <si>
    <t>2020-09-21T13:48:49.000+01:00</t>
  </si>
  <si>
    <t>Updated covid legal visit times</t>
  </si>
  <si>
    <t>https://www.gov.uk/guidance/swansea-prison2020-10-23T15:52:43.000+01:00</t>
  </si>
  <si>
    <t>2020-10-23T15:52:43.000+01:00</t>
  </si>
  <si>
    <t>https://www.gov.uk/guidance/swansea-prison2020-11-13T10:29:05.000+00:00</t>
  </si>
  <si>
    <t>2020-11-13T10:29:05.000+00:00</t>
  </si>
  <si>
    <t>Updated visiting information in line with new coronavirus rules in Wales.</t>
  </si>
  <si>
    <t>https://www.gov.uk/guidance/swansea-prison2020-12-04T16:16:27.000+00:00</t>
  </si>
  <si>
    <t>2020-12-04T16:16:27.000+00:00</t>
  </si>
  <si>
    <t>https://www.gov.uk/guidance/swaleside-prison2020-05-19T11:28:00.000+01:00</t>
  </si>
  <si>
    <t>2020-05-19T11:28:00.000+01:00</t>
  </si>
  <si>
    <t>https://www.gov.uk/guidance/swaleside-prison2020-08-10T12:58:34.000+01:00</t>
  </si>
  <si>
    <t>2020-08-10T12:58:34.000+01:00</t>
  </si>
  <si>
    <t>https://www.gov.uk/guidance/swaleside-prison2020-11-06T20:13:21.000+00:00</t>
  </si>
  <si>
    <t>2020-11-06T20:13:21.000+00:00</t>
  </si>
  <si>
    <t>https://www.gov.uk/guidance/swaleside-prison2020-11-16T16:08:26.000+00:00</t>
  </si>
  <si>
    <t>2020-11-16T16:08:26.000+00:00</t>
  </si>
  <si>
    <t>Updated professional visits details</t>
  </si>
  <si>
    <t>https://www.gov.uk/guidance/swaleside-prison2020-12-02T18:22:14.000+00:00</t>
  </si>
  <si>
    <t>2020-12-02T18:22:14.000+00:00</t>
  </si>
  <si>
    <t>https://www.gov.uk/guidance/swaleside-prison2020-12-04T10:57:46.000+00:00</t>
  </si>
  <si>
    <t>2020-12-04T10:57:46.000+00:00</t>
  </si>
  <si>
    <t>https://www.gov.uk/guidance/swaleside-prison2020-12-21T18:15:52.000+00:00</t>
  </si>
  <si>
    <t>2020-12-21T18:15:52.000+00:00</t>
  </si>
  <si>
    <t>https://www.gov.uk/guidance/sudbury-prison2020-05-05T12:06:00.000+01:00</t>
  </si>
  <si>
    <t>2020-05-05T12:06:00.000+01:00</t>
  </si>
  <si>
    <t>https://www.gov.uk/guidance/sudbury-prison2020-08-05T11:54:14.000+01:00</t>
  </si>
  <si>
    <t>2020-08-05T11:54:14.000+01:00</t>
  </si>
  <si>
    <t>Updated: HMP Sudbury visiting times and visiting procedure changes during coronavirus.</t>
  </si>
  <si>
    <t>https://www.gov.uk/guidance/sudbury-prison2020-08-24T12:40:19.000+01:00</t>
  </si>
  <si>
    <t>2020-08-24T12:40:19.000+01:00</t>
  </si>
  <si>
    <t>Added information about secure video calls.</t>
  </si>
  <si>
    <t>https://www.gov.uk/guidance/sudbury-prison2020-11-06T20:09:49.000+00:00</t>
  </si>
  <si>
    <t>2020-11-06T20:09:49.000+00:00</t>
  </si>
  <si>
    <t>https://www.gov.uk/guidance/sudbury-prison2020-12-02T18:18:21.000+00:00</t>
  </si>
  <si>
    <t>2020-12-02T18:18:21.000+00:00</t>
  </si>
  <si>
    <t>https://www.gov.uk/guidance/sudbury-prison2020-12-04T10:57:01.000+00:00</t>
  </si>
  <si>
    <t>2020-12-04T10:57:01.000+00:00</t>
  </si>
  <si>
    <t>https://www.gov.uk/guidance/sudbury-prison2020-12-21T18:14:47.000+00:00</t>
  </si>
  <si>
    <t>2020-12-21T18:14:47.000+00:00</t>
  </si>
  <si>
    <t>https://www.gov.uk/guidance/styal-prison2020-03-25T15:48:17.000+00:00</t>
  </si>
  <si>
    <t>2020-03-25T15:48:17.000+00:00</t>
  </si>
  <si>
    <t>https://www.gov.uk/guidance/styal-prison2020-05-05T11:44:27.000+01:00</t>
  </si>
  <si>
    <t>2020-05-05T11:44:27.000+01:00</t>
  </si>
  <si>
    <t>https://www.gov.uk/guidance/styal-prison2020-06-25T17:19:56.000+01:00</t>
  </si>
  <si>
    <t>2020-06-25T17:19:56.000+01:00</t>
  </si>
  <si>
    <t>https://www.gov.uk/guidance/styal-prison2020-08-05T11:27:22.000+01:00</t>
  </si>
  <si>
    <t>2020-08-05T11:27:22.000+01:00</t>
  </si>
  <si>
    <t>Updated: HMP Styal visiting times and visiting procedure changes during coronavirus.</t>
  </si>
  <si>
    <t>https://www.gov.uk/guidance/styal-prison2020-08-26T10:53:07.000+01:00</t>
  </si>
  <si>
    <t>2020-08-26T10:53:07.000+01:00</t>
  </si>
  <si>
    <t>https://www.gov.uk/guidance/styal-prison2020-11-06T20:07:22.000+00:00</t>
  </si>
  <si>
    <t>2020-11-06T20:07:22.000+00:00</t>
  </si>
  <si>
    <t>https://www.gov.uk/guidance/styal-prison2020-12-02T18:16:51.000+00:00</t>
  </si>
  <si>
    <t>2020-12-02T18:16:51.000+00:00</t>
  </si>
  <si>
    <t>https://www.gov.uk/guidance/styal-prison2020-12-04T10:56:12.000+00:00</t>
  </si>
  <si>
    <t>2020-12-04T10:56:12.000+00:00</t>
  </si>
  <si>
    <t>https://www.gov.uk/guidance/stoke-heath-prison2020-06-02T10:32:00.000+01:00</t>
  </si>
  <si>
    <t>2020-06-02T10:32:00.000+01:00</t>
  </si>
  <si>
    <t>https://www.gov.uk/guidance/stoke-heath-prison2020-09-18T13:36:05.000+01:00</t>
  </si>
  <si>
    <t>2020-09-18T13:36:05.000+01:00</t>
  </si>
  <si>
    <t>https://www.gov.uk/guidance/stoke-heath-prison2020-10-05T09:57:31.000+01:00</t>
  </si>
  <si>
    <t>2020-10-05T09:57:31.000+01:00</t>
  </si>
  <si>
    <t>updated social and legal covid visit times</t>
  </si>
  <si>
    <t>https://www.gov.uk/guidance/stoke-heath-prison2020-11-06T20:04:02.000+00:00</t>
  </si>
  <si>
    <t>2020-11-06T20:04:02.000+00:00</t>
  </si>
  <si>
    <t>https://www.gov.uk/guidance/stoke-heath-prison2020-12-02T18:09:53.000+00:00</t>
  </si>
  <si>
    <t>2020-12-02T18:09:53.000+00:00</t>
  </si>
  <si>
    <t>https://www.gov.uk/guidance/stoke-heath-prison2020-12-04T10:55:27.000+00:00</t>
  </si>
  <si>
    <t>2020-12-04T10:55:27.000+00:00</t>
  </si>
  <si>
    <t>https://www.gov.uk/guidance/stocken-prison2020-03-24T15:57:00.000+00:00</t>
  </si>
  <si>
    <t>2020-03-24T15:57:00.000+00:00</t>
  </si>
  <si>
    <t>https://www.gov.uk/guidance/stocken-prison2020-03-25T16:23:59.000+00:00</t>
  </si>
  <si>
    <t>2020-03-25T16:23:59.000+00:00</t>
  </si>
  <si>
    <t>Covid19 update</t>
  </si>
  <si>
    <t>https://www.gov.uk/guidance/stocken-prison2020-05-05T11:39:13.000+01:00</t>
  </si>
  <si>
    <t>2020-05-05T11:39:13.000+01:00</t>
  </si>
  <si>
    <t>https://www.gov.uk/guidance/stocken-prison2020-06-05T10:59:20.000+01:00</t>
  </si>
  <si>
    <t>2020-06-05T10:59:20.000+01:00</t>
  </si>
  <si>
    <t>https://www.gov.uk/guidance/stocken-prison2020-08-05T14:18:24.000+01:00</t>
  </si>
  <si>
    <t>2020-08-05T14:18:24.000+01:00</t>
  </si>
  <si>
    <t>Updated: HMP Stocken visiting times and visiting procedure changes in line with coronavirus restrictions.</t>
  </si>
  <si>
    <t>https://www.gov.uk/guidance/stocken-prison2020-11-06T20:00:36.000+00:00</t>
  </si>
  <si>
    <t>2020-11-06T20:00:36.000+00:00</t>
  </si>
  <si>
    <t>https://www.gov.uk/guidance/stocken-prison2020-12-02T17:59:03.000+00:00</t>
  </si>
  <si>
    <t>2020-12-02T17:59:03.000+00:00</t>
  </si>
  <si>
    <t>https://www.gov.uk/guidance/stocken-prison2020-12-04T10:54:29.000+00:00</t>
  </si>
  <si>
    <t>2020-12-04T10:54:29.000+00:00</t>
  </si>
  <si>
    <t>https://www.gov.uk/guidance/standford-hill-prison2020-03-11T09:40:00.000+00:00</t>
  </si>
  <si>
    <t>2020-03-11T09:40:00.000+00:00</t>
  </si>
  <si>
    <t>https://www.gov.uk/guidance/standford-hill-prison2020-03-25T16:02:42.000+00:00</t>
  </si>
  <si>
    <t>2020-03-25T16:02:42.000+00:00</t>
  </si>
  <si>
    <t>Visit information update</t>
  </si>
  <si>
    <t>https://www.gov.uk/guidance/standford-hill-prison2020-05-05T11:36:57.000+01:00</t>
  </si>
  <si>
    <t>2020-05-05T11:36:57.000+01:00</t>
  </si>
  <si>
    <t>https://www.gov.uk/guidance/standford-hill-prison2020-07-08T12:10:56.000+01:00</t>
  </si>
  <si>
    <t>2020-07-08T12:10:56.000+01:00</t>
  </si>
  <si>
    <t>Updated visiting times</t>
  </si>
  <si>
    <t>https://www.gov.uk/guidance/standford-hill-prison2020-07-15T11:51:59.000+01:00</t>
  </si>
  <si>
    <t>2020-07-15T11:51:59.000+01:00</t>
  </si>
  <si>
    <t>Updated visiting information for Standford Hill</t>
  </si>
  <si>
    <t>https://www.gov.uk/guidance/standford-hill-prison2020-09-01T11:38:22.000+01:00</t>
  </si>
  <si>
    <t>2020-09-01T11:38:22.000+01:00</t>
  </si>
  <si>
    <t>https://www.gov.uk/guidance/standford-hill-prison2020-09-23T10:18:05.000+01:00</t>
  </si>
  <si>
    <t>2020-09-23T10:18:05.000+01:00</t>
  </si>
  <si>
    <t>https://www.gov.uk/guidance/standford-hill-prison2020-11-06T19:54:03.000+00:00</t>
  </si>
  <si>
    <t>2020-11-06T19:54:03.000+00:00</t>
  </si>
  <si>
    <t>https://www.gov.uk/guidance/standford-hill-prison2020-12-02T17:55:03.000+00:00</t>
  </si>
  <si>
    <t>2020-12-02T17:55:03.000+00:00</t>
  </si>
  <si>
    <t>https://www.gov.uk/guidance/standford-hill-prison2020-12-04T10:53:16.000+00:00</t>
  </si>
  <si>
    <t>2020-12-04T10:53:16.000+00:00</t>
  </si>
  <si>
    <t>https://www.gov.uk/guidance/standford-hill-prison2020-12-21T18:13:38.000+00:00</t>
  </si>
  <si>
    <t>2020-12-21T18:13:38.000+00:00</t>
  </si>
  <si>
    <t>visit update</t>
  </si>
  <si>
    <t>https://www.gov.uk/guidance/stafford-prison2020-05-19T09:47:00.000+01:00</t>
  </si>
  <si>
    <t>2020-05-19T09:47:00.000+01:00</t>
  </si>
  <si>
    <t>https://www.gov.uk/guidance/stafford-prison2020-08-03T17:36:51.000+01:00</t>
  </si>
  <si>
    <t>2020-08-03T17:36:51.000+01:00</t>
  </si>
  <si>
    <t>Updated: HMP Stafford visiting times and visiting procedure changes during coronavirus.</t>
  </si>
  <si>
    <t>https://www.gov.uk/guidance/stafford-prison2020-08-25T15:09:41.000+01:00</t>
  </si>
  <si>
    <t>2020-08-25T15:09:41.000+01:00</t>
  </si>
  <si>
    <t>https://www.gov.uk/guidance/stafford-prison2020-08-26T13:08:07.000+01:00</t>
  </si>
  <si>
    <t>2020-08-26T13:08:07.000+01:00</t>
  </si>
  <si>
    <t>https://www.gov.uk/guidance/stafford-prison2020-09-30T07:53:10.000+01:00</t>
  </si>
  <si>
    <t>2020-09-30T07:53:10.000+01:00</t>
  </si>
  <si>
    <t>Updated visiting text</t>
  </si>
  <si>
    <t>https://www.gov.uk/guidance/stafford-prison2020-10-15T14:07:07.000+01:00</t>
  </si>
  <si>
    <t>2020-10-15T14:07:07.000+01:00</t>
  </si>
  <si>
    <t>https://www.gov.uk/guidance/stafford-prison2020-12-02T17:51:07.000+00:00</t>
  </si>
  <si>
    <t>2020-12-02T17:51:07.000+00:00</t>
  </si>
  <si>
    <t>https://www.gov.uk/guidance/stafford-prison2020-12-04T10:51:26.000+00:00</t>
  </si>
  <si>
    <t>2020-12-04T10:51:26.000+00:00</t>
  </si>
  <si>
    <t>visiting</t>
  </si>
  <si>
    <t>https://www.gov.uk/guidance/stafford-prison2020-12-21T18:12:44.000+00:00</t>
  </si>
  <si>
    <t>2020-12-21T18:12:44.000+00:00</t>
  </si>
  <si>
    <t>https://www.gov.uk/guidance/spring-hill-prison2020-04-07T12:48:00.000+01:00</t>
  </si>
  <si>
    <t>2020-04-07T12:48:00.000+01:00</t>
  </si>
  <si>
    <t>https://www.gov.uk/guidance/spring-hill-prison2020-05-05T11:33:41.000+01:00</t>
  </si>
  <si>
    <t>2020-05-05T11:33:41.000+01:00</t>
  </si>
  <si>
    <t>https://www.gov.uk/guidance/spring-hill-prison2020-11-06T19:52:08.000+00:00</t>
  </si>
  <si>
    <t>2020-11-06T19:52:08.000+00:00</t>
  </si>
  <si>
    <t>https://www.gov.uk/guidance/spring-hill-prison2020-12-02T17:49:22.000+00:00</t>
  </si>
  <si>
    <t>2020-12-02T17:49:22.000+00:00</t>
  </si>
  <si>
    <t>https://www.gov.uk/guidance/spring-hill-prison2020-12-21T18:10:35.000+00:00</t>
  </si>
  <si>
    <t>2020-12-21T18:10:35.000+00:00</t>
  </si>
  <si>
    <t>Visit update</t>
  </si>
  <si>
    <t>https://www.gov.uk/guidance/send-prison2020-03-25T15:47:26.000+00:00</t>
  </si>
  <si>
    <t>2020-03-25T15:47:26.000+00:00</t>
  </si>
  <si>
    <t>https://www.gov.uk/guidance/send-prison2020-05-05T11:23:30.000+01:00</t>
  </si>
  <si>
    <t>2020-05-05T11:23:30.000+01:00</t>
  </si>
  <si>
    <t>updated survey link</t>
  </si>
  <si>
    <t>https://www.gov.uk/guidance/send-prison2020-06-25T17:16:33.000+01:00</t>
  </si>
  <si>
    <t>2020-06-25T17:16:33.000+01:00</t>
  </si>
  <si>
    <t>https://www.gov.uk/guidance/send-prison2020-08-25T10:59:48.000+01:00</t>
  </si>
  <si>
    <t>2020-08-25T10:59:48.000+01:00</t>
  </si>
  <si>
    <t>https://www.gov.uk/guidance/send-prison2020-11-04T10:03:10.000+00:00</t>
  </si>
  <si>
    <t>2020-11-04T10:03:10.000+00:00</t>
  </si>
  <si>
    <t>updated train station info</t>
  </si>
  <si>
    <t>https://www.gov.uk/guidance/send-prison2020-11-06T19:49:46.000+00:00</t>
  </si>
  <si>
    <t>2020-11-06T19:49:46.000+00:00</t>
  </si>
  <si>
    <t>https://www.gov.uk/guidance/send-prison2020-12-02T21:48:56.000+00:00</t>
  </si>
  <si>
    <t>2020-12-02T21:48:56.000+00:00</t>
  </si>
  <si>
    <t>Updated vist info</t>
  </si>
  <si>
    <t>https://www.gov.uk/guidance/send-prison2020-12-04T13:02:21.000+00:00</t>
  </si>
  <si>
    <t>2020-12-04T13:02:21.000+00:00</t>
  </si>
  <si>
    <t>https://www.gov.uk/guidance/send-prison2020-12-21T18:06:39.000+00:00</t>
  </si>
  <si>
    <t>2020-12-21T18:06:39.000+00:00</t>
  </si>
  <si>
    <t>https://www.gov.uk/guidance/rye-hill-prison2020-03-25T18:41:36.000+00:00</t>
  </si>
  <si>
    <t>2020-03-25T18:41:36.000+00:00</t>
  </si>
  <si>
    <t>https://www.gov.uk/guidance/rye-hill-prison2020-08-06T14:51:14.000+01:00</t>
  </si>
  <si>
    <t>2020-08-06T14:51:14.000+01:00</t>
  </si>
  <si>
    <t>Updated: Rye Hill prison visiting information in line with coronavirus restrictions.</t>
  </si>
  <si>
    <t>https://www.gov.uk/guidance/rye-hill-prison2020-11-06T21:04:26.000+00:00</t>
  </si>
  <si>
    <t>2020-11-06T21:04:26.000+00:00</t>
  </si>
  <si>
    <t>https://www.gov.uk/guidance/rye-hill-prison2020-12-02T20:16:59.000+00:00</t>
  </si>
  <si>
    <t>2020-12-02T20:16:59.000+00:00</t>
  </si>
  <si>
    <t>https://www.gov.uk/guidance/rye-hill-prison2020-12-04T12:54:47.000+00:00</t>
  </si>
  <si>
    <t>2020-12-04T12:54:47.000+00:00</t>
  </si>
  <si>
    <t>https://www.gov.uk/guidance/rochester-prison2020-03-11T09:39:00.000+00:00</t>
  </si>
  <si>
    <t>2020-03-11T09:39:00.000+00:00</t>
  </si>
  <si>
    <t>https://www.gov.uk/guidance/rochester-prison2020-05-05T10:48:07.000+01:00</t>
  </si>
  <si>
    <t>2020-05-05T10:48:07.000+01:00</t>
  </si>
  <si>
    <t>https://www.gov.uk/guidance/rochester-prison2020-08-06T12:04:29.000+01:00</t>
  </si>
  <si>
    <t>2020-08-06T12:04:29.000+01:00</t>
  </si>
  <si>
    <t>https://www.gov.uk/guidance/rochester-prison2020-08-12T21:34:35.000+01:00</t>
  </si>
  <si>
    <t>2020-08-12T21:34:35.000+01:00</t>
  </si>
  <si>
    <t>https://www.gov.uk/guidance/rochester-prison2020-09-07T15:57:35.000+01:00</t>
  </si>
  <si>
    <t>2020-09-07T15:57:35.000+01:00</t>
  </si>
  <si>
    <t>https://www.gov.uk/guidance/rochester-prison2020-11-06T19:46:43.000+00:00</t>
  </si>
  <si>
    <t>2020-11-06T19:46:43.000+00:00</t>
  </si>
  <si>
    <t>https://www.gov.uk/guidance/rochester-prison2020-12-02T21:45:37.000+00:00</t>
  </si>
  <si>
    <t>2020-12-02T21:45:37.000+00:00</t>
  </si>
  <si>
    <t>https://www.gov.uk/guidance/rochester-prison2020-12-04T12:56:27.000+00:00</t>
  </si>
  <si>
    <t>2020-12-04T12:56:27.000+00:00</t>
  </si>
  <si>
    <t>https://www.gov.uk/guidance/rochester-prison2020-12-21T18:02:55.000+00:00</t>
  </si>
  <si>
    <t>2020-12-21T18:02:55.000+00:00</t>
  </si>
  <si>
    <t>https://www.gov.uk/guidance/risley-prison2020-06-02T11:16:00.000+01:00</t>
  </si>
  <si>
    <t>2020-06-02T11:16:00.000+01:00</t>
  </si>
  <si>
    <t>https://www.gov.uk/guidance/risley-prison2020-07-10T16:35:35.000+01:00</t>
  </si>
  <si>
    <t>2020-07-10T16:35:35.000+01:00</t>
  </si>
  <si>
    <t>Updated informatin about visiting for friends and family</t>
  </si>
  <si>
    <t>https://www.gov.uk/guidance/risley-prison2020-08-06T11:55:48.000+01:00</t>
  </si>
  <si>
    <t>2020-08-06T11:55:48.000+01:00</t>
  </si>
  <si>
    <t>https://www.gov.uk/guidance/risley-prison2020-08-24T13:41:59.000+01:00</t>
  </si>
  <si>
    <t>2020-08-24T13:41:59.000+01:00</t>
  </si>
  <si>
    <t>https://www.gov.uk/guidance/risley-prison2020-11-06T19:44:11.000+00:00</t>
  </si>
  <si>
    <t>2020-11-06T19:44:11.000+00:00</t>
  </si>
  <si>
    <t>https://www.gov.uk/guidance/risley-prison2020-12-02T21:24:24.000+00:00</t>
  </si>
  <si>
    <t>2020-12-02T21:24:24.000+00:00</t>
  </si>
  <si>
    <t>https://www.gov.uk/guidance/risley-prison2020-12-04T12:52:24.000+00:00</t>
  </si>
  <si>
    <t>2020-12-04T12:52:24.000+00:00</t>
  </si>
  <si>
    <t>https://www.gov.uk/guidance/ranby-prison2020-04-21T14:13:00.000+01:00</t>
  </si>
  <si>
    <t>2020-04-21T14:13:00.000+01:00</t>
  </si>
  <si>
    <t>https://www.gov.uk/guidance/ranby-prison2020-04-23T15:07:29.000+01:00</t>
  </si>
  <si>
    <t>2020-04-23T15:07:29.000+01:00</t>
  </si>
  <si>
    <t>Updated safer custody number</t>
  </si>
  <si>
    <t>https://www.gov.uk/guidance/ranby-prison2020-05-05T10:46:24.000+01:00</t>
  </si>
  <si>
    <t>2020-05-05T10:46:24.000+01:00</t>
  </si>
  <si>
    <t>https://www.gov.uk/guidance/ranby-prison2020-08-14T20:46:33.000+01:00</t>
  </si>
  <si>
    <t>2020-08-14T20:46:33.000+01:00</t>
  </si>
  <si>
    <t>https://www.gov.uk/guidance/ranby-prison2020-08-25T15:01:38.000+01:00</t>
  </si>
  <si>
    <t>2020-08-25T15:01:38.000+01:00</t>
  </si>
  <si>
    <t>https://www.gov.uk/guidance/ranby-prison2020-10-05T15:27:08.000+01:00</t>
  </si>
  <si>
    <t>2020-10-05T15:27:08.000+01:00</t>
  </si>
  <si>
    <t>https://www.gov.uk/guidance/ranby-prison2020-11-06T19:42:13.000+00:00</t>
  </si>
  <si>
    <t>2020-11-06T19:42:13.000+00:00</t>
  </si>
  <si>
    <t>https://www.gov.uk/guidance/ranby-prison2020-12-02T21:21:05.000+00:00</t>
  </si>
  <si>
    <t>2020-12-02T21:21:05.000+00:00</t>
  </si>
  <si>
    <t>Updated prison info</t>
  </si>
  <si>
    <t>https://www.gov.uk/guidance/ranby-prison2020-12-04T12:50:45.000+00:00</t>
  </si>
  <si>
    <t>2020-12-04T12:50:45.000+00:00</t>
  </si>
  <si>
    <t>https://www.gov.uk/guidance/ranby-prison2020-12-21T18:00:21.000+00:00</t>
  </si>
  <si>
    <t>2020-12-21T18:00:21.000+00:00</t>
  </si>
  <si>
    <t>https://www.gov.uk/guidance/preston-prison2020-03-18T09:25:02.000+00:00</t>
  </si>
  <si>
    <t>2020-03-18T09:25:02.000+00:00</t>
  </si>
  <si>
    <t>Updated confidential line info</t>
  </si>
  <si>
    <t>https://www.gov.uk/guidance/preston-prison2020-03-25T15:28:35.000+00:00</t>
  </si>
  <si>
    <t>2020-03-25T15:28:35.000+00:00</t>
  </si>
  <si>
    <t>https://www.gov.uk/guidance/preston-prison2020-05-05T10:44:23.000+01:00</t>
  </si>
  <si>
    <t>2020-05-05T10:44:23.000+01:00</t>
  </si>
  <si>
    <t>https://www.gov.uk/guidance/preston-prison2020-08-06T13:50:49.000+01:00</t>
  </si>
  <si>
    <t>2020-08-06T13:50:49.000+01:00</t>
  </si>
  <si>
    <t>https://www.gov.uk/guidance/preston-prison2020-09-18T17:31:46.000+01:00</t>
  </si>
  <si>
    <t>2020-09-18T17:31:46.000+01:00</t>
  </si>
  <si>
    <t>https://www.gov.uk/guidance/preston-prison2020-10-19T10:39:38.000+01:00</t>
  </si>
  <si>
    <t>2020-10-19T10:39:38.000+01:00</t>
  </si>
  <si>
    <t>Updated visting times in line with new covid regulations</t>
  </si>
  <si>
    <t>https://www.gov.uk/guidance/preston-prison2020-11-06T19:39:18.000+00:00</t>
  </si>
  <si>
    <t>2020-11-06T19:39:18.000+00:00</t>
  </si>
  <si>
    <t>https://www.gov.uk/guidance/preston-prison2020-12-02T21:19:15.000+00:00</t>
  </si>
  <si>
    <t>2020-12-02T21:19:15.000+00:00</t>
  </si>
  <si>
    <t>https://www.gov.uk/guidance/preston-prison2020-12-04T12:49:46.000+00:00</t>
  </si>
  <si>
    <t>2020-12-04T12:49:46.000+00:00</t>
  </si>
  <si>
    <t>https://www.gov.uk/guidance/preston-prison2020-12-21T17:59:19.000+00:00</t>
  </si>
  <si>
    <t>2020-12-21T17:59:19.000+00:00</t>
  </si>
  <si>
    <t>visits updated</t>
  </si>
  <si>
    <t>https://www.gov.uk/guidance/prescoed-prison2020-03-24T16:40:00.000+00:00</t>
  </si>
  <si>
    <t>2020-03-24T16:40:00.000+00:00</t>
  </si>
  <si>
    <t>https://www.gov.uk/guidance/prescoed-prison2020-03-25T16:10:42.000+00:00</t>
  </si>
  <si>
    <t>2020-03-25T16:10:42.000+00:00</t>
  </si>
  <si>
    <t>https://www.gov.uk/guidance/prescoed-prison2020-05-05T10:40:41.000+01:00</t>
  </si>
  <si>
    <t>2020-05-05T10:40:41.000+01:00</t>
  </si>
  <si>
    <t>https://www.gov.uk/guidance/prescoed-prison2020-07-24T13:43:04.000+01:00</t>
  </si>
  <si>
    <t>2020-07-24T13:43:04.000+01:00</t>
  </si>
  <si>
    <t>https://www.gov.uk/guidance/prescoed-prison2020-08-05T12:39:04.000+01:00</t>
  </si>
  <si>
    <t>2020-08-05T12:39:04.000+01:00</t>
  </si>
  <si>
    <t>Updated: HMP Prescoed visiting times and visiting procedure changes during coronavirus.</t>
  </si>
  <si>
    <t>https://www.gov.uk/guidance/prescoed-prison2020-09-04T17:11:10.000+01:00</t>
  </si>
  <si>
    <t>2020-09-04T17:11:10.000+01:00</t>
  </si>
  <si>
    <t>https://www.gov.uk/guidance/prescoed-prison2020-10-23T16:05:36.000+01:00</t>
  </si>
  <si>
    <t>2020-10-23T16:05:36.000+01:00</t>
  </si>
  <si>
    <t>https://www.gov.uk/guidance/prescoed-prison2020-11-26T14:06:50.000+00:00</t>
  </si>
  <si>
    <t>2020-11-26T14:06:50.000+00:00</t>
  </si>
  <si>
    <t>Updated visting information for family and friends</t>
  </si>
  <si>
    <t>https://www.gov.uk/guidance/prescoed-prison2020-12-04T16:25:15.000+00:00</t>
  </si>
  <si>
    <t>2020-12-04T16:25:15.000+00:00</t>
  </si>
  <si>
    <t>https://www.gov.uk/guidance/portland-prison2020-03-03T12:20:30.000+00:00</t>
  </si>
  <si>
    <t>2020-03-03T12:20:30.000+00:00</t>
  </si>
  <si>
    <t>updated tel no</t>
  </si>
  <si>
    <t>https://www.gov.uk/guidance/portland-prison2020-03-25T15:40:39.000+00:00</t>
  </si>
  <si>
    <t>2020-03-25T15:40:39.000+00:00</t>
  </si>
  <si>
    <t>https://www.gov.uk/guidance/portland-prison2020-05-05T10:24:22.000+01:00</t>
  </si>
  <si>
    <t>2020-05-05T10:24:22.000+01:00</t>
  </si>
  <si>
    <t>https://www.gov.uk/guidance/portland-prison2020-08-19T16:44:43.000+01:00</t>
  </si>
  <si>
    <t>2020-08-19T16:44:43.000+01:00</t>
  </si>
  <si>
    <t>https://www.gov.uk/guidance/portland-prison2020-11-06T19:36:33.000+00:00</t>
  </si>
  <si>
    <t>2020-11-06T19:36:33.000+00:00</t>
  </si>
  <si>
    <t>https://www.gov.uk/guidance/portland-prison2020-11-11T08:59:50.000+00:00</t>
  </si>
  <si>
    <t>2020-11-11T08:59:50.000+00:00</t>
  </si>
  <si>
    <t>Updated governor name.</t>
  </si>
  <si>
    <t>https://www.gov.uk/guidance/portland-prison2020-12-02T21:05:53.000+00:00</t>
  </si>
  <si>
    <t>2020-12-02T21:05:53.000+00:00</t>
  </si>
  <si>
    <t>https://www.gov.uk/guidance/portland-prison2020-12-04T12:45:33.000+00:00</t>
  </si>
  <si>
    <t>2020-12-04T12:45:33.000+00:00</t>
  </si>
  <si>
    <t>https://www.gov.uk/guidance/portland-prison2020-12-31T10:24:03.000+00:00</t>
  </si>
  <si>
    <t>2020-12-31T10:24:03.000+00:00</t>
  </si>
  <si>
    <t>https://www.gov.uk/guidance/peterborough-prison2020-03-25T18:40:20.000+00:00</t>
  </si>
  <si>
    <t>2020-03-25T18:40:20.000+00:00</t>
  </si>
  <si>
    <t>https://www.gov.uk/guidance/peterborough-prison2020-08-09T13:48:54.000+01:00</t>
  </si>
  <si>
    <t>2020-08-09T13:48:54.000+01:00</t>
  </si>
  <si>
    <t>https://www.gov.uk/guidance/peterborough-prison2020-08-17T13:29:35.000+01:00</t>
  </si>
  <si>
    <t>2020-08-17T13:29:35.000+01:00</t>
  </si>
  <si>
    <t>https://www.gov.uk/guidance/peterborough-prison2020-11-06T21:06:11.000+00:00</t>
  </si>
  <si>
    <t>2020-11-06T21:06:11.000+00:00</t>
  </si>
  <si>
    <t>https://www.gov.uk/guidance/peterborough-prison2020-12-02T20:14:34.000+00:00</t>
  </si>
  <si>
    <t>2020-12-02T20:14:34.000+00:00</t>
  </si>
  <si>
    <t>https://www.gov.uk/guidance/peterborough-prison2020-12-04T12:55:42.000+00:00</t>
  </si>
  <si>
    <t>2020-12-04T12:55:42.000+00:00</t>
  </si>
  <si>
    <t>https://www.gov.uk/guidance/peterborough-prison2020-12-21T17:58:15.000+00:00</t>
  </si>
  <si>
    <t>2020-12-21T17:58:15.000+00:00</t>
  </si>
  <si>
    <t>https://www.gov.uk/guidance/peterborough-prison2020-12-22T12:38:39.000+00:00</t>
  </si>
  <si>
    <t>2020-12-22T12:38:39.000+00:00</t>
  </si>
  <si>
    <t>https://www.gov.uk/guidance/pentonville-prison2020-04-07T13:51:00.000+01:00</t>
  </si>
  <si>
    <t>2020-04-07T13:51:00.000+01:00</t>
  </si>
  <si>
    <t>https://www.gov.uk/guidance/pentonville-prison2020-05-05T08:55:09.000+01:00</t>
  </si>
  <si>
    <t>2020-05-05T08:55:09.000+01:00</t>
  </si>
  <si>
    <t>https://www.gov.uk/guidance/pentonville-prison2020-07-24T13:41:35.000+01:00</t>
  </si>
  <si>
    <t>2020-07-24T13:41:35.000+01:00</t>
  </si>
  <si>
    <t>https://www.gov.uk/guidance/pentonville-prison2020-08-07T15:32:50.000+01:00</t>
  </si>
  <si>
    <t>2020-08-07T15:32:50.000+01:00</t>
  </si>
  <si>
    <t>https://www.gov.uk/guidance/pentonville-prison2020-09-04T15:55:37.000+01:00</t>
  </si>
  <si>
    <t>2020-09-04T15:55:37.000+01:00</t>
  </si>
  <si>
    <t>Covid update</t>
  </si>
  <si>
    <t>https://www.gov.uk/guidance/pentonville-prison2020-11-06T19:34:04.000+00:00</t>
  </si>
  <si>
    <t>2020-11-06T19:34:04.000+00:00</t>
  </si>
  <si>
    <t>https://www.gov.uk/guidance/pentonville-prison2020-12-02T21:01:01.000+00:00</t>
  </si>
  <si>
    <t>2020-12-02T21:01:01.000+00:00</t>
  </si>
  <si>
    <t>https://www.gov.uk/guidance/pentonville-prison2020-12-04T12:38:28.000+00:00</t>
  </si>
  <si>
    <t>2020-12-04T12:38:28.000+00:00</t>
  </si>
  <si>
    <t>https://www.gov.uk/guidance/pentonville-prison2020-12-21T17:57:05.000+00:00</t>
  </si>
  <si>
    <t>2020-12-21T17:57:05.000+00:00</t>
  </si>
  <si>
    <t>https://www.gov.uk/guidance/parc-prison-and-yoi2020-03-25T18:39:21.000+00:00</t>
  </si>
  <si>
    <t>2020-03-25T18:39:21.000+00:00</t>
  </si>
  <si>
    <t>https://www.gov.uk/guidance/parc-prison-and-yoi2020-08-09T13:44:10.000+01:00</t>
  </si>
  <si>
    <t>2020-08-09T13:44:10.000+01:00</t>
  </si>
  <si>
    <t>https://www.gov.uk/guidance/parc-prison-and-yoi2020-10-23T16:11:24.000+01:00</t>
  </si>
  <si>
    <t>2020-10-23T16:11:24.000+01:00</t>
  </si>
  <si>
    <t>https://www.gov.uk/guidance/parc-prison-and-yoi2020-12-04T16:12:34.000+00:00</t>
  </si>
  <si>
    <t>2020-12-04T16:12:34.000+00:00</t>
  </si>
  <si>
    <t>https://www.gov.uk/guidance/parc-prison-and-yoi2020-12-10T10:23:37.000+00:00</t>
  </si>
  <si>
    <t>2020-12-10T10:23:37.000+00:00</t>
  </si>
  <si>
    <t>Updated visiting information message</t>
  </si>
  <si>
    <t>https://www.gov.uk/guidance/parc-prison-and-yoi2020-12-31T10:47:31.000+00:00</t>
  </si>
  <si>
    <t>2020-12-31T10:47:31.000+00:00</t>
  </si>
  <si>
    <t>https://www.gov.uk/guidance/onley-prison2020-03-25T15:20:34.000+00:00</t>
  </si>
  <si>
    <t>2020-03-25T15:20:34.000+00:00</t>
  </si>
  <si>
    <t>https://www.gov.uk/guidance/onley-prison2020-04-01T18:41:40.000+01:00</t>
  </si>
  <si>
    <t>2020-04-01T18:41:40.000+01:00</t>
  </si>
  <si>
    <t>Updated safer custody contact information.</t>
  </si>
  <si>
    <t>https://www.gov.uk/guidance/onley-prison2020-05-05T08:53:17.000+01:00</t>
  </si>
  <si>
    <t>2020-05-05T08:53:17.000+01:00</t>
  </si>
  <si>
    <t>https://www.gov.uk/guidance/onley-prison2020-07-23T15:06:10.000+01:00</t>
  </si>
  <si>
    <t>2020-07-23T15:06:10.000+01:00</t>
  </si>
  <si>
    <t>Updated: HMP Onley visiting times and visiting procedure changes during coronavirus.</t>
  </si>
  <si>
    <t>https://www.gov.uk/guidance/onley-prison2020-07-24T13:39:17.000+01:00</t>
  </si>
  <si>
    <t>2020-07-24T13:39:17.000+01:00</t>
  </si>
  <si>
    <t>https://www.gov.uk/guidance/onley-prison2020-08-24T11:10:27.000+01:00</t>
  </si>
  <si>
    <t>2020-08-24T11:10:27.000+01:00</t>
  </si>
  <si>
    <t>Updated ID requirements for families and friends visiting the prison.</t>
  </si>
  <si>
    <t>https://www.gov.uk/guidance/onley-prison2020-11-06T19:30:56.000+00:00</t>
  </si>
  <si>
    <t>2020-11-06T19:30:56.000+00:00</t>
  </si>
  <si>
    <t>https://www.gov.uk/guidance/onley-prison2020-12-02T20:57:42.000+00:00</t>
  </si>
  <si>
    <t>2020-12-02T20:57:42.000+00:00</t>
  </si>
  <si>
    <t>https://www.gov.uk/guidance/onley-prison2020-12-04T12:36:59.000+00:00</t>
  </si>
  <si>
    <t>2020-12-04T12:36:59.000+00:00</t>
  </si>
  <si>
    <t>https://www.gov.uk/guidance/onley-prison2020-12-26T11:29:19.000+00:00</t>
  </si>
  <si>
    <t>2020-12-26T11:29:19.000+00:00</t>
  </si>
  <si>
    <t>https://www.gov.uk/guidance/oakwood-prison2020-03-25T18:38:23.000+00:00</t>
  </si>
  <si>
    <t>2020-03-25T18:38:23.000+00:00</t>
  </si>
  <si>
    <t>https://www.gov.uk/guidance/oakwood-prison2020-08-09T13:57:07.000+01:00</t>
  </si>
  <si>
    <t>2020-08-09T13:57:07.000+01:00</t>
  </si>
  <si>
    <t>https://www.gov.uk/guidance/oakwood-prison2020-11-06T21:08:27.000+00:00</t>
  </si>
  <si>
    <t>2020-11-06T21:08:27.000+00:00</t>
  </si>
  <si>
    <t>https://www.gov.uk/guidance/oakwood-prison2020-12-02T20:13:24.000+00:00</t>
  </si>
  <si>
    <t>2020-12-02T20:13:24.000+00:00</t>
  </si>
  <si>
    <t>https://www.gov.uk/guidance/oakwood-prison2020-12-04T12:56:38.000+00:00</t>
  </si>
  <si>
    <t>2020-12-04T12:56:38.000+00:00</t>
  </si>
  <si>
    <t>https://www.gov.uk/guidance/oakwood-prison2020-12-21T17:54:56.000+00:00</t>
  </si>
  <si>
    <t>2020-12-21T17:54:56.000+00:00</t>
  </si>
  <si>
    <t>https://www.gov.uk/guidance/nottingham-prison2020-03-24T16:15:00.000+00:00</t>
  </si>
  <si>
    <t>2020-03-24T16:15:00.000+00:00</t>
  </si>
  <si>
    <t>https://www.gov.uk/guidance/nottingham-prison2020-03-25T16:02:12.000+00:00</t>
  </si>
  <si>
    <t>2020-03-25T16:02:12.000+00:00</t>
  </si>
  <si>
    <t>https://www.gov.uk/guidance/nottingham-prison2020-05-05T08:51:40.000+01:00</t>
  </si>
  <si>
    <t>2020-05-05T08:51:40.000+01:00</t>
  </si>
  <si>
    <t>https://www.gov.uk/guidance/nottingham-prison2020-08-05T14:08:00.000+01:00</t>
  </si>
  <si>
    <t>2020-08-05T14:08:00.000+01:00</t>
  </si>
  <si>
    <t>Updated: HMP Nottingham visiting times and visiting procedure changes in line with coronavirus restrictions.</t>
  </si>
  <si>
    <t>https://www.gov.uk/guidance/nottingham-prison2020-08-06T13:51:42.000+01:00</t>
  </si>
  <si>
    <t>2020-08-06T13:51:42.000+01:00</t>
  </si>
  <si>
    <t>https://www.gov.uk/guidance/nottingham-prison2020-10-15T11:22:37.000+01:00</t>
  </si>
  <si>
    <t>2020-10-15T11:22:37.000+01:00</t>
  </si>
  <si>
    <t>https://www.gov.uk/guidance/nottingham-prison2020-12-02T20:54:10.000+00:00</t>
  </si>
  <si>
    <t>2020-12-02T20:54:10.000+00:00</t>
  </si>
  <si>
    <t>https://www.gov.uk/guidance/nottingham-prison2020-12-04T12:33:09.000+00:00</t>
  </si>
  <si>
    <t>2020-12-04T12:33:09.000+00:00</t>
  </si>
  <si>
    <t>https://www.gov.uk/guidance/nottingham-prison2020-12-21T17:44:51.000+00:00</t>
  </si>
  <si>
    <t>2020-12-21T17:44:51.000+00:00</t>
  </si>
  <si>
    <t>https://www.gov.uk/guidance/norwich-prison2020-04-07T14:10:00.000+01:00</t>
  </si>
  <si>
    <t>2020-04-07T14:10:00.000+01:00</t>
  </si>
  <si>
    <t>https://www.gov.uk/guidance/norwich-prison2020-05-04T14:40:33.000+01:00</t>
  </si>
  <si>
    <t>2020-05-04T14:40:33.000+01:00</t>
  </si>
  <si>
    <t>https://www.gov.uk/guidance/norwich-prison2020-08-06T11:53:29.000+01:00</t>
  </si>
  <si>
    <t>2020-08-06T11:53:29.000+01:00</t>
  </si>
  <si>
    <t>https://www.gov.uk/guidance/norwich-prison2020-09-07T15:05:49.000+01:00</t>
  </si>
  <si>
    <t>2020-09-07T15:05:49.000+01:00</t>
  </si>
  <si>
    <t>https://www.gov.uk/guidance/norwich-prison2020-11-06T19:27:10.000+00:00</t>
  </si>
  <si>
    <t>2020-11-06T19:27:10.000+00:00</t>
  </si>
  <si>
    <t>https://www.gov.uk/guidance/norwich-prison2020-11-17T13:57:57.000+00:00</t>
  </si>
  <si>
    <t>2020-11-17T13:57:57.000+00:00</t>
  </si>
  <si>
    <t>Updated safer custody hotline</t>
  </si>
  <si>
    <t>https://www.gov.uk/guidance/norwich-prison2020-12-02T20:52:08.000+00:00</t>
  </si>
  <si>
    <t>2020-12-02T20:52:08.000+00:00</t>
  </si>
  <si>
    <t>Updated prison visits</t>
  </si>
  <si>
    <t>https://www.gov.uk/guidance/norwich-prison2020-12-04T12:20:44.000+00:00</t>
  </si>
  <si>
    <t>2020-12-04T12:20:44.000+00:00</t>
  </si>
  <si>
    <t>https://www.gov.uk/guidance/norwich-prison2020-12-10T19:11:33.000+00:00</t>
  </si>
  <si>
    <t>2020-12-10T19:11:33.000+00:00</t>
  </si>
  <si>
    <t>https://www.gov.uk/guidance/northumberland-prison2020-03-25T18:36:00.000+00:00</t>
  </si>
  <si>
    <t>2020-03-25T18:36:00.000+00:00</t>
  </si>
  <si>
    <t>https://www.gov.uk/guidance/northumberland-prison2020-08-09T13:37:56.000+01:00</t>
  </si>
  <si>
    <t>2020-08-09T13:37:56.000+01:00</t>
  </si>
  <si>
    <t>https://www.gov.uk/guidance/northumberland-prison2020-08-17T10:19:02.000+01:00</t>
  </si>
  <si>
    <t>2020-08-17T10:19:02.000+01:00</t>
  </si>
  <si>
    <t>Updated video calling info</t>
  </si>
  <si>
    <t>https://www.gov.uk/guidance/northumberland-prison2020-08-17T13:27:53.000+01:00</t>
  </si>
  <si>
    <t>2020-08-17T13:27:53.000+01:00</t>
  </si>
  <si>
    <t>Amended video call info</t>
  </si>
  <si>
    <t>https://www.gov.uk/guidance/northumberland-prison2020-11-11T12:36:44.000+00:00</t>
  </si>
  <si>
    <t>2020-11-11T12:36:44.000+00:00</t>
  </si>
  <si>
    <t>https://www.gov.uk/guidance/northumberland-prison2020-12-02T20:10:42.000+00:00</t>
  </si>
  <si>
    <t>2020-12-02T20:10:42.000+00:00</t>
  </si>
  <si>
    <t>https://www.gov.uk/guidance/northumberland-prison2020-12-04T12:57:27.000+00:00</t>
  </si>
  <si>
    <t>2020-12-04T12:57:27.000+00:00</t>
  </si>
  <si>
    <t>https://www.gov.uk/guidance/northumberland-prison2020-12-21T17:39:49.000+00:00</t>
  </si>
  <si>
    <t>2020-12-21T17:39:49.000+00:00</t>
  </si>
  <si>
    <t>https://www.gov.uk/guidance/north-sea-camp2020-03-25T15:19:17.000+00:00</t>
  </si>
  <si>
    <t>2020-03-25T15:19:17.000+00:00</t>
  </si>
  <si>
    <t>https://www.gov.uk/guidance/north-sea-camp2020-05-04T14:34:15.000+01:00</t>
  </si>
  <si>
    <t>2020-05-04T14:34:15.000+01:00</t>
  </si>
  <si>
    <t>https://www.gov.uk/guidance/north-sea-camp2020-06-05T12:58:16.000+01:00</t>
  </si>
  <si>
    <t>2020-06-05T12:58:16.000+01:00</t>
  </si>
  <si>
    <t>edited Support for family and friends section</t>
  </si>
  <si>
    <t>https://www.gov.uk/guidance/north-sea-camp2020-06-05T12:59:58.000+01:00</t>
  </si>
  <si>
    <t>2020-06-05T12:59:58.000+01:00</t>
  </si>
  <si>
    <t>Edited support section</t>
  </si>
  <si>
    <t>https://www.gov.uk/guidance/north-sea-camp2020-08-04T13:57:42.000+01:00</t>
  </si>
  <si>
    <t>2020-08-04T13:57:42.000+01:00</t>
  </si>
  <si>
    <t>Updated: HMP North Sea Camp visiting times and visiting procedure changes in line with coronavirus restrictions.</t>
  </si>
  <si>
    <t>https://www.gov.uk/guidance/north-sea-camp2020-09-07T13:30:48.000+01:00</t>
  </si>
  <si>
    <t>2020-09-07T13:30:48.000+01:00</t>
  </si>
  <si>
    <t>https://www.gov.uk/guidance/north-sea-camp2020-09-23T12:19:07.000+01:00</t>
  </si>
  <si>
    <t>2020-09-23T12:19:07.000+01:00</t>
  </si>
  <si>
    <t>Updated COVID-19 legalvisit times</t>
  </si>
  <si>
    <t>https://www.gov.uk/guidance/north-sea-camp2020-11-06T19:21:39.000+00:00</t>
  </si>
  <si>
    <t>2020-11-06T19:21:39.000+00:00</t>
  </si>
  <si>
    <t>https://www.gov.uk/guidance/north-sea-camp2020-12-02T20:47:23.000+00:00</t>
  </si>
  <si>
    <t>2020-12-02T20:47:23.000+00:00</t>
  </si>
  <si>
    <t>https://www.gov.uk/guidance/north-sea-camp2020-12-04T12:17:45.000+00:00</t>
  </si>
  <si>
    <t>2020-12-04T12:17:45.000+00:00</t>
  </si>
  <si>
    <t>https://www.gov.uk/guidance/north-sea-camp2020-12-21T17:36:18.000+00:00</t>
  </si>
  <si>
    <t>2020-12-21T17:36:18.000+00:00</t>
  </si>
  <si>
    <t>https://www.gov.uk/guidance/new-hall-prison2020-03-25T15:46:30.000+00:00</t>
  </si>
  <si>
    <t>2020-03-25T15:46:30.000+00:00</t>
  </si>
  <si>
    <t>https://www.gov.uk/guidance/new-hall-prison2020-05-04T12:25:35.000+01:00</t>
  </si>
  <si>
    <t>2020-05-04T12:25:35.000+01:00</t>
  </si>
  <si>
    <t>https://www.gov.uk/guidance/new-hall-prison2020-06-25T17:15:20.000+01:00</t>
  </si>
  <si>
    <t>2020-06-25T17:15:20.000+01:00</t>
  </si>
  <si>
    <t>https://www.gov.uk/guidance/new-hall-prison2020-08-05T15:37:34.000+01:00</t>
  </si>
  <si>
    <t>2020-08-05T15:37:34.000+01:00</t>
  </si>
  <si>
    <t>Updated: HMP New Hall visiting times and visiting procedure changes during coronavirus.</t>
  </si>
  <si>
    <t>https://www.gov.uk/guidance/new-hall-prison2020-11-06T19:12:23.000+00:00</t>
  </si>
  <si>
    <t>2020-11-06T19:12:23.000+00:00</t>
  </si>
  <si>
    <t>https://www.gov.uk/guidance/new-hall-prison2020-12-02T20:44:18.000+00:00</t>
  </si>
  <si>
    <t>2020-12-02T20:44:18.000+00:00</t>
  </si>
  <si>
    <t>https://www.gov.uk/guidance/new-hall-prison2020-12-04T12:16:02.000+00:00</t>
  </si>
  <si>
    <t>2020-12-04T12:16:02.000+00:00</t>
  </si>
  <si>
    <t>Updates visit info</t>
  </si>
  <si>
    <t>https://www.gov.uk/guidance/new-hall-prison2020-12-21T17:34:04.000+00:00</t>
  </si>
  <si>
    <t>2020-12-21T17:34:04.000+00:00</t>
  </si>
  <si>
    <t>https://www.gov.uk/guidance/morton-hall-irc2020-07-01T08:12:00.000+01:00</t>
  </si>
  <si>
    <t>2020-07-01T08:12:00.000+01:00</t>
  </si>
  <si>
    <t>https://www.gov.uk/guidance/morton-hall-irc2020-08-05T17:02:36.000+01:00</t>
  </si>
  <si>
    <t>2020-08-05T17:02:36.000+01:00</t>
  </si>
  <si>
    <t>Updated: HMP Morton Hall visiting times and visiting procedure changes in line with coronavirus restrictions.</t>
  </si>
  <si>
    <t>https://www.gov.uk/guidance/morton-hall-irc2020-08-13T17:35:12.000+01:00</t>
  </si>
  <si>
    <t>2020-08-13T17:35:12.000+01:00</t>
  </si>
  <si>
    <t>https://www.gov.uk/guidance/morton-hall-irc2020-11-06T18:59:47.000+00:00</t>
  </si>
  <si>
    <t>2020-11-06T18:59:47.000+00:00</t>
  </si>
  <si>
    <t>https://www.gov.uk/guidance/morton-hall-irc2020-12-02T20:39:05.000+00:00</t>
  </si>
  <si>
    <t>2020-12-02T20:39:05.000+00:00</t>
  </si>
  <si>
    <t>https://www.gov.uk/guidance/morton-hall-irc2020-12-02T20:45:40.000+00:00</t>
  </si>
  <si>
    <t>2020-12-02T20:45:40.000+00:00</t>
  </si>
  <si>
    <t>updated visit info</t>
  </si>
  <si>
    <t>https://www.gov.uk/guidance/morton-hall-irc2020-12-04T11:11:41.000+00:00</t>
  </si>
  <si>
    <t>2020-12-04T11:11:41.000+00:00</t>
  </si>
  <si>
    <t>https://www.gov.uk/guidance/morton-hall-irc2020-12-21T17:24:18.000+00:00</t>
  </si>
  <si>
    <t>2020-12-21T17:24:18.000+00:00</t>
  </si>
  <si>
    <t>https://www.gov.uk/guidance/moorland-prison2020-04-21T11:08:00.000+01:00</t>
  </si>
  <si>
    <t>2020-04-21T11:08:00.000+01:00</t>
  </si>
  <si>
    <t>https://www.gov.uk/guidance/moorland-prison2020-05-04T12:23:42.000+01:00</t>
  </si>
  <si>
    <t>2020-05-04T12:23:42.000+01:00</t>
  </si>
  <si>
    <t>https://www.gov.uk/guidance/moorland-prison2020-08-05T11:56:33.000+01:00</t>
  </si>
  <si>
    <t>2020-08-05T11:56:33.000+01:00</t>
  </si>
  <si>
    <t>Updated: HMP Moorland visiting times and visiting procedure changes in line with coronavirus restrictions.</t>
  </si>
  <si>
    <t>https://www.gov.uk/guidance/moorland-prison2020-10-23T15:18:05.000+01:00</t>
  </si>
  <si>
    <t>2020-10-23T15:18:05.000+01:00</t>
  </si>
  <si>
    <t>https://www.gov.uk/guidance/moorland-prison2020-12-02T20:36:47.000+00:00</t>
  </si>
  <si>
    <t>2020-12-02T20:36:47.000+00:00</t>
  </si>
  <si>
    <t>Updated visits info</t>
  </si>
  <si>
    <t>https://www.gov.uk/guidance/moorland-prison2020-12-04T11:10:19.000+00:00</t>
  </si>
  <si>
    <t>2020-12-04T11:10:19.000+00:00</t>
  </si>
  <si>
    <t>https://www.gov.uk/guidance/moorland-prison2020-12-21T17:22:14.000+00:00</t>
  </si>
  <si>
    <t>2020-12-21T17:22:14.000+00:00</t>
  </si>
  <si>
    <t>https://www.gov.uk/guidance/manchester-prison2020-05-05T12:01:00.000+01:00</t>
  </si>
  <si>
    <t>2020-05-05T12:01:00.000+01:00</t>
  </si>
  <si>
    <t>https://www.gov.uk/guidance/manchester-prison2020-08-25T15:11:14.000+01:00</t>
  </si>
  <si>
    <t>2020-08-25T15:11:14.000+01:00</t>
  </si>
  <si>
    <t>https://www.gov.uk/guidance/manchester-prison2020-11-06T18:57:25.000+00:00</t>
  </si>
  <si>
    <t>2020-11-06T18:57:25.000+00:00</t>
  </si>
  <si>
    <t>https://www.gov.uk/guidance/manchester-prison2020-12-02T20:33:59.000+00:00</t>
  </si>
  <si>
    <t>2020-12-02T20:33:59.000+00:00</t>
  </si>
  <si>
    <t>https://www.gov.uk/guidance/manchester-prison2020-12-04T11:07:28.000+00:00</t>
  </si>
  <si>
    <t>2020-12-04T11:07:28.000+00:00</t>
  </si>
  <si>
    <t>https://www.gov.uk/guidance/manchester-prison2020-12-21T17:19:52.000+00:00</t>
  </si>
  <si>
    <t>2020-12-21T17:19:52.000+00:00</t>
  </si>
  <si>
    <t>https://www.gov.uk/guidance/maidstone-prison2020-06-02T10:23:00.000+01:00</t>
  </si>
  <si>
    <t>2020-06-02T10:23:00.000+01:00</t>
  </si>
  <si>
    <t>https://www.gov.uk/guidance/maidstone-prison2020-08-05T14:58:19.000+01:00</t>
  </si>
  <si>
    <t>2020-08-05T14:58:19.000+01:00</t>
  </si>
  <si>
    <t>Updated covid visit times</t>
  </si>
  <si>
    <t>https://www.gov.uk/guidance/maidstone-prison2020-08-05T15:01:59.000+01:00</t>
  </si>
  <si>
    <t>2020-08-05T15:01:59.000+01:00</t>
  </si>
  <si>
    <t>Returned to previous version - update not required until 17/08/20</t>
  </si>
  <si>
    <t>https://www.gov.uk/guidance/maidstone-prison2020-08-14T20:57:45.000+01:00</t>
  </si>
  <si>
    <t>2020-08-14T20:57:45.000+01:00</t>
  </si>
  <si>
    <t>https://www.gov.uk/guidance/maidstone-prison2020-11-06T18:52:36.000+00:00</t>
  </si>
  <si>
    <t>2020-11-06T18:52:36.000+00:00</t>
  </si>
  <si>
    <t>https://www.gov.uk/guidance/maidstone-prison2020-12-02T20:31:55.000+00:00</t>
  </si>
  <si>
    <t>2020-12-02T20:31:55.000+00:00</t>
  </si>
  <si>
    <t>https://www.gov.uk/guidance/maidstone-prison2020-12-04T11:05:48.000+00:00</t>
  </si>
  <si>
    <t>2020-12-04T11:05:48.000+00:00</t>
  </si>
  <si>
    <t>https://www.gov.uk/guidance/maidstone-prison2020-12-21T17:16:27.000+00:00</t>
  </si>
  <si>
    <t>2020-12-21T17:16:27.000+00:00</t>
  </si>
  <si>
    <t>https://www.gov.uk/guidance/lowdham-grange-prison2020-03-25T18:34:57.000+00:00</t>
  </si>
  <si>
    <t>2020-03-25T18:34:57.000+00:00</t>
  </si>
  <si>
    <t>https://www.gov.uk/guidance/lowdham-grange-prison2020-10-15T10:44:41.000+01:00</t>
  </si>
  <si>
    <t>2020-10-15T10:44:41.000+01:00</t>
  </si>
  <si>
    <t>https://www.gov.uk/guidance/lowdham-grange-prison2020-12-02T20:09:17.000+00:00</t>
  </si>
  <si>
    <t>2020-12-02T20:09:17.000+00:00</t>
  </si>
  <si>
    <t>https://www.gov.uk/guidance/lowdham-grange-prison2020-12-04T12:58:12.000+00:00</t>
  </si>
  <si>
    <t>2020-12-04T12:58:12.000+00:00</t>
  </si>
  <si>
    <t>https://www.gov.uk/guidance/low-newton-prison2020-03-25T15:45:41.000+00:00</t>
  </si>
  <si>
    <t>2020-03-25T15:45:41.000+00:00</t>
  </si>
  <si>
    <t>https://www.gov.uk/guidance/low-newton-prison2020-05-04T12:20:32.000+01:00</t>
  </si>
  <si>
    <t>2020-05-04T12:20:32.000+01:00</t>
  </si>
  <si>
    <t>https://www.gov.uk/guidance/low-newton-prison2020-06-25T17:13:31.000+01:00</t>
  </si>
  <si>
    <t>2020-06-25T17:13:31.000+01:00</t>
  </si>
  <si>
    <t>https://www.gov.uk/guidance/low-newton-prison2020-07-21T15:04:04.000+01:00</t>
  </si>
  <si>
    <t>2020-07-21T15:04:04.000+01:00</t>
  </si>
  <si>
    <t>Updated governor name from Gabrielle Lee to Rob Young</t>
  </si>
  <si>
    <t>https://www.gov.uk/guidance/low-newton-prison2020-08-05T13:30:27.000+01:00</t>
  </si>
  <si>
    <t>2020-08-05T13:30:27.000+01:00</t>
  </si>
  <si>
    <t>Updated: HMP Low Newton visiting times and visiting procedure changes in line with coronavirus restrictions.</t>
  </si>
  <si>
    <t>https://www.gov.uk/guidance/low-newton-prison2020-08-06T11:19:44.000+01:00</t>
  </si>
  <si>
    <t>2020-08-06T11:19:44.000+01:00</t>
  </si>
  <si>
    <t>Updated: Low Newton prison visiting information in line with coronavirus restrictions.</t>
  </si>
  <si>
    <t>https://www.gov.uk/guidance/low-newton-prison2020-08-14T12:34:54.000+01:00</t>
  </si>
  <si>
    <t>2020-08-14T12:34:54.000+01:00</t>
  </si>
  <si>
    <t>https://www.gov.uk/guidance/low-newton-prison2020-09-03T11:59:33.000+01:00</t>
  </si>
  <si>
    <t>2020-09-03T11:59:33.000+01:00</t>
  </si>
  <si>
    <t>https://www.gov.uk/guidance/low-newton-prison2020-09-16T15:56:45.000+01:00</t>
  </si>
  <si>
    <t>2020-09-16T15:56:45.000+01:00</t>
  </si>
  <si>
    <t>Updated visiting times for family and friends.</t>
  </si>
  <si>
    <t>https://www.gov.uk/guidance/low-newton-prison2020-09-24T15:15:42.000+01:00</t>
  </si>
  <si>
    <t>2020-09-24T15:15:42.000+01:00</t>
  </si>
  <si>
    <t>Added legal visits booking information</t>
  </si>
  <si>
    <t>https://www.gov.uk/guidance/low-newton-prison2020-10-15T14:10:16.000+01:00</t>
  </si>
  <si>
    <t>2020-10-15T14:10:16.000+01:00</t>
  </si>
  <si>
    <t>https://www.gov.uk/guidance/low-newton-prison2020-11-06T18:50:18.000+00:00</t>
  </si>
  <si>
    <t>2020-11-06T18:50:18.000+00:00</t>
  </si>
  <si>
    <t>https://www.gov.uk/guidance/low-newton-prison2020-12-02T20:27:30.000+00:00</t>
  </si>
  <si>
    <t>2020-12-02T20:27:30.000+00:00</t>
  </si>
  <si>
    <t>https://www.gov.uk/guidance/low-newton-prison2020-12-04T11:02:01.000+00:00</t>
  </si>
  <si>
    <t>2020-12-04T11:02:01.000+00:00</t>
  </si>
  <si>
    <t>https://www.gov.uk/guidance/low-newton-prison2020-12-21T17:11:18.000+00:00</t>
  </si>
  <si>
    <t>2020-12-21T17:11:18.000+00:00</t>
  </si>
  <si>
    <t>visit info</t>
  </si>
  <si>
    <t>https://www.gov.uk/guidance/long-lartin-prison2020-05-05T10:37:00.000+01:00</t>
  </si>
  <si>
    <t>2020-05-05T10:37:00.000+01:00</t>
  </si>
  <si>
    <t>https://www.gov.uk/guidance/long-lartin-prison2020-07-24T12:45:09.000+01:00</t>
  </si>
  <si>
    <t>2020-07-24T12:45:09.000+01:00</t>
  </si>
  <si>
    <t>https://www.gov.uk/guidance/long-lartin-prison2020-08-12T21:30:18.000+01:00</t>
  </si>
  <si>
    <t>2020-08-12T21:30:18.000+01:00</t>
  </si>
  <si>
    <t>https://www.gov.uk/guidance/long-lartin-prison2020-09-15T18:06:05.000+01:00</t>
  </si>
  <si>
    <t>2020-09-15T18:06:05.000+01:00</t>
  </si>
  <si>
    <t>https://www.gov.uk/guidance/long-lartin-prison2020-09-21T08:12:14.000+01:00</t>
  </si>
  <si>
    <t>2020-09-21T08:12:14.000+01:00</t>
  </si>
  <si>
    <t>COVID visit times update</t>
  </si>
  <si>
    <t>https://www.gov.uk/guidance/long-lartin-prison2020-11-06T18:48:28.000+00:00</t>
  </si>
  <si>
    <t>2020-11-06T18:48:28.000+00:00</t>
  </si>
  <si>
    <t>https://www.gov.uk/guidance/long-lartin-prison2020-12-03T17:02:46.000+00:00</t>
  </si>
  <si>
    <t>2020-12-03T17:02:46.000+00:00</t>
  </si>
  <si>
    <t>https://www.gov.uk/guidance/long-lartin-prison2020-12-04T10:55:44.000+00:00</t>
  </si>
  <si>
    <t>2020-12-04T10:55:44.000+00:00</t>
  </si>
  <si>
    <t>https://www.gov.uk/guidance/liverpool-prison2020-03-25T15:22:31.000+00:00</t>
  </si>
  <si>
    <t>2020-03-25T15:22:31.000+00:00</t>
  </si>
  <si>
    <t>https://www.gov.uk/guidance/liverpool-prison2020-05-04T12:17:51.000+01:00</t>
  </si>
  <si>
    <t>2020-05-04T12:17:51.000+01:00</t>
  </si>
  <si>
    <t>update survey link</t>
  </si>
  <si>
    <t>https://www.gov.uk/guidance/liverpool-prison2020-08-06T13:53:24.000+01:00</t>
  </si>
  <si>
    <t>2020-08-06T13:53:24.000+01:00</t>
  </si>
  <si>
    <t>Added confirmation of secure video calls made available at Liverpool prison.</t>
  </si>
  <si>
    <t>https://www.gov.uk/guidance/liverpool-prison2020-08-06T17:06:30.000+01:00</t>
  </si>
  <si>
    <t>2020-08-06T17:06:30.000+01:00</t>
  </si>
  <si>
    <t>Updated: HMP Liverpool visiting times and visiting procedure changes in line with coronavirus restrictions.</t>
  </si>
  <si>
    <t>https://www.gov.uk/guidance/liverpool-prison2020-08-07T12:15:43.000+01:00</t>
  </si>
  <si>
    <t>2020-08-07T12:15:43.000+01:00</t>
  </si>
  <si>
    <t>Added visiting times in line with coronavirus restrictions.</t>
  </si>
  <si>
    <t>https://www.gov.uk/guidance/liverpool-prison2020-09-17T10:48:10.000+01:00</t>
  </si>
  <si>
    <t>2020-09-17T10:48:10.000+01:00</t>
  </si>
  <si>
    <t>Updated vsiting times for family and friends.</t>
  </si>
  <si>
    <t>https://www.gov.uk/guidance/liverpool-prison2020-10-14T12:11:29.000+01:00</t>
  </si>
  <si>
    <t>2020-10-14T12:11:29.000+01:00</t>
  </si>
  <si>
    <t>https://www.gov.uk/guidance/liverpool-prison2020-11-06T18:45:35.000+00:00</t>
  </si>
  <si>
    <t>2020-11-06T18:45:35.000+00:00</t>
  </si>
  <si>
    <t>https://www.gov.uk/guidance/liverpool-prison2020-11-18T12:48:59.000+00:00</t>
  </si>
  <si>
    <t>2020-11-18T12:48:59.000+00:00</t>
  </si>
  <si>
    <t>Updated instructions for sending money to prisoners via non-digital methods.</t>
  </si>
  <si>
    <t>https://www.gov.uk/guidance/liverpool-prison2020-12-02T20:19:24.000+00:00</t>
  </si>
  <si>
    <t>2020-12-02T20:19:24.000+00:00</t>
  </si>
  <si>
    <t>https://www.gov.uk/guidance/liverpool-prison2020-12-04T10:52:00.000+00:00</t>
  </si>
  <si>
    <t>2020-12-04T10:52:00.000+00:00</t>
  </si>
  <si>
    <t>https://www.gov.uk/guidance/littlehey-prison2020-04-07T13:51:00.000+01:00</t>
  </si>
  <si>
    <t>https://www.gov.uk/guidance/littlehey-prison2020-05-04T11:51:15.000+01:00</t>
  </si>
  <si>
    <t>2020-05-04T11:51:15.000+01:00</t>
  </si>
  <si>
    <t>https://www.gov.uk/guidance/littlehey-prison2020-06-26T11:47:25.000+01:00</t>
  </si>
  <si>
    <t>2020-06-26T11:47:25.000+01:00</t>
  </si>
  <si>
    <t>https://www.gov.uk/guidance/littlehey-prison2020-08-20T11:15:13.000+01:00</t>
  </si>
  <si>
    <t>2020-08-20T11:15:13.000+01:00</t>
  </si>
  <si>
    <t>https://www.gov.uk/guidance/littlehey-prison2020-09-15T16:53:48.000+01:00</t>
  </si>
  <si>
    <t>2020-09-15T16:53:48.000+01:00</t>
  </si>
  <si>
    <t>https://www.gov.uk/guidance/littlehey-prison2020-11-06T18:43:54.000+00:00</t>
  </si>
  <si>
    <t>2020-11-06T18:43:54.000+00:00</t>
  </si>
  <si>
    <t>https://www.gov.uk/guidance/littlehey-prison2020-12-02T20:17:11.000+00:00</t>
  </si>
  <si>
    <t>2020-12-02T20:17:11.000+00:00</t>
  </si>
  <si>
    <t>Update visits info</t>
  </si>
  <si>
    <t>https://www.gov.uk/guidance/littlehey-prison2020-12-04T10:50:01.000+00:00</t>
  </si>
  <si>
    <t>2020-12-04T10:50:01.000+00:00</t>
  </si>
  <si>
    <t>https://www.gov.uk/guidance/littlehey-prison2020-12-26T11:19:07.000+00:00</t>
  </si>
  <si>
    <t>2020-12-26T11:19:07.000+00:00</t>
  </si>
  <si>
    <t>https://www.gov.uk/guidance/lindholme-prison2020-05-19T11:47:00.000+01:00</t>
  </si>
  <si>
    <t>2020-05-19T11:47:00.000+01:00</t>
  </si>
  <si>
    <t>https://www.gov.uk/guidance/lindholme-prison2020-08-05T14:20:41.000+01:00</t>
  </si>
  <si>
    <t>2020-08-05T14:20:41.000+01:00</t>
  </si>
  <si>
    <t>Updated: HMP Lindholme visiting times and visiting procedure changes during coronavirus.</t>
  </si>
  <si>
    <t>https://www.gov.uk/guidance/lindholme-prison2020-09-07T15:39:04.000+01:00</t>
  </si>
  <si>
    <t>2020-09-07T15:39:04.000+01:00</t>
  </si>
  <si>
    <t>https://www.gov.uk/guidance/lindholme-prison2020-10-23T15:03:38.000+01:00</t>
  </si>
  <si>
    <t>2020-10-23T15:03:38.000+01:00</t>
  </si>
  <si>
    <t>https://www.gov.uk/guidance/lindholme-prison2020-12-02T20:08:35.000+00:00</t>
  </si>
  <si>
    <t>2020-12-02T20:08:35.000+00:00</t>
  </si>
  <si>
    <t>https://www.gov.uk/guidance/lindholme-prison2020-12-04T10:47:59.000+00:00</t>
  </si>
  <si>
    <t>2020-12-04T10:47:59.000+00:00</t>
  </si>
  <si>
    <t>https://www.gov.uk/guidance/lindholme-prison2020-12-21T17:10:01.000+00:00</t>
  </si>
  <si>
    <t>2020-12-21T17:10:01.000+00:00</t>
  </si>
  <si>
    <t>https://www.gov.uk/guidance/lincoln-prison2020-04-07T11:42:00.000+01:00</t>
  </si>
  <si>
    <t>2020-04-07T11:42:00.000+01:00</t>
  </si>
  <si>
    <t>https://www.gov.uk/guidance/lincoln-prison2020-05-01T17:37:23.000+01:00</t>
  </si>
  <si>
    <t>2020-05-01T17:37:23.000+01:00</t>
  </si>
  <si>
    <t>updated survey</t>
  </si>
  <si>
    <t>https://www.gov.uk/guidance/lincoln-prison2020-06-05T13:12:39.000+01:00</t>
  </si>
  <si>
    <t>2020-06-05T13:12:39.000+01:00</t>
  </si>
  <si>
    <t>Updates to entering and visits sections</t>
  </si>
  <si>
    <t>https://www.gov.uk/guidance/lincoln-prison2020-06-16T17:32:04.000+01:00</t>
  </si>
  <si>
    <t>2020-06-16T17:32:04.000+01:00</t>
  </si>
  <si>
    <t>Updated dress code</t>
  </si>
  <si>
    <t>https://www.gov.uk/guidance/lincoln-prison2020-08-11T16:07:14.000+01:00</t>
  </si>
  <si>
    <t>2020-08-11T16:07:14.000+01:00</t>
  </si>
  <si>
    <t>https://www.gov.uk/guidance/lincoln-prison2020-09-03T09:15:43.000+01:00</t>
  </si>
  <si>
    <t>2020-09-03T09:15:43.000+01:00</t>
  </si>
  <si>
    <t>https://www.gov.uk/guidance/lincoln-prison2020-11-06T18:41:53.000+00:00</t>
  </si>
  <si>
    <t>2020-11-06T18:41:53.000+00:00</t>
  </si>
  <si>
    <t>https://www.gov.uk/guidance/lincoln-prison2020-12-02T20:04:57.000+00:00</t>
  </si>
  <si>
    <t>2020-12-02T20:04:57.000+00:00</t>
  </si>
  <si>
    <t>https://www.gov.uk/guidance/lincoln-prison2020-12-02T20:10:41.000+00:00</t>
  </si>
  <si>
    <t>2020-12-02T20:10:41.000+00:00</t>
  </si>
  <si>
    <t>https://www.gov.uk/guidance/lincoln-prison2020-12-04T10:46:37.000+00:00</t>
  </si>
  <si>
    <t>2020-12-04T10:46:37.000+00:00</t>
  </si>
  <si>
    <t>https://www.gov.uk/guidance/lincoln-prison2020-12-21T17:08:28.000+00:00</t>
  </si>
  <si>
    <t>2020-12-21T17:08:28.000+00:00</t>
  </si>
  <si>
    <t>https://www.gov.uk/guidance/leyhill-prison2020-03-25T15:34:03.000+00:00</t>
  </si>
  <si>
    <t>2020-03-25T15:34:03.000+00:00</t>
  </si>
  <si>
    <t>Update on visits</t>
  </si>
  <si>
    <t>https://www.gov.uk/guidance/leyhill-prison2020-05-01T17:31:30.000+01:00</t>
  </si>
  <si>
    <t>2020-05-01T17:31:30.000+01:00</t>
  </si>
  <si>
    <t>https://www.gov.uk/guidance/leyhill-prison2020-08-14T19:47:55.000+01:00</t>
  </si>
  <si>
    <t>2020-08-14T19:47:55.000+01:00</t>
  </si>
  <si>
    <t>https://www.gov.uk/guidance/leyhill-prison2020-11-06T18:40:00.000+00:00</t>
  </si>
  <si>
    <t>2020-11-06T18:40:00.000+00:00</t>
  </si>
  <si>
    <t>https://www.gov.uk/guidance/leyhill-prison2020-11-20T15:38:50.000+00:00</t>
  </si>
  <si>
    <t>2020-11-20T15:38:50.000+00:00</t>
  </si>
  <si>
    <t>Added legal visits</t>
  </si>
  <si>
    <t>https://www.gov.uk/guidance/leyhill-prison2020-12-02T19:48:58.000+00:00</t>
  </si>
  <si>
    <t>2020-12-02T19:48:58.000+00:00</t>
  </si>
  <si>
    <t>https://www.gov.uk/guidance/leyhill-prison2020-12-04T10:44:23.000+00:00</t>
  </si>
  <si>
    <t>2020-12-04T10:44:23.000+00:00</t>
  </si>
  <si>
    <t>https://www.gov.uk/guidance/leyhill-prison2020-12-10T19:10:06.000+00:00</t>
  </si>
  <si>
    <t>2020-12-10T19:10:06.000+00:00</t>
  </si>
  <si>
    <t>Updated visits information in line with national tier restrictions</t>
  </si>
  <si>
    <t>https://www.gov.uk/guidance/leyhill-prison2020-12-21T17:05:59.000+00:00</t>
  </si>
  <si>
    <t>2020-12-21T17:05:59.000+00:00</t>
  </si>
  <si>
    <t>Visit info</t>
  </si>
  <si>
    <t>https://www.gov.uk/guidance/lewes-prison2020-03-11T09:40:00.000+00:00</t>
  </si>
  <si>
    <t>https://www.gov.uk/guidance/lewes-prison2020-05-01T17:16:39.000+01:00</t>
  </si>
  <si>
    <t>2020-05-01T17:16:39.000+01:00</t>
  </si>
  <si>
    <t>https://www.gov.uk/guidance/lewes-prison2020-05-04T11:45:08.000+01:00</t>
  </si>
  <si>
    <t>2020-05-04T11:45:08.000+01:00</t>
  </si>
  <si>
    <t>https://www.gov.uk/guidance/lewes-prison2020-08-05T12:40:32.000+01:00</t>
  </si>
  <si>
    <t>2020-08-05T12:40:32.000+01:00</t>
  </si>
  <si>
    <t>Updated: HMP Lewes visiting times and visiting procedure changes in line with coronavirus restrictions.</t>
  </si>
  <si>
    <t>https://www.gov.uk/guidance/lewes-prison2020-08-25T14:48:35.000+01:00</t>
  </si>
  <si>
    <t>2020-08-25T14:48:35.000+01:00</t>
  </si>
  <si>
    <t>https://www.gov.uk/guidance/lewes-prison2020-11-06T18:38:21.000+00:00</t>
  </si>
  <si>
    <t>2020-11-06T18:38:21.000+00:00</t>
  </si>
  <si>
    <t>https://www.gov.uk/guidance/lewes-prison2020-12-02T13:09:14.000+00:00</t>
  </si>
  <si>
    <t>2020-12-02T13:09:14.000+00:00</t>
  </si>
  <si>
    <t>Updated the email contact address for families.</t>
  </si>
  <si>
    <t>https://www.gov.uk/guidance/lewes-prison2020-12-03T17:00:24.000+00:00</t>
  </si>
  <si>
    <t>2020-12-03T17:00:24.000+00:00</t>
  </si>
  <si>
    <t>https://www.gov.uk/guidance/lewes-prison2020-12-04T12:31:07.000+00:00</t>
  </si>
  <si>
    <t>2020-12-04T12:31:07.000+00:00</t>
  </si>
  <si>
    <t>https://www.gov.uk/guidance/lewes-prison2020-12-26T11:16:23.000+00:00</t>
  </si>
  <si>
    <t>2020-12-26T11:16:23.000+00:00</t>
  </si>
  <si>
    <t>https://www.gov.uk/guidance/leicester-prison2020-03-25T15:17:58.000+00:00</t>
  </si>
  <si>
    <t>2020-03-25T15:17:58.000+00:00</t>
  </si>
  <si>
    <t>https://www.gov.uk/guidance/leicester-prison2020-05-01T17:07:13.000+01:00</t>
  </si>
  <si>
    <t>2020-05-01T17:07:13.000+01:00</t>
  </si>
  <si>
    <t>https://www.gov.uk/guidance/leicester-prison2020-07-24T12:41:33.000+01:00</t>
  </si>
  <si>
    <t>2020-07-24T12:41:33.000+01:00</t>
  </si>
  <si>
    <t>https://www.gov.uk/guidance/leicester-prison2020-08-12T21:26:24.000+01:00</t>
  </si>
  <si>
    <t>2020-08-12T21:26:24.000+01:00</t>
  </si>
  <si>
    <t>https://www.gov.uk/guidance/leicester-prison2020-11-06T18:36:00.000+00:00</t>
  </si>
  <si>
    <t>2020-11-06T18:36:00.000+00:00</t>
  </si>
  <si>
    <t>https://www.gov.uk/guidance/leicester-prison2020-12-02T18:50:18.000+00:00</t>
  </si>
  <si>
    <t>2020-12-02T18:50:18.000+00:00</t>
  </si>
  <si>
    <t>https://www.gov.uk/guidance/leicester-prison2020-12-04T12:30:10.000+00:00</t>
  </si>
  <si>
    <t>2020-12-04T12:30:10.000+00:00</t>
  </si>
  <si>
    <t>https://www.gov.uk/guidance/leicester-prison2020-12-21T16:14:33.000+00:00</t>
  </si>
  <si>
    <t>2020-12-21T16:14:33.000+00:00</t>
  </si>
  <si>
    <t>https://www.gov.uk/guidance/leeds-prison2020-04-07T12:59:00.000+01:00</t>
  </si>
  <si>
    <t>2020-04-07T12:59:00.000+01:00</t>
  </si>
  <si>
    <t>https://www.gov.uk/guidance/leeds-prison2020-05-01T16:59:58.000+01:00</t>
  </si>
  <si>
    <t>2020-05-01T16:59:58.000+01:00</t>
  </si>
  <si>
    <t>https://www.gov.uk/guidance/leeds-prison2020-05-01T17:09:33.000+01:00</t>
  </si>
  <si>
    <t>2020-05-01T17:09:33.000+01:00</t>
  </si>
  <si>
    <t>update to survey link</t>
  </si>
  <si>
    <t>https://www.gov.uk/guidance/leeds-prison2020-07-24T12:39:43.000+01:00</t>
  </si>
  <si>
    <t>2020-07-24T12:39:43.000+01:00</t>
  </si>
  <si>
    <t>https://www.gov.uk/guidance/leeds-prison2020-09-18T18:04:44.000+01:00</t>
  </si>
  <si>
    <t>2020-09-18T18:04:44.000+01:00</t>
  </si>
  <si>
    <t>https://www.gov.uk/guidance/leeds-prison2020-10-23T15:44:22.000+01:00</t>
  </si>
  <si>
    <t>2020-10-23T15:44:22.000+01:00</t>
  </si>
  <si>
    <t>https://www.gov.uk/guidance/leeds-prison2020-12-02T18:48:51.000+00:00</t>
  </si>
  <si>
    <t>2020-12-02T18:48:51.000+00:00</t>
  </si>
  <si>
    <t>https://www.gov.uk/guidance/leeds-prison2020-12-04T12:28:42.000+00:00</t>
  </si>
  <si>
    <t>2020-12-04T12:28:42.000+00:00</t>
  </si>
  <si>
    <t>https://www.gov.uk/guidance/leeds-prison2020-12-21T15:37:25.000+00:00</t>
  </si>
  <si>
    <t>2020-12-21T15:37:25.000+00:00</t>
  </si>
  <si>
    <t>https://www.gov.uk/guidance/lancaster-farms-prison2020-04-21T14:35:00.000+01:00</t>
  </si>
  <si>
    <t>2020-04-21T14:35:00.000+01:00</t>
  </si>
  <si>
    <t>https://www.gov.uk/guidance/lancaster-farms-prison2020-05-06T11:34:27.000+01:00</t>
  </si>
  <si>
    <t>2020-05-06T11:34:27.000+01:00</t>
  </si>
  <si>
    <t>https://www.gov.uk/guidance/lancaster-farms-prison2020-08-12T21:22:36.000+01:00</t>
  </si>
  <si>
    <t>2020-08-12T21:22:36.000+01:00</t>
  </si>
  <si>
    <t>https://www.gov.uk/guidance/lancaster-farms-prison2020-08-20T11:18:24.000+01:00</t>
  </si>
  <si>
    <t>2020-08-20T11:18:24.000+01:00</t>
  </si>
  <si>
    <t>https://www.gov.uk/guidance/lancaster-farms-prison2020-09-02T14:05:26.000+01:00</t>
  </si>
  <si>
    <t>2020-09-02T14:05:26.000+01:00</t>
  </si>
  <si>
    <t>https://www.gov.uk/guidance/lancaster-farms-prison2020-09-28T14:05:56.000+01:00</t>
  </si>
  <si>
    <t>2020-09-28T14:05:56.000+01:00</t>
  </si>
  <si>
    <t>updated covid social visiting times</t>
  </si>
  <si>
    <t>https://www.gov.uk/guidance/lancaster-farms-prison2020-10-19T09:55:19.000+01:00</t>
  </si>
  <si>
    <t>2020-10-19T09:55:19.000+01:00</t>
  </si>
  <si>
    <t>Updated visit details in line with new covid guidance</t>
  </si>
  <si>
    <t>https://www.gov.uk/guidance/lancaster-farms-prison2020-11-06T18:34:16.000+00:00</t>
  </si>
  <si>
    <t>2020-11-06T18:34:16.000+00:00</t>
  </si>
  <si>
    <t>https://www.gov.uk/guidance/lancaster-farms-prison2020-12-02T18:47:26.000+00:00</t>
  </si>
  <si>
    <t>2020-12-02T18:47:26.000+00:00</t>
  </si>
  <si>
    <t>https://www.gov.uk/guidance/lancaster-farms-prison2020-12-04T12:27:24.000+00:00</t>
  </si>
  <si>
    <t>2020-12-04T12:27:24.000+00:00</t>
  </si>
  <si>
    <t>https://www.gov.uk/guidance/lancaster-farms-prison2020-12-21T15:36:31.000+00:00</t>
  </si>
  <si>
    <t>2020-12-21T15:36:31.000+00:00</t>
  </si>
  <si>
    <t>https://www.gov.uk/guidance/kirklevington-grange-prison2020-03-24T15:23:00.000+00:00</t>
  </si>
  <si>
    <t>2020-03-24T15:23:00.000+00:00</t>
  </si>
  <si>
    <t>https://www.gov.uk/guidance/kirklevington-grange-prison2020-03-25T16:07:47.000+00:00</t>
  </si>
  <si>
    <t>2020-03-25T16:07:47.000+00:00</t>
  </si>
  <si>
    <t>Visiting information update</t>
  </si>
  <si>
    <t>https://www.gov.uk/guidance/kirklevington-grange-prison2020-05-06T11:28:59.000+01:00</t>
  </si>
  <si>
    <t>2020-05-06T11:28:59.000+01:00</t>
  </si>
  <si>
    <t>https://www.gov.uk/guidance/kirklevington-grange-prison2020-09-01T17:04:17.000+01:00</t>
  </si>
  <si>
    <t>2020-09-01T17:04:17.000+01:00</t>
  </si>
  <si>
    <t>https://www.gov.uk/guidance/kirklevington-grange-prison2020-11-06T18:13:03.000+00:00</t>
  </si>
  <si>
    <t>2020-11-06T18:13:03.000+00:00</t>
  </si>
  <si>
    <t>https://www.gov.uk/guidance/kirklevington-grange-prison2020-12-02T18:39:09.000+00:00</t>
  </si>
  <si>
    <t>2020-12-02T18:39:09.000+00:00</t>
  </si>
  <si>
    <t>https://www.gov.uk/guidance/kirklevington-grange-prison2020-12-04T12:23:32.000+00:00</t>
  </si>
  <si>
    <t>2020-12-04T12:23:32.000+00:00</t>
  </si>
  <si>
    <t>https://www.gov.uk/guidance/kirklevington-grange-prison2020-12-10T19:08:42.000+00:00</t>
  </si>
  <si>
    <t>2020-12-10T19:08:42.000+00:00</t>
  </si>
  <si>
    <t>https://www.gov.uk/guidance/kirklevington-grange-prison2020-12-21T18:43:36.000+00:00</t>
  </si>
  <si>
    <t>2020-12-21T18:43:36.000+00:00</t>
  </si>
  <si>
    <t>https://www.gov.uk/guidance/kirkham-prison2020-03-17T08:37:47.000+00:00</t>
  </si>
  <si>
    <t>2020-03-17T08:37:47.000+00:00</t>
  </si>
  <si>
    <t>Update to contact details</t>
  </si>
  <si>
    <t>https://www.gov.uk/guidance/kirkham-prison2020-03-25T16:12:47.000+00:00</t>
  </si>
  <si>
    <t>2020-03-25T16:12:47.000+00:00</t>
  </si>
  <si>
    <t>https://www.gov.uk/guidance/kirkham-prison2020-05-06T11:27:30.000+01:00</t>
  </si>
  <si>
    <t>2020-05-06T11:27:30.000+01:00</t>
  </si>
  <si>
    <t>https://www.gov.uk/guidance/kirkham-prison2020-08-05T13:17:11.000+01:00</t>
  </si>
  <si>
    <t>2020-08-05T13:17:11.000+01:00</t>
  </si>
  <si>
    <t>updated Covid visit times</t>
  </si>
  <si>
    <t>https://www.gov.uk/guidance/kirkham-prison2020-10-19T09:48:19.000+01:00</t>
  </si>
  <si>
    <t>2020-10-19T09:48:19.000+01:00</t>
  </si>
  <si>
    <t>Update to visits in line with new Covid guidelines</t>
  </si>
  <si>
    <t>https://www.gov.uk/guidance/kirkham-prison2020-11-06T18:10:45.000+00:00</t>
  </si>
  <si>
    <t>2020-11-06T18:10:45.000+00:00</t>
  </si>
  <si>
    <t>https://www.gov.uk/guidance/kirkham-prison2020-12-02T18:36:35.000+00:00</t>
  </si>
  <si>
    <t>2020-12-02T18:36:35.000+00:00</t>
  </si>
  <si>
    <t>https://www.gov.uk/guidance/kirkham-prison2020-12-04T12:06:34.000+00:00</t>
  </si>
  <si>
    <t>2020-12-04T12:06:34.000+00:00</t>
  </si>
  <si>
    <t>https://www.gov.uk/guidance/kirkham-prison2020-12-21T15:35:28.000+00:00</t>
  </si>
  <si>
    <t>2020-12-21T15:35:28.000+00:00</t>
  </si>
  <si>
    <t>https://www.gov.uk/guidance/isle-of-wight-prison2020-06-02T09:56:00.000+01:00</t>
  </si>
  <si>
    <t>2020-06-02T09:56:00.000+01:00</t>
  </si>
  <si>
    <t>https://www.gov.uk/guidance/isle-of-wight-prison2020-08-06T11:53:58.000+01:00</t>
  </si>
  <si>
    <t>2020-08-06T11:53:58.000+01:00</t>
  </si>
  <si>
    <t>https://www.gov.uk/guidance/isle-of-wight-prison2020-08-12T21:14:41.000+01:00</t>
  </si>
  <si>
    <t>2020-08-12T21:14:41.000+01:00</t>
  </si>
  <si>
    <t>https://www.gov.uk/guidance/isle-of-wight-prison2020-09-01T13:39:26.000+01:00</t>
  </si>
  <si>
    <t>2020-09-01T13:39:26.000+01:00</t>
  </si>
  <si>
    <t>https://www.gov.uk/guidance/isle-of-wight-prison2020-09-18T17:19:17.000+01:00</t>
  </si>
  <si>
    <t>2020-09-18T17:19:17.000+01:00</t>
  </si>
  <si>
    <t>https://www.gov.uk/guidance/isle-of-wight-prison2020-11-06T18:07:28.000+00:00</t>
  </si>
  <si>
    <t>2020-11-06T18:07:28.000+00:00</t>
  </si>
  <si>
    <t>https://www.gov.uk/guidance/isle-of-wight-prison2020-12-02T18:29:09.000+00:00</t>
  </si>
  <si>
    <t>2020-12-02T18:29:09.000+00:00</t>
  </si>
  <si>
    <t>https://www.gov.uk/guidance/isle-of-wight-prison2020-12-04T12:05:29.000+00:00</t>
  </si>
  <si>
    <t>2020-12-04T12:05:29.000+00:00</t>
  </si>
  <si>
    <t>https://www.gov.uk/guidance/isle-of-wight-prison2020-12-26T11:14:42.000+00:00</t>
  </si>
  <si>
    <t>2020-12-26T11:14:42.000+00:00</t>
  </si>
  <si>
    <t>https://www.gov.uk/guidance/isis-prison2020-04-21T11:53:00.000+01:00</t>
  </si>
  <si>
    <t>2020-04-21T11:53:00.000+01:00</t>
  </si>
  <si>
    <t>https://www.gov.uk/guidance/isis-prison2020-05-06T11:25:30.000+01:00</t>
  </si>
  <si>
    <t>2020-05-06T11:25:30.000+01:00</t>
  </si>
  <si>
    <t>https://www.gov.uk/guidance/isis-prison2020-08-06T13:55:35.000+01:00</t>
  </si>
  <si>
    <t>2020-08-06T13:55:35.000+01:00</t>
  </si>
  <si>
    <t>Added confirmation of secure video calls made available at Isis prison.</t>
  </si>
  <si>
    <t>https://www.gov.uk/guidance/isis-prison2020-08-12T21:10:04.000+01:00</t>
  </si>
  <si>
    <t>2020-08-12T21:10:04.000+01:00</t>
  </si>
  <si>
    <t>https://www.gov.uk/guidance/isis-prison2020-09-03T15:11:45.000+01:00</t>
  </si>
  <si>
    <t>2020-09-03T15:11:45.000+01:00</t>
  </si>
  <si>
    <t>https://www.gov.uk/guidance/isis-prison2020-11-06T18:05:13.000+00:00</t>
  </si>
  <si>
    <t>2020-11-06T18:05:13.000+00:00</t>
  </si>
  <si>
    <t>https://www.gov.uk/guidance/isis-prison2020-12-02T18:21:10.000+00:00</t>
  </si>
  <si>
    <t>2020-12-02T18:21:10.000+00:00</t>
  </si>
  <si>
    <t>https://www.gov.uk/guidance/isis-prison2020-12-04T12:04:39.000+00:00</t>
  </si>
  <si>
    <t>2020-12-04T12:04:39.000+00:00</t>
  </si>
  <si>
    <t>https://www.gov.uk/guidance/isis-prison2020-12-21T15:34:16.000+00:00</t>
  </si>
  <si>
    <t>2020-12-21T15:34:16.000+00:00</t>
  </si>
  <si>
    <t>https://www.gov.uk/guidance/huntercombe-prison2020-05-05T10:45:00.000+01:00</t>
  </si>
  <si>
    <t>2020-05-05T10:45:00.000+01:00</t>
  </si>
  <si>
    <t>https://www.gov.uk/guidance/huntercombe-prison2020-07-29T12:38:00.000+01:00</t>
  </si>
  <si>
    <t>2020-07-29T12:38:00.000+01:00</t>
  </si>
  <si>
    <t>Updated visiting times and visiting procedure changes during coronavirus.</t>
  </si>
  <si>
    <t>https://www.gov.uk/guidance/huntercombe-prison2020-09-22T11:31:57.000+01:00</t>
  </si>
  <si>
    <t>2020-09-22T11:31:57.000+01:00</t>
  </si>
  <si>
    <t>https://www.gov.uk/guidance/huntercombe-prison2020-10-12T13:58:17.000+01:00</t>
  </si>
  <si>
    <t>2020-10-12T13:58:17.000+01:00</t>
  </si>
  <si>
    <t>Updated visiting info and removed booking email</t>
  </si>
  <si>
    <t>https://www.gov.uk/guidance/huntercombe-prison2020-11-06T18:02:38.000+00:00</t>
  </si>
  <si>
    <t>2020-11-06T18:02:38.000+00:00</t>
  </si>
  <si>
    <t>https://www.gov.uk/guidance/huntercombe-prison2020-12-02T18:18:13.000+00:00</t>
  </si>
  <si>
    <t>2020-12-02T18:18:13.000+00:00</t>
  </si>
  <si>
    <t>https://www.gov.uk/guidance/huntercombe-prison2020-12-04T12:03:45.000+00:00</t>
  </si>
  <si>
    <t>2020-12-04T12:03:45.000+00:00</t>
  </si>
  <si>
    <t>https://www.gov.uk/guidance/huntercombe-prison2020-12-22T14:06:07.000+00:00</t>
  </si>
  <si>
    <t>2020-12-22T14:06:07.000+00:00</t>
  </si>
  <si>
    <t>Changes to visiting times.</t>
  </si>
  <si>
    <t>https://www.gov.uk/guidance/huntercombe-prison2020-12-26T11:12:48.000+00:00</t>
  </si>
  <si>
    <t>2020-12-26T11:12:48.000+00:00</t>
  </si>
  <si>
    <t>https://www.gov.uk/guidance/humber-prison2020-04-21T12:09:00.000+01:00</t>
  </si>
  <si>
    <t>2020-04-21T12:09:00.000+01:00</t>
  </si>
  <si>
    <t>https://www.gov.uk/guidance/humber-prison2020-05-06T10:47:52.000+01:00</t>
  </si>
  <si>
    <t>2020-05-06T10:47:52.000+01:00</t>
  </si>
  <si>
    <t>https://www.gov.uk/guidance/humber-prison2020-07-08T11:54:51.000+01:00</t>
  </si>
  <si>
    <t>2020-07-08T11:54:51.000+01:00</t>
  </si>
  <si>
    <t>Updated informaiton about limited visiting hours for family and friends.</t>
  </si>
  <si>
    <t>https://www.gov.uk/guidance/humber-prison2020-08-06T11:52:17.000+01:00</t>
  </si>
  <si>
    <t>2020-08-06T11:52:17.000+01:00</t>
  </si>
  <si>
    <t>https://www.gov.uk/guidance/humber-prison2020-11-06T17:57:53.000+00:00</t>
  </si>
  <si>
    <t>2020-11-06T17:57:53.000+00:00</t>
  </si>
  <si>
    <t>https://www.gov.uk/guidance/humber-prison2020-12-02T18:14:58.000+00:00</t>
  </si>
  <si>
    <t>2020-12-02T18:14:58.000+00:00</t>
  </si>
  <si>
    <t>https://www.gov.uk/guidance/humber-prison2020-12-04T12:02:47.000+00:00</t>
  </si>
  <si>
    <t>2020-12-04T12:02:47.000+00:00</t>
  </si>
  <si>
    <t>https://www.gov.uk/guidance/humber-prison2020-12-21T15:33:17.000+00:00</t>
  </si>
  <si>
    <t>2020-12-21T15:33:17.000+00:00</t>
  </si>
  <si>
    <t>https://www.gov.uk/guidance/hull-prison2020-03-24T17:36:00.000+00:00</t>
  </si>
  <si>
    <t>2020-03-24T17:36:00.000+00:00</t>
  </si>
  <si>
    <t>https://www.gov.uk/guidance/hull-prison2020-03-25T15:58:29.000+00:00</t>
  </si>
  <si>
    <t>2020-03-25T15:58:29.000+00:00</t>
  </si>
  <si>
    <t>https://www.gov.uk/guidance/hull-prison2020-05-06T10:45:20.000+01:00</t>
  </si>
  <si>
    <t>2020-05-06T10:45:20.000+01:00</t>
  </si>
  <si>
    <t>https://www.gov.uk/guidance/hull-prison2020-05-28T17:02:31.000+01:00</t>
  </si>
  <si>
    <t>2020-05-28T17:02:31.000+01:00</t>
  </si>
  <si>
    <t>https://www.gov.uk/guidance/hull-prison2020-08-05T12:46:49.000+01:00</t>
  </si>
  <si>
    <t>2020-08-05T12:46:49.000+01:00</t>
  </si>
  <si>
    <t>Covid updates to visit times</t>
  </si>
  <si>
    <t>https://www.gov.uk/guidance/hull-prison2020-09-10T12:36:20.000+01:00</t>
  </si>
  <si>
    <t>2020-09-10T12:36:20.000+01:00</t>
  </si>
  <si>
    <t>Covid-19 update</t>
  </si>
  <si>
    <t>https://www.gov.uk/guidance/hull-prison2020-11-06T17:55:20.000+00:00</t>
  </si>
  <si>
    <t>2020-11-06T17:55:20.000+00:00</t>
  </si>
  <si>
    <t>https://www.gov.uk/guidance/hull-prison2020-12-02T18:13:10.000+00:00</t>
  </si>
  <si>
    <t>2020-12-02T18:13:10.000+00:00</t>
  </si>
  <si>
    <t>https://www.gov.uk/guidance/hull-prison2020-12-04T12:01:54.000+00:00</t>
  </si>
  <si>
    <t>2020-12-04T12:01:54.000+00:00</t>
  </si>
  <si>
    <t>https://www.gov.uk/guidance/hull-prison2020-12-21T15:32:15.000+00:00</t>
  </si>
  <si>
    <t>2020-12-21T15:32:15.000+00:00</t>
  </si>
  <si>
    <t>https://www.gov.uk/guidance/holme-house-prison2020-05-19T09:22:00.000+01:00</t>
  </si>
  <si>
    <t>2020-05-19T09:22:00.000+01:00</t>
  </si>
  <si>
    <t>https://www.gov.uk/guidance/holme-house-prison2020-06-26T16:45:07.000+01:00</t>
  </si>
  <si>
    <t>2020-06-26T16:45:07.000+01:00</t>
  </si>
  <si>
    <t>https://www.gov.uk/guidance/holme-house-prison2020-08-19T16:32:05.000+01:00</t>
  </si>
  <si>
    <t>2020-08-19T16:32:05.000+01:00</t>
  </si>
  <si>
    <t>https://www.gov.uk/guidance/holme-house-prison2020-11-06T17:52:10.000+00:00</t>
  </si>
  <si>
    <t>2020-11-06T17:52:10.000+00:00</t>
  </si>
  <si>
    <t>https://www.gov.uk/guidance/holme-house-prison2020-12-02T18:10:48.000+00:00</t>
  </si>
  <si>
    <t>2020-12-02T18:10:48.000+00:00</t>
  </si>
  <si>
    <t>https://www.gov.uk/guidance/holme-house-prison2020-12-04T12:00:56.000+00:00</t>
  </si>
  <si>
    <t>2020-12-04T12:00:56.000+00:00</t>
  </si>
  <si>
    <t>https://www.gov.uk/guidance/holme-house-prison2020-12-21T15:31:24.000+00:00</t>
  </si>
  <si>
    <t>2020-12-21T15:31:24.000+00:00</t>
  </si>
  <si>
    <t>https://www.gov.uk/guidance/hollesley-bay-prison2020-04-07T13:09:00.000+01:00</t>
  </si>
  <si>
    <t>2020-04-07T13:09:00.000+01:00</t>
  </si>
  <si>
    <t>https://www.gov.uk/guidance/hollesley-bay-prison2020-05-06T10:43:48.000+01:00</t>
  </si>
  <si>
    <t>2020-05-06T10:43:48.000+01:00</t>
  </si>
  <si>
    <t>https://www.gov.uk/guidance/hollesley-bay-prison2020-09-09T15:37:17.000+01:00</t>
  </si>
  <si>
    <t>2020-09-09T15:37:17.000+01:00</t>
  </si>
  <si>
    <t>https://www.gov.uk/guidance/hollesley-bay-prison2020-11-06T17:49:32.000+00:00</t>
  </si>
  <si>
    <t>2020-11-06T17:49:32.000+00:00</t>
  </si>
  <si>
    <t>https://www.gov.uk/guidance/hollesley-bay-prison2020-12-02T18:09:01.000+00:00</t>
  </si>
  <si>
    <t>2020-12-02T18:09:01.000+00:00</t>
  </si>
  <si>
    <t>https://www.gov.uk/guidance/hollesley-bay-prison2020-12-04T12:00:09.000+00:00</t>
  </si>
  <si>
    <t>2020-12-04T12:00:09.000+00:00</t>
  </si>
  <si>
    <t>https://www.gov.uk/guidance/hollesley-bay-prison2020-12-26T11:10:43.000+00:00</t>
  </si>
  <si>
    <t>2020-12-26T11:10:43.000+00:00</t>
  </si>
  <si>
    <t>https://www.gov.uk/guidance/hindley-prison2020-05-19T09:47:00.000+01:00</t>
  </si>
  <si>
    <t>https://www.gov.uk/guidance/hindley-prison2020-08-05T11:45:01.000+01:00</t>
  </si>
  <si>
    <t>2020-08-05T11:45:01.000+01:00</t>
  </si>
  <si>
    <t>https://www.gov.uk/guidance/hindley-prison2020-08-06T10:51:59.000+01:00</t>
  </si>
  <si>
    <t>2020-08-06T10:51:59.000+01:00</t>
  </si>
  <si>
    <t>Updated: Hindley visiting information in line with coronavirus restrictions.</t>
  </si>
  <si>
    <t>https://www.gov.uk/guidance/hindley-prison2020-08-20T11:09:28.000+01:00</t>
  </si>
  <si>
    <t>2020-08-20T11:09:28.000+01:00</t>
  </si>
  <si>
    <t>https://www.gov.uk/guidance/hindley-prison2020-09-18T16:47:33.000+01:00</t>
  </si>
  <si>
    <t>2020-09-18T16:47:33.000+01:00</t>
  </si>
  <si>
    <t>https://www.gov.uk/guidance/hindley-prison2020-11-06T17:47:37.000+00:00</t>
  </si>
  <si>
    <t>2020-11-06T17:47:37.000+00:00</t>
  </si>
  <si>
    <t>https://www.gov.uk/guidance/hindley-prison2020-12-02T18:06:31.000+00:00</t>
  </si>
  <si>
    <t>2020-12-02T18:06:31.000+00:00</t>
  </si>
  <si>
    <t>https://www.gov.uk/guidance/hindley-prison2020-12-04T11:58:49.000+00:00</t>
  </si>
  <si>
    <t>2020-12-04T11:58:49.000+00:00</t>
  </si>
  <si>
    <t>https://www.gov.uk/guidance/hindley-prison2020-12-21T15:30:27.000+00:00</t>
  </si>
  <si>
    <t>2020-12-21T15:30:27.000+00:00</t>
  </si>
  <si>
    <t>https://www.gov.uk/guidance/highpoint-prison2020-03-25T15:24:23.000+00:00</t>
  </si>
  <si>
    <t>2020-03-25T15:24:23.000+00:00</t>
  </si>
  <si>
    <t>https://www.gov.uk/guidance/highpoint-prison2020-05-06T10:41:58.000+01:00</t>
  </si>
  <si>
    <t>2020-05-06T10:41:58.000+01:00</t>
  </si>
  <si>
    <t>https://www.gov.uk/guidance/highpoint-prison2020-08-18T15:17:34.000+01:00</t>
  </si>
  <si>
    <t>2020-08-18T15:17:34.000+01:00</t>
  </si>
  <si>
    <t>https://www.gov.uk/guidance/highpoint-prison2020-08-20T11:06:50.000+01:00</t>
  </si>
  <si>
    <t>2020-08-20T11:06:50.000+01:00</t>
  </si>
  <si>
    <t>https://www.gov.uk/guidance/highpoint-prison2020-11-06T17:44:57.000+00:00</t>
  </si>
  <si>
    <t>2020-11-06T17:44:57.000+00:00</t>
  </si>
  <si>
    <t>https://www.gov.uk/guidance/highpoint-prison2020-12-02T18:02:54.000+00:00</t>
  </si>
  <si>
    <t>2020-12-02T18:02:54.000+00:00</t>
  </si>
  <si>
    <t>https://www.gov.uk/guidance/highpoint-prison2020-12-04T11:57:54.000+00:00</t>
  </si>
  <si>
    <t>2020-12-04T11:57:54.000+00:00</t>
  </si>
  <si>
    <t>https://www.gov.uk/guidance/high-down-prison2020-05-05T12:31:00.000+01:00</t>
  </si>
  <si>
    <t>2020-05-05T12:31:00.000+01:00</t>
  </si>
  <si>
    <t>https://www.gov.uk/guidance/high-down-prison2020-05-15T10:41:23.000+01:00</t>
  </si>
  <si>
    <t>2020-05-15T10:41:23.000+01:00</t>
  </si>
  <si>
    <t>Updated governor name to Katie Jefferson (acting).</t>
  </si>
  <si>
    <t>https://www.gov.uk/guidance/high-down-prison2020-05-28T16:58:46.000+01:00</t>
  </si>
  <si>
    <t>2020-05-28T16:58:46.000+01:00</t>
  </si>
  <si>
    <t>https://www.gov.uk/guidance/high-down-prison2020-08-12T21:07:15.000+01:00</t>
  </si>
  <si>
    <t>2020-08-12T21:07:15.000+01:00</t>
  </si>
  <si>
    <t>https://www.gov.uk/guidance/high-down-prison2020-09-18T16:30:29.000+01:00</t>
  </si>
  <si>
    <t>2020-09-18T16:30:29.000+01:00</t>
  </si>
  <si>
    <t>https://www.gov.uk/guidance/high-down-prison2020-10-30T10:54:17.000+00:00</t>
  </si>
  <si>
    <t>2020-10-30T10:54:17.000+00:00</t>
  </si>
  <si>
    <t>https://www.gov.uk/guidance/high-down-prison2020-10-30T12:37:07.000+00:00</t>
  </si>
  <si>
    <t>2020-10-30T12:37:07.000+00:00</t>
  </si>
  <si>
    <t>Updated governor details</t>
  </si>
  <si>
    <t>https://www.gov.uk/guidance/high-down-prison2020-11-06T17:41:13.000+00:00</t>
  </si>
  <si>
    <t>2020-11-06T17:41:13.000+00:00</t>
  </si>
  <si>
    <t>https://www.gov.uk/guidance/high-down-prison2020-11-09T14:20:41.000+00:00</t>
  </si>
  <si>
    <t>2020-11-09T14:20:41.000+00:00</t>
  </si>
  <si>
    <t>Updated eductaion and st Mungo's trust</t>
  </si>
  <si>
    <t>https://www.gov.uk/guidance/high-down-prison2020-12-02T18:01:04.000+00:00</t>
  </si>
  <si>
    <t>2020-12-02T18:01:04.000+00:00</t>
  </si>
  <si>
    <t>https://www.gov.uk/guidance/high-down-prison2020-12-04T11:56:51.000+00:00</t>
  </si>
  <si>
    <t>2020-12-04T11:56:51.000+00:00</t>
  </si>
  <si>
    <t>https://www.gov.uk/guidance/high-down-prison2020-12-21T15:29:39.000+00:00</t>
  </si>
  <si>
    <t>2020-12-21T15:29:39.000+00:00</t>
  </si>
  <si>
    <t>https://www.gov.uk/guidance/hewell-prison2020-04-21T11:33:00.000+01:00</t>
  </si>
  <si>
    <t>2020-04-21T11:33:00.000+01:00</t>
  </si>
  <si>
    <t>https://www.gov.uk/guidance/hewell-prison2020-05-06T10:40:43.000+01:00</t>
  </si>
  <si>
    <t>2020-05-06T10:40:43.000+01:00</t>
  </si>
  <si>
    <t>https://www.gov.uk/guidance/hewell-prison2020-06-26T16:59:09.000+01:00</t>
  </si>
  <si>
    <t>2020-06-26T16:59:09.000+01:00</t>
  </si>
  <si>
    <t>https://www.gov.uk/guidance/hewell-prison2020-07-24T12:38:11.000+01:00</t>
  </si>
  <si>
    <t>2020-07-24T12:38:11.000+01:00</t>
  </si>
  <si>
    <t>https://www.gov.uk/guidance/hewell-prison2020-09-04T15:38:14.000+01:00</t>
  </si>
  <si>
    <t>2020-09-04T15:38:14.000+01:00</t>
  </si>
  <si>
    <t>https://www.gov.uk/guidance/hewell-prison2020-11-06T17:35:17.000+00:00</t>
  </si>
  <si>
    <t>2020-11-06T17:35:17.000+00:00</t>
  </si>
  <si>
    <t>https://www.gov.uk/guidance/hewell-prison2020-12-02T17:59:32.000+00:00</t>
  </si>
  <si>
    <t>2020-12-02T17:59:32.000+00:00</t>
  </si>
  <si>
    <t>https://www.gov.uk/guidance/hewell-prison2020-12-04T11:55:50.000+00:00</t>
  </si>
  <si>
    <t>2020-12-04T11:55:50.000+00:00</t>
  </si>
  <si>
    <t>https://www.gov.uk/guidance/haverigg-prison2020-03-11T09:31:00.000+00:00</t>
  </si>
  <si>
    <t>2020-03-11T09:31:00.000+00:00</t>
  </si>
  <si>
    <t>https://www.gov.uk/guidance/haverigg-prison2020-03-25T16:16:59.000+00:00</t>
  </si>
  <si>
    <t>2020-03-25T16:16:59.000+00:00</t>
  </si>
  <si>
    <t>https://www.gov.uk/guidance/haverigg-prison2020-03-25T16:18:43.000+00:00</t>
  </si>
  <si>
    <t>2020-03-25T16:18:43.000+00:00</t>
  </si>
  <si>
    <t>https://www.gov.uk/guidance/haverigg-prison2020-05-06T10:39:22.000+01:00</t>
  </si>
  <si>
    <t>2020-05-06T10:39:22.000+01:00</t>
  </si>
  <si>
    <t>https://www.gov.uk/guidance/haverigg-prison2020-08-06T11:51:11.000+01:00</t>
  </si>
  <si>
    <t>2020-08-06T11:51:11.000+01:00</t>
  </si>
  <si>
    <t>https://www.gov.uk/guidance/haverigg-prison2020-08-14T21:06:16.000+01:00</t>
  </si>
  <si>
    <t>2020-08-14T21:06:16.000+01:00</t>
  </si>
  <si>
    <t>https://www.gov.uk/guidance/haverigg-prison2020-11-06T17:32:36.000+00:00</t>
  </si>
  <si>
    <t>2020-11-06T17:32:36.000+00:00</t>
  </si>
  <si>
    <t>https://www.gov.uk/guidance/haverigg-prison2020-12-02T17:55:56.000+00:00</t>
  </si>
  <si>
    <t>2020-12-02T17:55:56.000+00:00</t>
  </si>
  <si>
    <t>https://www.gov.uk/guidance/haverigg-prison2020-12-04T11:54:43.000+00:00</t>
  </si>
  <si>
    <t>2020-12-04T11:54:43.000+00:00</t>
  </si>
  <si>
    <t>https://www.gov.uk/guidance/hatfield-prison2020-03-24T17:08:00.000+00:00</t>
  </si>
  <si>
    <t>2020-03-24T17:08:00.000+00:00</t>
  </si>
  <si>
    <t>https://www.gov.uk/guidance/hatfield-prison2020-03-25T15:57:24.000+00:00</t>
  </si>
  <si>
    <t>2020-03-25T15:57:24.000+00:00</t>
  </si>
  <si>
    <t>https://www.gov.uk/guidance/hatfield-prison2020-05-06T10:37:43.000+01:00</t>
  </si>
  <si>
    <t>2020-05-06T10:37:43.000+01:00</t>
  </si>
  <si>
    <t>https://www.gov.uk/guidance/hatfield-prison2020-07-24T18:09:53.000+01:00</t>
  </si>
  <si>
    <t>2020-07-24T18:09:53.000+01:00</t>
  </si>
  <si>
    <t>Updated: HMP Hatfield visiting times and visiting procedure changes during coronavirus.</t>
  </si>
  <si>
    <t>https://www.gov.uk/guidance/hatfield-prison2020-09-04T09:43:41.000+01:00</t>
  </si>
  <si>
    <t>2020-09-04T09:43:41.000+01:00</t>
  </si>
  <si>
    <t>https://www.gov.uk/guidance/hatfield-prison2020-10-23T15:36:48.000+01:00</t>
  </si>
  <si>
    <t>2020-10-23T15:36:48.000+01:00</t>
  </si>
  <si>
    <t>https://www.gov.uk/guidance/hatfield-prison2020-12-02T17:52:30.000+00:00</t>
  </si>
  <si>
    <t>2020-12-02T17:52:30.000+00:00</t>
  </si>
  <si>
    <t>https://www.gov.uk/guidance/hatfield-prison2020-12-04T11:52:45.000+00:00</t>
  </si>
  <si>
    <t>2020-12-04T11:52:45.000+00:00</t>
  </si>
  <si>
    <t>https://www.gov.uk/guidance/hatfield-prison2020-12-21T15:26:55.000+00:00</t>
  </si>
  <si>
    <t>2020-12-21T15:26:55.000+00:00</t>
  </si>
  <si>
    <t>https://www.gov.uk/guidance/guys-marsh-prison2020-04-07T13:43:00.000+01:00</t>
  </si>
  <si>
    <t>2020-04-07T13:43:00.000+01:00</t>
  </si>
  <si>
    <t>https://www.gov.uk/guidance/guys-marsh-prison2020-05-06T10:36:20.000+01:00</t>
  </si>
  <si>
    <t>2020-05-06T10:36:20.000+01:00</t>
  </si>
  <si>
    <t>https://www.gov.uk/guidance/guys-marsh-prison2020-06-25T17:12:05.000+01:00</t>
  </si>
  <si>
    <t>2020-06-25T17:12:05.000+01:00</t>
  </si>
  <si>
    <t>https://www.gov.uk/guidance/guys-marsh-prison2020-08-05T16:19:28.000+01:00</t>
  </si>
  <si>
    <t>2020-08-05T16:19:28.000+01:00</t>
  </si>
  <si>
    <t>Updated: HMP Guys Marsh visiting times and visiting procedure changes during coronavirus.</t>
  </si>
  <si>
    <t>https://www.gov.uk/guidance/guys-marsh-prison2020-09-24T10:37:00.000+01:00</t>
  </si>
  <si>
    <t>2020-09-24T10:37:00.000+01:00</t>
  </si>
  <si>
    <t>https://www.gov.uk/guidance/guys-marsh-prison2020-11-06T17:11:14.000+00:00</t>
  </si>
  <si>
    <t>2020-11-06T17:11:14.000+00:00</t>
  </si>
  <si>
    <t>https://www.gov.uk/guidance/guys-marsh-prison2020-12-02T17:48:41.000+00:00</t>
  </si>
  <si>
    <t>2020-12-02T17:48:41.000+00:00</t>
  </si>
  <si>
    <t>https://www.gov.uk/guidance/guys-marsh-prison2020-12-04T11:51:52.000+00:00</t>
  </si>
  <si>
    <t>2020-12-04T11:51:52.000+00:00</t>
  </si>
  <si>
    <t>https://www.gov.uk/guidance/grendon-prison2020-04-07T13:41:00.000+01:00</t>
  </si>
  <si>
    <t>2020-04-07T13:41:00.000+01:00</t>
  </si>
  <si>
    <t>https://www.gov.uk/guidance/grendon-prison2020-05-06T10:31:13.000+01:00</t>
  </si>
  <si>
    <t>2020-05-06T10:31:13.000+01:00</t>
  </si>
  <si>
    <t>https://www.gov.uk/guidance/grendon-prison2020-08-05T13:32:07.000+01:00</t>
  </si>
  <si>
    <t>2020-08-05T13:32:07.000+01:00</t>
  </si>
  <si>
    <t>updated COVID visit times</t>
  </si>
  <si>
    <t>https://www.gov.uk/guidance/grendon-prison2020-08-05T13:46:50.000+01:00</t>
  </si>
  <si>
    <t>2020-08-05T13:46:50.000+01:00</t>
  </si>
  <si>
    <t>added springhill covid times</t>
  </si>
  <si>
    <t>https://www.gov.uk/guidance/grendon-prison2020-08-06T11:50:08.000+01:00</t>
  </si>
  <si>
    <t>2020-08-06T11:50:08.000+01:00</t>
  </si>
  <si>
    <t>https://www.gov.uk/guidance/grendon-prison2020-12-02T17:46:16.000+00:00</t>
  </si>
  <si>
    <t>2020-12-02T17:46:16.000+00:00</t>
  </si>
  <si>
    <t>https://www.gov.uk/guidance/grendon-prison2020-12-04T11:50:45.000+00:00</t>
  </si>
  <si>
    <t>2020-12-04T11:50:45.000+00:00</t>
  </si>
  <si>
    <t>https://www.gov.uk/guidance/grendon-prison2020-12-21T15:19:22.000+00:00</t>
  </si>
  <si>
    <t>2020-12-21T15:19:22.000+00:00</t>
  </si>
  <si>
    <t>https://www.gov.uk/guidance/grendon-prison2020-12-21T15:25:26.000+00:00</t>
  </si>
  <si>
    <t>2020-12-21T15:25:26.000+00:00</t>
  </si>
  <si>
    <t>https://www.gov.uk/guidance/gartree-prison2020-05-05T14:50:00.000+01:00</t>
  </si>
  <si>
    <t>2020-05-05T14:50:00.000+01:00</t>
  </si>
  <si>
    <t>https://www.gov.uk/guidance/gartree-prison2020-06-25T17:08:15.000+01:00</t>
  </si>
  <si>
    <t>2020-06-25T17:08:15.000+01:00</t>
  </si>
  <si>
    <t>https://www.gov.uk/guidance/gartree-prison2020-08-12T20:59:17.000+01:00</t>
  </si>
  <si>
    <t>2020-08-12T20:59:17.000+01:00</t>
  </si>
  <si>
    <t>https://www.gov.uk/guidance/gartree-prison2020-09-16T14:15:02.000+01:00</t>
  </si>
  <si>
    <t>2020-09-16T14:15:02.000+01:00</t>
  </si>
  <si>
    <t>https://www.gov.uk/guidance/gartree-prison2020-11-06T17:57:47.000+00:00</t>
  </si>
  <si>
    <t>2020-11-06T17:57:47.000+00:00</t>
  </si>
  <si>
    <t>https://www.gov.uk/guidance/gartree-prison2020-12-02T17:42:06.000+00:00</t>
  </si>
  <si>
    <t>2020-12-02T17:42:06.000+00:00</t>
  </si>
  <si>
    <t>https://www.gov.uk/guidance/gartree-prison2020-12-04T11:49:13.000+00:00</t>
  </si>
  <si>
    <t>2020-12-04T11:49:13.000+00:00</t>
  </si>
  <si>
    <t>https://www.gov.uk/guidance/gartree-prison2020-12-21T15:15:34.000+00:00</t>
  </si>
  <si>
    <t>2020-12-21T15:15:34.000+00:00</t>
  </si>
  <si>
    <t>https://www.gov.uk/guidance/garth-prison2020-05-05T10:53:00.000+01:00</t>
  </si>
  <si>
    <t>2020-05-05T10:53:00.000+01:00</t>
  </si>
  <si>
    <t>https://www.gov.uk/guidance/garth-prison2020-07-22T16:34:34.000+01:00</t>
  </si>
  <si>
    <t>2020-07-22T16:34:34.000+01:00</t>
  </si>
  <si>
    <t>https://www.gov.uk/guidance/garth-prison2020-08-12T20:56:16.000+01:00</t>
  </si>
  <si>
    <t>2020-08-12T20:56:16.000+01:00</t>
  </si>
  <si>
    <t>https://www.gov.uk/guidance/garth-prison2020-09-15T16:21:40.000+01:00</t>
  </si>
  <si>
    <t>2020-09-15T16:21:40.000+01:00</t>
  </si>
  <si>
    <t>https://www.gov.uk/guidance/garth-prison2020-10-19T10:53:49.000+01:00</t>
  </si>
  <si>
    <t>2020-10-19T10:53:49.000+01:00</t>
  </si>
  <si>
    <t>https://www.gov.uk/guidance/garth-prison2020-12-02T17:33:51.000+00:00</t>
  </si>
  <si>
    <t>2020-12-02T17:33:51.000+00:00</t>
  </si>
  <si>
    <t>https://www.gov.uk/guidance/garth-prison2020-12-04T11:47:53.000+00:00</t>
  </si>
  <si>
    <t>2020-12-04T11:47:53.000+00:00</t>
  </si>
  <si>
    <t>https://www.gov.uk/guidance/garth-prison2020-12-21T15:14:41.000+00:00</t>
  </si>
  <si>
    <t>2020-12-21T15:14:41.000+00:00</t>
  </si>
  <si>
    <t>https://www.gov.uk/guidance/full-sutton-prison2020-06-02T09:17:00.000+01:00</t>
  </si>
  <si>
    <t>2020-06-02T09:17:00.000+01:00</t>
  </si>
  <si>
    <t>https://www.gov.uk/guidance/full-sutton-prison2020-06-25T17:07:06.000+01:00</t>
  </si>
  <si>
    <t>2020-06-25T17:07:06.000+01:00</t>
  </si>
  <si>
    <t>https://www.gov.uk/guidance/full-sutton-prison2020-08-12T20:51:06.000+01:00</t>
  </si>
  <si>
    <t>2020-08-12T20:51:06.000+01:00</t>
  </si>
  <si>
    <t>https://www.gov.uk/guidance/full-sutton-prison2020-08-14T13:43:26.000+01:00</t>
  </si>
  <si>
    <t>2020-08-14T13:43:26.000+01:00</t>
  </si>
  <si>
    <t>Added link to latest action plan and inspection report under the 'Problems and complaints' section.</t>
  </si>
  <si>
    <t>https://www.gov.uk/guidance/full-sutton-prison2020-09-02T11:52:33.000+01:00</t>
  </si>
  <si>
    <t>2020-09-02T11:52:33.000+01:00</t>
  </si>
  <si>
    <t>https://www.gov.uk/guidance/full-sutton-prison2020-09-24T10:52:39.000+01:00</t>
  </si>
  <si>
    <t>2020-09-24T10:52:39.000+01:00</t>
  </si>
  <si>
    <t>https://www.gov.uk/guidance/full-sutton-prison2020-11-06T17:56:39.000+00:00</t>
  </si>
  <si>
    <t>2020-11-06T17:56:39.000+00:00</t>
  </si>
  <si>
    <t>https://www.gov.uk/guidance/full-sutton-prison2020-12-02T17:31:20.000+00:00</t>
  </si>
  <si>
    <t>2020-12-02T17:31:20.000+00:00</t>
  </si>
  <si>
    <t>https://www.gov.uk/guidance/full-sutton-prison2020-12-04T11:46:59.000+00:00</t>
  </si>
  <si>
    <t>2020-12-04T11:46:59.000+00:00</t>
  </si>
  <si>
    <t>https://www.gov.uk/guidance/full-sutton-prison2020-12-21T15:13:46.000+00:00</t>
  </si>
  <si>
    <t>2020-12-21T15:13:46.000+00:00</t>
  </si>
  <si>
    <t>https://www.gov.uk/guidance/frankland-prison2020-06-16T12:39:00.000+01:00</t>
  </si>
  <si>
    <t>2020-06-16T12:39:00.000+01:00</t>
  </si>
  <si>
    <t>https://www.gov.uk/guidance/frankland-prison2020-08-06T11:49:02.000+01:00</t>
  </si>
  <si>
    <t>2020-08-06T11:49:02.000+01:00</t>
  </si>
  <si>
    <t>added video calling info</t>
  </si>
  <si>
    <t>https://www.gov.uk/guidance/frankland-prison2020-08-11T21:28:50.000+01:00</t>
  </si>
  <si>
    <t>2020-08-11T21:28:50.000+01:00</t>
  </si>
  <si>
    <t>https://www.gov.uk/guidance/frankland-prison2020-09-16T16:33:08.000+01:00</t>
  </si>
  <si>
    <t>2020-09-16T16:33:08.000+01:00</t>
  </si>
  <si>
    <t>https://www.gov.uk/guidance/frankland-prison2020-09-22T17:44:06.000+01:00</t>
  </si>
  <si>
    <t>2020-09-22T17:44:06.000+01:00</t>
  </si>
  <si>
    <t>Updated governor</t>
  </si>
  <si>
    <t>https://www.gov.uk/guidance/frankland-prison2020-10-20T14:14:48.000+01:00</t>
  </si>
  <si>
    <t>2020-10-20T14:14:48.000+01:00</t>
  </si>
  <si>
    <t>Updated the family and friends visits booking line times of operation.</t>
  </si>
  <si>
    <t>https://www.gov.uk/guidance/frankland-prison2020-11-06T17:55:18.000+00:00</t>
  </si>
  <si>
    <t>2020-11-06T17:55:18.000+00:00</t>
  </si>
  <si>
    <t>https://www.gov.uk/guidance/frankland-prison2020-12-02T17:25:07.000+00:00</t>
  </si>
  <si>
    <t>2020-12-02T17:25:07.000+00:00</t>
  </si>
  <si>
    <t>https://www.gov.uk/guidance/frankland-prison2020-12-04T11:46:16.000+00:00</t>
  </si>
  <si>
    <t>2020-12-04T11:46:16.000+00:00</t>
  </si>
  <si>
    <t>https://www.gov.uk/guidance/frankland-prison2020-12-21T15:12:52.000+00:00</t>
  </si>
  <si>
    <t>2020-12-21T15:12:52.000+00:00</t>
  </si>
  <si>
    <t>https://www.gov.uk/guidance/foston-hall-prison2020-03-25T15:44:45.000+00:00</t>
  </si>
  <si>
    <t>2020-03-25T15:44:45.000+00:00</t>
  </si>
  <si>
    <t>https://www.gov.uk/guidance/foston-hall-prison2020-05-06T10:28:49.000+01:00</t>
  </si>
  <si>
    <t>2020-05-06T10:28:49.000+01:00</t>
  </si>
  <si>
    <t>https://www.gov.uk/guidance/foston-hall-prison2020-07-22T16:32:48.000+01:00</t>
  </si>
  <si>
    <t>2020-07-22T16:32:48.000+01:00</t>
  </si>
  <si>
    <t>https://www.gov.uk/guidance/foston-hall-prison2020-08-11T21:10:20.000+01:00</t>
  </si>
  <si>
    <t>2020-08-11T21:10:20.000+01:00</t>
  </si>
  <si>
    <t>https://www.gov.uk/guidance/foston-hall-prison2020-09-16T16:11:23.000+01:00</t>
  </si>
  <si>
    <t>2020-09-16T16:11:23.000+01:00</t>
  </si>
  <si>
    <t>https://www.gov.uk/guidance/foston-hall-prison2020-11-06T17:54:00.000+00:00</t>
  </si>
  <si>
    <t>2020-11-06T17:54:00.000+00:00</t>
  </si>
  <si>
    <t>https://www.gov.uk/guidance/foston-hall-prison2020-12-02T17:22:00.000+00:00</t>
  </si>
  <si>
    <t>2020-12-02T17:22:00.000+00:00</t>
  </si>
  <si>
    <t>https://www.gov.uk/guidance/foston-hall-prison2020-12-04T11:42:57.000+00:00</t>
  </si>
  <si>
    <t>2020-12-04T11:42:57.000+00:00</t>
  </si>
  <si>
    <t>https://www.gov.uk/guidance/foston-hall-prison2020-12-21T15:12:01.000+00:00</t>
  </si>
  <si>
    <t>2020-12-21T15:12:01.000+00:00</t>
  </si>
  <si>
    <t>https://www.gov.uk/guidance/forest-bank-prison2020-03-25T18:33:06.000+00:00</t>
  </si>
  <si>
    <t>2020-03-25T18:33:06.000+00:00</t>
  </si>
  <si>
    <t>https://www.gov.uk/guidance/forest-bank-prison2020-12-02T20:07:36.000+00:00</t>
  </si>
  <si>
    <t>2020-12-02T20:07:36.000+00:00</t>
  </si>
  <si>
    <t>https://www.gov.uk/guidance/forest-bank-prison2020-12-04T12:59:32.000+00:00</t>
  </si>
  <si>
    <t>2020-12-04T12:59:32.000+00:00</t>
  </si>
  <si>
    <t>https://www.gov.uk/guidance/forest-bank-prison2020-12-21T15:11:03.000+00:00</t>
  </si>
  <si>
    <t>2020-12-21T15:11:03.000+00:00</t>
  </si>
  <si>
    <t>https://www.gov.uk/guidance/ford-prison2020-03-11T09:39:00.000+00:00</t>
  </si>
  <si>
    <t>https://www.gov.uk/guidance/ford-prison2020-05-06T10:27:43.000+01:00</t>
  </si>
  <si>
    <t>2020-05-06T10:27:43.000+01:00</t>
  </si>
  <si>
    <t>https://www.gov.uk/guidance/ford-prison2020-07-15T14:07:34.000+01:00</t>
  </si>
  <si>
    <t>2020-07-15T14:07:34.000+01:00</t>
  </si>
  <si>
    <t>Updated: HMP Ford visiting times and information for visits during the coronavirus pandemic.</t>
  </si>
  <si>
    <t>https://www.gov.uk/guidance/ford-prison2020-09-07T11:48:31.000+01:00</t>
  </si>
  <si>
    <t>2020-09-07T11:48:31.000+01:00</t>
  </si>
  <si>
    <t>https://www.gov.uk/guidance/ford-prison2020-09-07T13:33:35.000+01:00</t>
  </si>
  <si>
    <t>2020-09-07T13:33:35.000+01:00</t>
  </si>
  <si>
    <t>covid 19 update</t>
  </si>
  <si>
    <t>https://www.gov.uk/guidance/ford-prison2020-11-06T17:52:14.000+00:00</t>
  </si>
  <si>
    <t>2020-11-06T17:52:14.000+00:00</t>
  </si>
  <si>
    <t>https://www.gov.uk/guidance/ford-prison2020-12-02T17:10:45.000+00:00</t>
  </si>
  <si>
    <t>2020-12-02T17:10:45.000+00:00</t>
  </si>
  <si>
    <t>https://www.gov.uk/guidance/ford-prison2020-12-04T11:41:07.000+00:00</t>
  </si>
  <si>
    <t>2020-12-04T11:41:07.000+00:00</t>
  </si>
  <si>
    <t>https://www.gov.uk/guidance/ford-prison2020-12-26T11:00:03.000+00:00</t>
  </si>
  <si>
    <t>2020-12-26T11:00:03.000+00:00</t>
  </si>
  <si>
    <t>https://www.gov.uk/guidance/feltham-yoi2020-03-25T15:53:53.000+00:00</t>
  </si>
  <si>
    <t>2020-03-25T15:53:53.000+00:00</t>
  </si>
  <si>
    <t>https://www.gov.uk/guidance/feltham-yoi2020-05-06T10:24:32.000+01:00</t>
  </si>
  <si>
    <t>2020-05-06T10:24:32.000+01:00</t>
  </si>
  <si>
    <t>https://www.gov.uk/guidance/feltham-yoi2020-06-05T10:58:19.000+01:00</t>
  </si>
  <si>
    <t>2020-06-05T10:58:19.000+01:00</t>
  </si>
  <si>
    <t>https://www.gov.uk/guidance/feltham-yoi2020-08-05T10:58:47.000+01:00</t>
  </si>
  <si>
    <t>2020-08-05T10:58:47.000+01:00</t>
  </si>
  <si>
    <t>visiting times and visiting procedure changes during coronavirus.</t>
  </si>
  <si>
    <t>https://www.gov.uk/guidance/feltham-yoi2020-09-30T08:37:21.000+01:00</t>
  </si>
  <si>
    <t>2020-09-30T08:37:21.000+01:00</t>
  </si>
  <si>
    <t>https://www.gov.uk/guidance/feltham-yoi2020-11-06T17:50:53.000+00:00</t>
  </si>
  <si>
    <t>2020-11-06T17:50:53.000+00:00</t>
  </si>
  <si>
    <t>https://www.gov.uk/guidance/feltham-yoi2020-12-02T16:57:27.000+00:00</t>
  </si>
  <si>
    <t>2020-12-02T16:57:27.000+00:00</t>
  </si>
  <si>
    <t>https://www.gov.uk/guidance/feltham-yoi2020-12-04T11:40:16.000+00:00</t>
  </si>
  <si>
    <t>2020-12-04T11:40:16.000+00:00</t>
  </si>
  <si>
    <t>https://www.gov.uk/guidance/feltham-yoi2020-12-10T10:19:28.000+00:00</t>
  </si>
  <si>
    <t>2020-12-10T10:19:28.000+00:00</t>
  </si>
  <si>
    <t>https://www.gov.uk/guidance/feltham-yoi2020-12-21T15:10:05.000+00:00</t>
  </si>
  <si>
    <t>2020-12-21T15:10:05.000+00:00</t>
  </si>
  <si>
    <t>https://www.gov.uk/guidance/feltham-yoi2020-12-31T10:45:31.000+00:00</t>
  </si>
  <si>
    <t>2020-12-31T10:45:31.000+00:00</t>
  </si>
  <si>
    <t>https://www.gov.uk/guidance/featherstone-prison2020-05-19T12:16:00.000+01:00</t>
  </si>
  <si>
    <t>2020-05-19T12:16:00.000+01:00</t>
  </si>
  <si>
    <t>https://www.gov.uk/guidance/featherstone-prison2020-08-19T16:51:25.000+01:00</t>
  </si>
  <si>
    <t>2020-08-19T16:51:25.000+01:00</t>
  </si>
  <si>
    <t>https://www.gov.uk/guidance/featherstone-prison2020-11-01T11:40:38.000+00:00</t>
  </si>
  <si>
    <t>2020-11-01T11:40:38.000+00:00</t>
  </si>
  <si>
    <t>https://www.gov.uk/guidance/featherstone-prison2020-12-02T15:45:16.000+00:00</t>
  </si>
  <si>
    <t>2020-12-02T15:45:16.000+00:00</t>
  </si>
  <si>
    <t>https://www.gov.uk/guidance/featherstone-prison2020-12-04T11:38:58.000+00:00</t>
  </si>
  <si>
    <t>2020-12-04T11:38:58.000+00:00</t>
  </si>
  <si>
    <t>https://www.gov.uk/guidance/featherstone-prison2020-12-21T15:08:29.000+00:00</t>
  </si>
  <si>
    <t>2020-12-21T15:08:29.000+00:00</t>
  </si>
  <si>
    <t>https://www.gov.uk/guidance/exeter-prison2020-03-25T15:11:55.000+00:00</t>
  </si>
  <si>
    <t>2020-03-25T15:11:55.000+00:00</t>
  </si>
  <si>
    <t>Update on prison visits.</t>
  </si>
  <si>
    <t>https://www.gov.uk/guidance/exeter-prison2020-05-06T10:18:18.000+01:00</t>
  </si>
  <si>
    <t>2020-05-06T10:18:18.000+01:00</t>
  </si>
  <si>
    <t>https://www.gov.uk/guidance/exeter-prison2020-08-05T16:53:55.000+01:00</t>
  </si>
  <si>
    <t>2020-08-05T16:53:55.000+01:00</t>
  </si>
  <si>
    <t>HMP Exeter visiting times and visiting procedure changes during coronavirus.</t>
  </si>
  <si>
    <t>https://www.gov.uk/guidance/exeter-prison2020-08-25T14:44:30.000+01:00</t>
  </si>
  <si>
    <t>2020-08-25T14:44:30.000+01:00</t>
  </si>
  <si>
    <t>https://www.gov.uk/guidance/exeter-prison2020-11-06T17:49:18.000+00:00</t>
  </si>
  <si>
    <t>2020-11-06T17:49:18.000+00:00</t>
  </si>
  <si>
    <t>https://www.gov.uk/guidance/exeter-prison2020-12-02T15:40:48.000+00:00</t>
  </si>
  <si>
    <t>2020-12-02T15:40:48.000+00:00</t>
  </si>
  <si>
    <t>https://www.gov.uk/guidance/exeter-prison2020-12-04T11:37:01.000+00:00</t>
  </si>
  <si>
    <t>2020-12-04T11:37:01.000+00:00</t>
  </si>
  <si>
    <t>https://www.gov.uk/guidance/erlestoke-prison2020-05-19T10:32:00.000+01:00</t>
  </si>
  <si>
    <t>2020-05-19T10:32:00.000+01:00</t>
  </si>
  <si>
    <t>https://www.gov.uk/guidance/erlestoke-prison2020-09-07T15:12:39.000+01:00</t>
  </si>
  <si>
    <t>2020-09-07T15:12:39.000+01:00</t>
  </si>
  <si>
    <t>https://www.gov.uk/guidance/erlestoke-prison2020-09-17T10:59:02.000+01:00</t>
  </si>
  <si>
    <t>2020-09-17T10:59:02.000+01:00</t>
  </si>
  <si>
    <t>Updated safer custody telephone information</t>
  </si>
  <si>
    <t>https://www.gov.uk/guidance/erlestoke-prison2020-09-22T10:15:27.000+01:00</t>
  </si>
  <si>
    <t>2020-09-22T10:15:27.000+01:00</t>
  </si>
  <si>
    <t>Updated safer custody information.</t>
  </si>
  <si>
    <t>https://www.gov.uk/guidance/erlestoke-prison2020-09-24T10:23:04.000+01:00</t>
  </si>
  <si>
    <t>2020-09-24T10:23:04.000+01:00</t>
  </si>
  <si>
    <t>https://www.gov.uk/guidance/erlestoke-prison2020-11-06T17:47:57.000+00:00</t>
  </si>
  <si>
    <t>2020-11-06T17:47:57.000+00:00</t>
  </si>
  <si>
    <t>https://www.gov.uk/guidance/erlestoke-prison2020-12-02T17:41:36.000+00:00</t>
  </si>
  <si>
    <t>2020-12-02T17:41:36.000+00:00</t>
  </si>
  <si>
    <t>https://www.gov.uk/guidance/erlestoke-prison2020-12-03T16:57:43.000+00:00</t>
  </si>
  <si>
    <t>2020-12-03T16:57:43.000+00:00</t>
  </si>
  <si>
    <t>https://www.gov.uk/guidance/erlestoke-prison2020-12-04T10:50:04.000+00:00</t>
  </si>
  <si>
    <t>2020-12-04T10:50:04.000+00:00</t>
  </si>
  <si>
    <t>https://www.gov.uk/guidance/erlestoke-prison2020-12-31T10:31:12.000+00:00</t>
  </si>
  <si>
    <t>2020-12-31T10:31:12.000+00:00</t>
  </si>
  <si>
    <t>https://www.gov.uk/guidance/elmley-prison2020-04-07T12:04:00.000+01:00</t>
  </si>
  <si>
    <t>2020-04-07T12:04:00.000+01:00</t>
  </si>
  <si>
    <t>https://www.gov.uk/guidance/elmley-prison2020-05-06T10:17:03.000+01:00</t>
  </si>
  <si>
    <t>2020-05-06T10:17:03.000+01:00</t>
  </si>
  <si>
    <t>https://www.gov.uk/guidance/elmley-prison2020-07-06T13:29:50.000+01:00</t>
  </si>
  <si>
    <t>2020-07-06T13:29:50.000+01:00</t>
  </si>
  <si>
    <t>Updated safer custody hotline details</t>
  </si>
  <si>
    <t>https://www.gov.uk/guidance/elmley-prison2020-08-06T11:39:55.000+01:00</t>
  </si>
  <si>
    <t>2020-08-06T11:39:55.000+01:00</t>
  </si>
  <si>
    <t>https://www.gov.uk/guidance/elmley-prison2020-08-14T20:10:55.000+01:00</t>
  </si>
  <si>
    <t>2020-08-14T20:10:55.000+01:00</t>
  </si>
  <si>
    <t>https://www.gov.uk/guidance/elmley-prison2020-11-06T17:46:52.000+00:00</t>
  </si>
  <si>
    <t>2020-11-06T17:46:52.000+00:00</t>
  </si>
  <si>
    <t>https://www.gov.uk/guidance/elmley-prison2020-12-02T17:39:35.000+00:00</t>
  </si>
  <si>
    <t>2020-12-02T17:39:35.000+00:00</t>
  </si>
  <si>
    <t>https://www.gov.uk/guidance/elmley-prison2020-12-04T10:49:17.000+00:00</t>
  </si>
  <si>
    <t>2020-12-04T10:49:17.000+00:00</t>
  </si>
  <si>
    <t>https://www.gov.uk/guidance/elmley-prison2020-12-21T15:07:22.000+00:00</t>
  </si>
  <si>
    <t>2020-12-21T15:07:22.000+00:00</t>
  </si>
  <si>
    <t>https://www.gov.uk/guidance/eastwood-park-prison2020-03-25T15:43:36.000+00:00</t>
  </si>
  <si>
    <t>2020-03-25T15:43:36.000+00:00</t>
  </si>
  <si>
    <t>https://www.gov.uk/guidance/eastwood-park-prison2020-05-06T10:15:32.000+01:00</t>
  </si>
  <si>
    <t>2020-05-06T10:15:32.000+01:00</t>
  </si>
  <si>
    <t>https://www.gov.uk/guidance/eastwood-park-prison2020-06-05T10:56:34.000+01:00</t>
  </si>
  <si>
    <t>2020-06-05T10:56:34.000+01:00</t>
  </si>
  <si>
    <t>https://www.gov.uk/guidance/eastwood-park-prison2020-08-11T20:56:00.000+01:00</t>
  </si>
  <si>
    <t>2020-08-11T20:56:00.000+01:00</t>
  </si>
  <si>
    <t>https://www.gov.uk/guidance/eastwood-park-prison2020-09-07T10:51:16.000+01:00</t>
  </si>
  <si>
    <t>2020-09-07T10:51:16.000+01:00</t>
  </si>
  <si>
    <t>https://www.gov.uk/guidance/eastwood-park-prison2020-11-06T17:45:36.000+00:00</t>
  </si>
  <si>
    <t>2020-11-06T17:45:36.000+00:00</t>
  </si>
  <si>
    <t>https://www.gov.uk/guidance/eastwood-park-prison2020-12-02T17:38:07.000+00:00</t>
  </si>
  <si>
    <t>2020-12-02T17:38:07.000+00:00</t>
  </si>
  <si>
    <t>https://www.gov.uk/guidance/eastwood-park-prison2020-12-04T10:48:35.000+00:00</t>
  </si>
  <si>
    <t>2020-12-04T10:48:35.000+00:00</t>
  </si>
  <si>
    <t>https://www.gov.uk/guidance/eastwood-park-prison2020-12-21T15:06:13.000+00:00</t>
  </si>
  <si>
    <t>2020-12-21T15:06:13.000+00:00</t>
  </si>
  <si>
    <t>https://www.gov.uk/guidance/east-sutton-park-prison2020-03-25T15:42:44.000+00:00</t>
  </si>
  <si>
    <t>2020-03-25T15:42:44.000+00:00</t>
  </si>
  <si>
    <t>https://www.gov.uk/guidance/east-sutton-park-prison2020-05-06T09:53:11.000+01:00</t>
  </si>
  <si>
    <t>2020-05-06T09:53:11.000+01:00</t>
  </si>
  <si>
    <t>https://www.gov.uk/guidance/east-sutton-park-prison2020-07-22T16:31:43.000+01:00</t>
  </si>
  <si>
    <t>2020-07-22T16:31:43.000+01:00</t>
  </si>
  <si>
    <t>https://www.gov.uk/guidance/east-sutton-park-prison2020-08-05T16:31:27.000+01:00</t>
  </si>
  <si>
    <t>2020-08-05T16:31:27.000+01:00</t>
  </si>
  <si>
    <t>Updated: HMP East Sutton Park visiting times and visiting procedure changes in line with coronavirus restrictions.</t>
  </si>
  <si>
    <t>https://www.gov.uk/guidance/east-sutton-park-prison2020-08-11T16:32:37.000+01:00</t>
  </si>
  <si>
    <t>2020-08-11T16:32:37.000+01:00</t>
  </si>
  <si>
    <t>https://www.gov.uk/guidance/east-sutton-park-prison2020-11-06T17:44:21.000+00:00</t>
  </si>
  <si>
    <t>2020-11-06T17:44:21.000+00:00</t>
  </si>
  <si>
    <t>https://www.gov.uk/guidance/east-sutton-park-prison2020-12-02T17:28:17.000+00:00</t>
  </si>
  <si>
    <t>2020-12-02T17:28:17.000+00:00</t>
  </si>
  <si>
    <t>https://www.gov.uk/guidance/east-sutton-park-prison2020-12-04T10:47:44.000+00:00</t>
  </si>
  <si>
    <t>2020-12-04T10:47:44.000+00:00</t>
  </si>
  <si>
    <t>https://www.gov.uk/guidance/east-sutton-park-prison2020-12-21T15:05:08.000+00:00</t>
  </si>
  <si>
    <t>2020-12-21T15:05:08.000+00:00</t>
  </si>
  <si>
    <t>https://www.gov.uk/guidance/durham-prison2020-05-05T09:50:00.000+01:00</t>
  </si>
  <si>
    <t>2020-05-05T09:50:00.000+01:00</t>
  </si>
  <si>
    <t>https://www.gov.uk/guidance/durham-prison2020-06-25T17:05:52.000+01:00</t>
  </si>
  <si>
    <t>2020-06-25T17:05:52.000+01:00</t>
  </si>
  <si>
    <t>https://www.gov.uk/guidance/durham-prison2020-08-11T15:33:32.000+01:00</t>
  </si>
  <si>
    <t>2020-08-11T15:33:32.000+01:00</t>
  </si>
  <si>
    <t>https://www.gov.uk/guidance/durham-prison2020-09-16T11:10:19.000+01:00</t>
  </si>
  <si>
    <t>2020-09-16T11:10:19.000+01:00</t>
  </si>
  <si>
    <t>https://www.gov.uk/guidance/durham-prison2020-11-06T17:43:10.000+00:00</t>
  </si>
  <si>
    <t>2020-11-06T17:43:10.000+00:00</t>
  </si>
  <si>
    <t>https://www.gov.uk/guidance/durham-prison2020-12-02T17:25:10.000+00:00</t>
  </si>
  <si>
    <t>2020-12-02T17:25:10.000+00:00</t>
  </si>
  <si>
    <t>https://www.gov.uk/guidance/durham-prison2020-12-04T10:46:37.000+00:00</t>
  </si>
  <si>
    <t>https://www.gov.uk/guidance/durham-prison2020-12-21T15:04:05.000+00:00</t>
  </si>
  <si>
    <t>2020-12-21T15:04:05.000+00:00</t>
  </si>
  <si>
    <t>https://www.gov.uk/guidance/drake-hall-prison2020-03-25T15:41:15.000+00:00</t>
  </si>
  <si>
    <t>2020-03-25T15:41:15.000+00:00</t>
  </si>
  <si>
    <t>https://www.gov.uk/guidance/drake-hall-prison2020-05-06T09:50:52.000+01:00</t>
  </si>
  <si>
    <t>2020-05-06T09:50:52.000+01:00</t>
  </si>
  <si>
    <t>https://www.gov.uk/guidance/drake-hall-prison2020-06-23T08:45:41.000+01:00</t>
  </si>
  <si>
    <t>2020-06-23T08:45:41.000+01:00</t>
  </si>
  <si>
    <t>Updated body text</t>
  </si>
  <si>
    <t>https://www.gov.uk/guidance/drake-hall-prison2020-06-25T17:04:52.000+01:00</t>
  </si>
  <si>
    <t>2020-06-25T17:04:52.000+01:00</t>
  </si>
  <si>
    <t>https://www.gov.uk/guidance/drake-hall-prison2020-07-22T12:13:25.000+01:00</t>
  </si>
  <si>
    <t>2020-07-22T12:13:25.000+01:00</t>
  </si>
  <si>
    <t>Updated: HMP Drake Hall visiting times and visiting procedure changes during coronavirus</t>
  </si>
  <si>
    <t>https://www.gov.uk/guidance/drake-hall-prison2020-11-06T17:41:57.000+00:00</t>
  </si>
  <si>
    <t>2020-11-06T17:41:57.000+00:00</t>
  </si>
  <si>
    <t>https://www.gov.uk/guidance/drake-hall-prison2020-12-02T17:23:18.000+00:00</t>
  </si>
  <si>
    <t>2020-12-02T17:23:18.000+00:00</t>
  </si>
  <si>
    <t>https://www.gov.uk/guidance/drake-hall-prison2020-12-04T10:45:47.000+00:00</t>
  </si>
  <si>
    <t>2020-12-04T10:45:47.000+00:00</t>
  </si>
  <si>
    <t>https://www.gov.uk/guidance/drake-hall-prison2020-12-21T15:01:46.000+00:00</t>
  </si>
  <si>
    <t>2020-12-21T15:01:46.000+00:00</t>
  </si>
  <si>
    <t>https://www.gov.uk/guidance/downview-prison2020-03-25T15:40:20.000+00:00</t>
  </si>
  <si>
    <t>2020-03-25T15:40:20.000+00:00</t>
  </si>
  <si>
    <t>https://www.gov.uk/guidance/downview-prison2020-05-06T09:29:15.000+01:00</t>
  </si>
  <si>
    <t>2020-05-06T09:29:15.000+01:00</t>
  </si>
  <si>
    <t>https://www.gov.uk/guidance/downview-prison2020-05-28T16:53:07.000+01:00</t>
  </si>
  <si>
    <t>2020-05-28T16:53:07.000+01:00</t>
  </si>
  <si>
    <t>https://www.gov.uk/guidance/downview-prison2020-08-04T11:27:53.000+01:00</t>
  </si>
  <si>
    <t>2020-08-04T11:27:53.000+01:00</t>
  </si>
  <si>
    <t>Updated: visiting times and visiting procedure changes during coronavirus.</t>
  </si>
  <si>
    <t>https://www.gov.uk/guidance/downview-prison2020-11-06T17:40:13.000+00:00</t>
  </si>
  <si>
    <t>2020-11-06T17:40:13.000+00:00</t>
  </si>
  <si>
    <t>https://www.gov.uk/guidance/downview-prison2020-12-02T17:21:27.000+00:00</t>
  </si>
  <si>
    <t>2020-12-02T17:21:27.000+00:00</t>
  </si>
  <si>
    <t>https://www.gov.uk/guidance/downview-prison2020-12-04T10:44:21.000+00:00</t>
  </si>
  <si>
    <t>2020-12-04T10:44:21.000+00:00</t>
  </si>
  <si>
    <t>https://www.gov.uk/guidance/downview-prison2020-12-21T15:00:03.000+00:00</t>
  </si>
  <si>
    <t>2020-12-21T15:00:03.000+00:00</t>
  </si>
  <si>
    <t>https://www.gov.uk/guidance/dovegate-prison2020-03-25T18:32:10.000+00:00</t>
  </si>
  <si>
    <t>2020-03-25T18:32:10.000+00:00</t>
  </si>
  <si>
    <t>https://www.gov.uk/guidance/dovegate-prison2020-08-06T10:24:36.000+01:00</t>
  </si>
  <si>
    <t>2020-08-06T10:24:36.000+01:00</t>
  </si>
  <si>
    <t>Updated: Dovegate prison visiting information in line with coronavirus restrictions.</t>
  </si>
  <si>
    <t>https://www.gov.uk/guidance/dovegate-prison2020-11-11T12:35:09.000+00:00</t>
  </si>
  <si>
    <t>2020-11-11T12:35:09.000+00:00</t>
  </si>
  <si>
    <t>https://www.gov.uk/guidance/dovegate-prison2020-12-02T20:06:10.000+00:00</t>
  </si>
  <si>
    <t>2020-12-02T20:06:10.000+00:00</t>
  </si>
  <si>
    <t>https://www.gov.uk/guidance/dovegate-prison2020-12-04T13:00:10.000+00:00</t>
  </si>
  <si>
    <t>2020-12-04T13:00:10.000+00:00</t>
  </si>
  <si>
    <t>https://www.gov.uk/guidance/doncaster-prison2020-03-25T18:30:10.000+00:00</t>
  </si>
  <si>
    <t>2020-03-25T18:30:10.000+00:00</t>
  </si>
  <si>
    <t>https://www.gov.uk/guidance/doncaster-prison2020-08-06T17:34:01.000+01:00</t>
  </si>
  <si>
    <t>2020-08-06T17:34:01.000+01:00</t>
  </si>
  <si>
    <t>Updated: Doncaster prison visiting information in line with coronavirus restrictions.</t>
  </si>
  <si>
    <t>https://www.gov.uk/guidance/doncaster-prison2020-12-02T20:05:11.000+00:00</t>
  </si>
  <si>
    <t>2020-12-02T20:05:11.000+00:00</t>
  </si>
  <si>
    <t>https://www.gov.uk/guidance/doncaster-prison2020-12-04T13:00:50.000+00:00</t>
  </si>
  <si>
    <t>2020-12-04T13:00:50.000+00:00</t>
  </si>
  <si>
    <t>https://www.gov.uk/guidance/doncaster-prison2020-12-21T14:58:21.000+00:00</t>
  </si>
  <si>
    <t>2020-12-21T14:58:21.000+00:00</t>
  </si>
  <si>
    <t>https://www.gov.uk/guidance/deerbolt-prison2020-03-24T16:47:00.000+00:00</t>
  </si>
  <si>
    <t>2020-03-24T16:47:00.000+00:00</t>
  </si>
  <si>
    <t>https://www.gov.uk/guidance/deerbolt-prison2020-03-25T16:06:07.000+00:00</t>
  </si>
  <si>
    <t>2020-03-25T16:06:07.000+00:00</t>
  </si>
  <si>
    <t>https://www.gov.uk/guidance/deerbolt-prison2020-05-06T09:26:48.000+01:00</t>
  </si>
  <si>
    <t>2020-05-06T09:26:48.000+01:00</t>
  </si>
  <si>
    <t>https://www.gov.uk/guidance/deerbolt-prison2020-06-05T10:55:05.000+01:00</t>
  </si>
  <si>
    <t>2020-06-05T10:55:05.000+01:00</t>
  </si>
  <si>
    <t>https://www.gov.uk/guidance/deerbolt-prison2020-08-11T14:10:50.000+01:00</t>
  </si>
  <si>
    <t>2020-08-11T14:10:50.000+01:00</t>
  </si>
  <si>
    <t>https://www.gov.uk/guidance/deerbolt-prison2020-08-13T16:32:51.000+01:00</t>
  </si>
  <si>
    <t>2020-08-13T16:32:51.000+01:00</t>
  </si>
  <si>
    <t>https://www.gov.uk/guidance/deerbolt-prison2020-08-14T20:24:43.000+01:00</t>
  </si>
  <si>
    <t>2020-08-14T20:24:43.000+01:00</t>
  </si>
  <si>
    <t>Updated information about visiting facilities and family days. Added information about how to book video calls with residents.</t>
  </si>
  <si>
    <t>https://www.gov.uk/guidance/deerbolt-prison2020-11-06T17:38:08.000+00:00</t>
  </si>
  <si>
    <t>2020-11-06T17:38:08.000+00:00</t>
  </si>
  <si>
    <t>https://www.gov.uk/guidance/deerbolt-prison2020-12-02T17:17:03.000+00:00</t>
  </si>
  <si>
    <t>2020-12-02T17:17:03.000+00:00</t>
  </si>
  <si>
    <t>https://www.gov.uk/guidance/deerbolt-prison2020-12-04T10:43:28.000+00:00</t>
  </si>
  <si>
    <t>2020-12-04T10:43:28.000+00:00</t>
  </si>
  <si>
    <t>https://www.gov.uk/guidance/deerbolt-prison2020-12-21T14:55:56.000+00:00</t>
  </si>
  <si>
    <t>2020-12-21T14:55:56.000+00:00</t>
  </si>
  <si>
    <t>https://www.gov.uk/guidance/dartmoor-prison2020-03-25T15:29:47.000+00:00</t>
  </si>
  <si>
    <t>2020-03-25T15:29:47.000+00:00</t>
  </si>
  <si>
    <t>https://www.gov.uk/guidance/dartmoor-prison2020-05-06T09:22:02.000+01:00</t>
  </si>
  <si>
    <t>2020-05-06T09:22:02.000+01:00</t>
  </si>
  <si>
    <t>https://www.gov.uk/guidance/dartmoor-prison2020-08-13T16:48:40.000+01:00</t>
  </si>
  <si>
    <t>2020-08-13T16:48:40.000+01:00</t>
  </si>
  <si>
    <t>https://www.gov.uk/guidance/dartmoor-prison2020-08-25T14:40:38.000+01:00</t>
  </si>
  <si>
    <t>2020-08-25T14:40:38.000+01:00</t>
  </si>
  <si>
    <t>https://www.gov.uk/guidance/dartmoor-prison2020-11-06T17:24:08.000+00:00</t>
  </si>
  <si>
    <t>2020-11-06T17:24:08.000+00:00</t>
  </si>
  <si>
    <t>https://www.gov.uk/guidance/dartmoor-prison2020-12-02T17:14:35.000+00:00</t>
  </si>
  <si>
    <t>2020-12-02T17:14:35.000+00:00</t>
  </si>
  <si>
    <t>https://www.gov.uk/guidance/dartmoor-prison2020-12-04T10:40:06.000+00:00</t>
  </si>
  <si>
    <t>2020-12-04T10:40:06.000+00:00</t>
  </si>
  <si>
    <t>https://www.gov.uk/guidance/cookham-wood-yoi2020-03-25T15:50:52.000+00:00</t>
  </si>
  <si>
    <t>2020-03-25T15:50:52.000+00:00</t>
  </si>
  <si>
    <t>https://www.gov.uk/guidance/cookham-wood-yoi2020-06-05T10:51:31.000+01:00</t>
  </si>
  <si>
    <t>2020-06-05T10:51:31.000+01:00</t>
  </si>
  <si>
    <t>https://www.gov.uk/guidance/cookham-wood-yoi2020-07-24T18:32:14.000+01:00</t>
  </si>
  <si>
    <t>2020-07-24T18:32:14.000+01:00</t>
  </si>
  <si>
    <t>Updated: HMP Cookham Wood visiting times and visiting procedure changes during coronavirus.</t>
  </si>
  <si>
    <t>https://www.gov.uk/guidance/cookham-wood-yoi2020-11-06T17:22:51.000+00:00</t>
  </si>
  <si>
    <t>2020-11-06T17:22:51.000+00:00</t>
  </si>
  <si>
    <t>https://www.gov.uk/guidance/cookham-wood-yoi2020-12-02T17:13:13.000+00:00</t>
  </si>
  <si>
    <t>2020-12-02T17:13:13.000+00:00</t>
  </si>
  <si>
    <t>https://www.gov.uk/guidance/cookham-wood-yoi2020-12-04T10:38:29.000+00:00</t>
  </si>
  <si>
    <t>2020-12-04T10:38:29.000+00:00</t>
  </si>
  <si>
    <t>https://www.gov.uk/guidance/cookham-wood-yoi2020-12-09T16:48:11.000+00:00</t>
  </si>
  <si>
    <t>2020-12-09T16:48:11.000+00:00</t>
  </si>
  <si>
    <t>https://www.gov.uk/guidance/cookham-wood-yoi2020-12-26T10:55:27.000+00:00</t>
  </si>
  <si>
    <t>2020-12-26T10:55:27.000+00:00</t>
  </si>
  <si>
    <t>https://www.gov.uk/guidance/cookham-wood-yoi2020-12-31T10:50:46.000+00:00</t>
  </si>
  <si>
    <t>2020-12-31T10:50:46.000+00:00</t>
  </si>
  <si>
    <t>https://www.gov.uk/guidance/coldingley-prison2020-04-07T11:52:00.000+01:00</t>
  </si>
  <si>
    <t>2020-04-07T11:52:00.000+01:00</t>
  </si>
  <si>
    <t>https://www.gov.uk/guidance/coldingley-prison2020-05-06T09:18:47.000+01:00</t>
  </si>
  <si>
    <t>2020-05-06T09:18:47.000+01:00</t>
  </si>
  <si>
    <t>https://www.gov.uk/guidance/coldingley-prison2020-08-18T15:49:45.000+01:00</t>
  </si>
  <si>
    <t>2020-08-18T15:49:45.000+01:00</t>
  </si>
  <si>
    <t>https://www.gov.uk/guidance/coldingley-prison2020-08-20T11:34:07.000+01:00</t>
  </si>
  <si>
    <t>2020-08-20T11:34:07.000+01:00</t>
  </si>
  <si>
    <t>https://www.gov.uk/guidance/coldingley-prison2020-11-06T17:20:56.000+00:00</t>
  </si>
  <si>
    <t>2020-11-06T17:20:56.000+00:00</t>
  </si>
  <si>
    <t>https://www.gov.uk/guidance/coldingley-prison2020-12-02T17:10:48.000+00:00</t>
  </si>
  <si>
    <t>2020-12-02T17:10:48.000+00:00</t>
  </si>
  <si>
    <t>https://www.gov.uk/guidance/coldingley-prison2020-12-04T10:37:32.000+00:00</t>
  </si>
  <si>
    <t>2020-12-04T10:37:32.000+00:00</t>
  </si>
  <si>
    <t>https://www.gov.uk/guidance/coldingley-prison2020-12-21T14:44:59.000+00:00</t>
  </si>
  <si>
    <t>2020-12-21T14:44:59.000+00:00</t>
  </si>
  <si>
    <t>https://www.gov.uk/guidance/chelmsford-prison2020-03-24T17:27:00.000+00:00</t>
  </si>
  <si>
    <t>2020-03-24T17:27:00.000+00:00</t>
  </si>
  <si>
    <t>https://www.gov.uk/guidance/chelmsford-prison2020-03-25T15:23:25.000+00:00</t>
  </si>
  <si>
    <t>2020-03-25T15:23:25.000+00:00</t>
  </si>
  <si>
    <t>https://www.gov.uk/guidance/chelmsford-prison2020-05-06T09:13:20.000+01:00</t>
  </si>
  <si>
    <t>2020-05-06T09:13:20.000+01:00</t>
  </si>
  <si>
    <t>https://www.gov.uk/guidance/chelmsford-prison2020-06-05T10:49:12.000+01:00</t>
  </si>
  <si>
    <t>2020-06-05T10:49:12.000+01:00</t>
  </si>
  <si>
    <t>https://www.gov.uk/guidance/chelmsford-prison2020-08-19T16:07:04.000+01:00</t>
  </si>
  <si>
    <t>2020-08-19T16:07:04.000+01:00</t>
  </si>
  <si>
    <t>https://www.gov.uk/guidance/chelmsford-prison2020-11-06T17:19:44.000+00:00</t>
  </si>
  <si>
    <t>2020-11-06T17:19:44.000+00:00</t>
  </si>
  <si>
    <t>https://www.gov.uk/guidance/chelmsford-prison2020-12-02T17:09:17.000+00:00</t>
  </si>
  <si>
    <t>2020-12-02T17:09:17.000+00:00</t>
  </si>
  <si>
    <t>https://www.gov.uk/guidance/chelmsford-prison2020-12-04T10:36:43.000+00:00</t>
  </si>
  <si>
    <t>2020-12-04T10:36:43.000+00:00</t>
  </si>
  <si>
    <t>https://www.gov.uk/guidance/chelmsford-prison2020-12-17T11:29:00.000+00:00</t>
  </si>
  <si>
    <t>2020-12-17T11:29:00.000+00:00</t>
  </si>
  <si>
    <t>https://www.gov.uk/guidance/chelmsford-prison2020-12-21T14:42:23.000+00:00</t>
  </si>
  <si>
    <t>2020-12-21T14:42:23.000+00:00</t>
  </si>
  <si>
    <t>https://www.gov.uk/guidance/channings-wood-prison2020-04-07T14:21:00.000+01:00</t>
  </si>
  <si>
    <t>2020-04-07T14:21:00.000+01:00</t>
  </si>
  <si>
    <t>https://www.gov.uk/guidance/channings-wood-prison2020-04-17T12:31:37.000+01:00</t>
  </si>
  <si>
    <t>2020-04-17T12:31:37.000+01:00</t>
  </si>
  <si>
    <t>https://www.gov.uk/guidance/channings-wood-prison2020-05-05T15:36:27.000+01:00</t>
  </si>
  <si>
    <t>2020-05-05T15:36:27.000+01:00</t>
  </si>
  <si>
    <t>https://www.gov.uk/guidance/channings-wood-prison2020-08-12T21:46:11.000+01:00</t>
  </si>
  <si>
    <t>2020-08-12T21:46:11.000+01:00</t>
  </si>
  <si>
    <t>https://www.gov.uk/guidance/channings-wood-prison2020-09-18T14:02:47.000+01:00</t>
  </si>
  <si>
    <t>2020-09-18T14:02:47.000+01:00</t>
  </si>
  <si>
    <t>Added safer custody reporting information</t>
  </si>
  <si>
    <t>https://www.gov.uk/guidance/channings-wood-prison2020-09-21T17:52:50.000+01:00</t>
  </si>
  <si>
    <t>2020-09-21T17:52:50.000+01:00</t>
  </si>
  <si>
    <t>safer custody hotline update</t>
  </si>
  <si>
    <t>https://www.gov.uk/guidance/channings-wood-prison2020-11-06T17:18:34.000+00:00</t>
  </si>
  <si>
    <t>2020-11-06T17:18:34.000+00:00</t>
  </si>
  <si>
    <t>https://www.gov.uk/guidance/channings-wood-prison2020-12-02T17:07:08.000+00:00</t>
  </si>
  <si>
    <t>2020-12-02T17:07:08.000+00:00</t>
  </si>
  <si>
    <t>https://www.gov.uk/guidance/channings-wood-prison2020-12-04T10:35:16.000+00:00</t>
  </si>
  <si>
    <t>2020-12-04T10:35:16.000+00:00</t>
  </si>
  <si>
    <t>https://www.gov.uk/guidance/cardiff-prison2020-03-11T09:32:00.000+00:00</t>
  </si>
  <si>
    <t>2020-03-11T09:32:00.000+00:00</t>
  </si>
  <si>
    <t>https://www.gov.uk/guidance/cardiff-prison2020-03-25T16:09:19.000+00:00</t>
  </si>
  <si>
    <t>2020-03-25T16:09:19.000+00:00</t>
  </si>
  <si>
    <t>https://www.gov.uk/guidance/cardiff-prison2020-04-21T15:21:02.000+01:00</t>
  </si>
  <si>
    <t>2020-04-21T15:21:02.000+01:00</t>
  </si>
  <si>
    <t>Added welsh translation</t>
  </si>
  <si>
    <t>https://www.gov.uk/guidance/cardiff-prison2020-05-05T15:34:46.000+01:00</t>
  </si>
  <si>
    <t>2020-05-05T15:34:46.000+01:00</t>
  </si>
  <si>
    <t>https://www.gov.uk/guidance/cardiff-prison2020-08-04T09:19:07.000+01:00</t>
  </si>
  <si>
    <t>2020-08-04T09:19:07.000+01:00</t>
  </si>
  <si>
    <t>Updated:  visiting times and visiting procedure changes during coronavirus.</t>
  </si>
  <si>
    <t>https://www.gov.uk/guidance/cardiff-prison2020-08-06T07:55:16.000+01:00</t>
  </si>
  <si>
    <t>2020-08-06T07:55:16.000+01:00</t>
  </si>
  <si>
    <t>Updated legal visit section</t>
  </si>
  <si>
    <t>https://www.gov.uk/guidance/cardiff-prison2020-08-06T13:56:57.000+01:00</t>
  </si>
  <si>
    <t>2020-08-06T13:56:57.000+01:00</t>
  </si>
  <si>
    <t>Added confirmation of secure video calls made available at Cardiff prison.</t>
  </si>
  <si>
    <t>https://www.gov.uk/guidance/cardiff-prison2020-10-23T16:14:54.000+01:00</t>
  </si>
  <si>
    <t>2020-10-23T16:14:54.000+01:00</t>
  </si>
  <si>
    <t>https://www.gov.uk/guidance/cardiff-prison2020-12-04T16:28:37.000+00:00</t>
  </si>
  <si>
    <t>2020-12-04T16:28:37.000+00:00</t>
  </si>
  <si>
    <t>https://www.gov.uk/guidance/cardiff-prison2020-12-31T11:03:30.000+00:00</t>
  </si>
  <si>
    <t>2020-12-31T11:03:30.000+00:00</t>
  </si>
  <si>
    <t>https://www.gov.uk/guidance/bure-prison2020-03-25T15:47:57.000+00:00</t>
  </si>
  <si>
    <t>2020-03-25T15:47:57.000+00:00</t>
  </si>
  <si>
    <t>Visits information updated</t>
  </si>
  <si>
    <t>https://www.gov.uk/guidance/bure-prison2020-05-05T15:32:59.000+01:00</t>
  </si>
  <si>
    <t>2020-05-05T15:32:59.000+01:00</t>
  </si>
  <si>
    <t>https://www.gov.uk/guidance/bure-prison2020-08-06T12:02:42.000+01:00</t>
  </si>
  <si>
    <t>2020-08-06T12:02:42.000+01:00</t>
  </si>
  <si>
    <t>https://www.gov.uk/guidance/bure-prison2020-08-25T16:14:50.000+01:00</t>
  </si>
  <si>
    <t>2020-08-25T16:14:50.000+01:00</t>
  </si>
  <si>
    <t>https://www.gov.uk/guidance/bure-prison2020-11-06T17:16:39.000+00:00</t>
  </si>
  <si>
    <t>2020-11-06T17:16:39.000+00:00</t>
  </si>
  <si>
    <t>https://www.gov.uk/guidance/bure-prison2020-12-02T17:04:37.000+00:00</t>
  </si>
  <si>
    <t>2020-12-02T17:04:37.000+00:00</t>
  </si>
  <si>
    <t>https://www.gov.uk/guidance/bure-prison2020-12-04T10:33:57.000+00:00</t>
  </si>
  <si>
    <t>2020-12-04T10:33:57.000+00:00</t>
  </si>
  <si>
    <t>https://www.gov.uk/guidance/bure-prison2020-12-26T10:45:31.000+00:00</t>
  </si>
  <si>
    <t>2020-12-26T10:45:31.000+00:00</t>
  </si>
  <si>
    <t>https://www.gov.uk/guidance/bullingdon-prison2020-04-07T12:21:00.000+01:00</t>
  </si>
  <si>
    <t>2020-04-07T12:21:00.000+01:00</t>
  </si>
  <si>
    <t>https://www.gov.uk/guidance/bullingdon-prison2020-04-24T12:47:57.000+01:00</t>
  </si>
  <si>
    <t>2020-04-24T12:47:57.000+01:00</t>
  </si>
  <si>
    <t>Updated tel no's</t>
  </si>
  <si>
    <t>https://www.gov.uk/guidance/bullingdon-prison2020-05-05T15:29:22.000+01:00</t>
  </si>
  <si>
    <t>2020-05-05T15:29:22.000+01:00</t>
  </si>
  <si>
    <t>https://www.gov.uk/guidance/bullingdon-prison2020-07-24T11:52:36.000+01:00</t>
  </si>
  <si>
    <t>2020-07-24T11:52:36.000+01:00</t>
  </si>
  <si>
    <t>Updated header</t>
  </si>
  <si>
    <t>https://www.gov.uk/guidance/bullingdon-prison2020-09-03T11:07:37.000+01:00</t>
  </si>
  <si>
    <t>2020-09-03T11:07:37.000+01:00</t>
  </si>
  <si>
    <t>https://www.gov.uk/guidance/bullingdon-prison2020-11-06T17:14:28.000+00:00</t>
  </si>
  <si>
    <t>2020-11-06T17:14:28.000+00:00</t>
  </si>
  <si>
    <t>https://www.gov.uk/guidance/bullingdon-prison2020-12-02T17:00:08.000+00:00</t>
  </si>
  <si>
    <t>2020-12-02T17:00:08.000+00:00</t>
  </si>
  <si>
    <t>https://www.gov.uk/guidance/bullingdon-prison2020-12-04T10:33:00.000+00:00</t>
  </si>
  <si>
    <t>2020-12-04T10:33:00.000+00:00</t>
  </si>
  <si>
    <t>https://www.gov.uk/guidance/bullingdon-prison2020-12-10T19:07:05.000+00:00</t>
  </si>
  <si>
    <t>2020-12-10T19:07:05.000+00:00</t>
  </si>
  <si>
    <t>https://www.gov.uk/guidance/buckley-hall-prison2020-04-21T11:16:00.000+01:00</t>
  </si>
  <si>
    <t>2020-04-21T11:16:00.000+01:00</t>
  </si>
  <si>
    <t>https://www.gov.uk/guidance/buckley-hall-prison2020-06-05T10:32:18.000+01:00</t>
  </si>
  <si>
    <t>2020-06-05T10:32:18.000+01:00</t>
  </si>
  <si>
    <t>Updated information about secure video calling at this prison.</t>
  </si>
  <si>
    <t>https://www.gov.uk/guidance/buckley-hall-prison2020-08-06T11:35:49.000+01:00</t>
  </si>
  <si>
    <t>2020-08-06T11:35:49.000+01:00</t>
  </si>
  <si>
    <t>Updated: Buckely Hall prison visiting information in line with coronavirus restrictions.</t>
  </si>
  <si>
    <t>https://www.gov.uk/guidance/buckley-hall-prison2020-12-02T16:56:26.000+00:00</t>
  </si>
  <si>
    <t>2020-12-02T16:56:26.000+00:00</t>
  </si>
  <si>
    <t>https://www.gov.uk/guidance/buckley-hall-prison2020-12-04T10:32:07.000+00:00</t>
  </si>
  <si>
    <t>2020-12-04T10:32:07.000+00:00</t>
  </si>
  <si>
    <t>https://www.gov.uk/guidance/buckley-hall-prison2020-12-21T14:41:03.000+00:00</t>
  </si>
  <si>
    <t>2020-12-21T14:41:03.000+00:00</t>
  </si>
  <si>
    <t>https://www.gov.uk/guidance/bronzefield-prison2020-03-25T18:20:01.000+00:00</t>
  </si>
  <si>
    <t>2020-03-25T18:20:01.000+00:00</t>
  </si>
  <si>
    <t>https://www.gov.uk/guidance/bronzefield-prison2020-06-25T17:03:23.000+01:00</t>
  </si>
  <si>
    <t>2020-06-25T17:03:23.000+01:00</t>
  </si>
  <si>
    <t>https://www.gov.uk/guidance/bronzefield-prison2020-08-06T15:05:10.000+01:00</t>
  </si>
  <si>
    <t>2020-08-06T15:05:10.000+01:00</t>
  </si>
  <si>
    <t>Updated: Bronzefield prison visiting information in line with coronavirus restrictions.</t>
  </si>
  <si>
    <t>https://www.gov.uk/guidance/bronzefield-prison2020-11-11T12:14:42.000+00:00</t>
  </si>
  <si>
    <t>2020-11-11T12:14:42.000+00:00</t>
  </si>
  <si>
    <t>https://www.gov.uk/guidance/bronzefield-prison2020-12-02T20:03:33.000+00:00</t>
  </si>
  <si>
    <t>2020-12-02T20:03:33.000+00:00</t>
  </si>
  <si>
    <t>https://www.gov.uk/guidance/bronzefield-prison2020-12-04T13:01:32.000+00:00</t>
  </si>
  <si>
    <t>2020-12-04T13:01:32.000+00:00</t>
  </si>
  <si>
    <t>https://www.gov.uk/guidance/bronzefield-prison2020-12-21T14:37:50.000+00:00</t>
  </si>
  <si>
    <t>2020-12-21T14:37:50.000+00:00</t>
  </si>
  <si>
    <t>https://www.gov.uk/guidance/brixton-prison2020-05-05T11:36:00.000+01:00</t>
  </si>
  <si>
    <t>2020-05-05T11:36:00.000+01:00</t>
  </si>
  <si>
    <t>https://www.gov.uk/guidance/brixton-prison2020-07-21T15:56:21.000+01:00</t>
  </si>
  <si>
    <t>2020-07-21T15:56:21.000+01:00</t>
  </si>
  <si>
    <t>Updated governor from Dave Bamford to Louise Ysart</t>
  </si>
  <si>
    <t>https://www.gov.uk/guidance/brixton-prison2020-08-19T15:51:10.000+01:00</t>
  </si>
  <si>
    <t>2020-08-19T15:51:10.000+01:00</t>
  </si>
  <si>
    <t>https://www.gov.uk/guidance/brixton-prison2020-11-06T17:13:11.000+00:00</t>
  </si>
  <si>
    <t>2020-11-06T17:13:11.000+00:00</t>
  </si>
  <si>
    <t>https://www.gov.uk/guidance/brixton-prison2020-12-03T16:41:10.000+00:00</t>
  </si>
  <si>
    <t>2020-12-03T16:41:10.000+00:00</t>
  </si>
  <si>
    <t>https://www.gov.uk/guidance/brixton-prison2020-12-04T10:29:29.000+00:00</t>
  </si>
  <si>
    <t>2020-12-04T10:29:29.000+00:00</t>
  </si>
  <si>
    <t>https://www.gov.uk/guidance/brixton-prison2020-12-17T11:11:39.000+00:00</t>
  </si>
  <si>
    <t>2020-12-17T11:11:39.000+00:00</t>
  </si>
  <si>
    <t>https://www.gov.uk/guidance/brixton-prison2020-12-21T14:33:26.000+00:00</t>
  </si>
  <si>
    <t>2020-12-21T14:33:26.000+00:00</t>
  </si>
  <si>
    <t>https://www.gov.uk/guidance/bristol-prison2020-03-25T15:32:05.000+00:00</t>
  </si>
  <si>
    <t>2020-03-25T15:32:05.000+00:00</t>
  </si>
  <si>
    <t>https://www.gov.uk/guidance/bristol-prison2020-08-20T11:03:57.000+01:00</t>
  </si>
  <si>
    <t>2020-08-20T11:03:57.000+01:00</t>
  </si>
  <si>
    <t>https://www.gov.uk/guidance/bristol-prison2020-09-04T17:36:42.000+01:00</t>
  </si>
  <si>
    <t>2020-09-04T17:36:42.000+01:00</t>
  </si>
  <si>
    <t>https://www.gov.uk/guidance/bristol-prison2020-11-06T17:10:56.000+00:00</t>
  </si>
  <si>
    <t>2020-11-06T17:10:56.000+00:00</t>
  </si>
  <si>
    <t>https://www.gov.uk/guidance/bristol-prison2020-12-02T16:53:35.000+00:00</t>
  </si>
  <si>
    <t>2020-12-02T16:53:35.000+00:00</t>
  </si>
  <si>
    <t>https://www.gov.uk/guidance/bristol-prison2020-12-04T10:27:43.000+00:00</t>
  </si>
  <si>
    <t>2020-12-04T10:27:43.000+00:00</t>
  </si>
  <si>
    <t>https://www.gov.uk/guidance/bristol-prison2020-12-21T14:31:12.000+00:00</t>
  </si>
  <si>
    <t>2020-12-21T14:31:12.000+00:00</t>
  </si>
  <si>
    <t>https://www.gov.uk/guidance/brinsford-prison2020-05-05T11:19:00.000+01:00</t>
  </si>
  <si>
    <t>2020-05-05T11:19:00.000+01:00</t>
  </si>
  <si>
    <t>https://www.gov.uk/guidance/brinsford-prison2020-06-26T11:43:24.000+01:00</t>
  </si>
  <si>
    <t>2020-06-26T11:43:24.000+01:00</t>
  </si>
  <si>
    <t>https://www.gov.uk/guidance/brinsford-prison2020-08-05T15:15:01.000+01:00</t>
  </si>
  <si>
    <t>2020-08-05T15:15:01.000+01:00</t>
  </si>
  <si>
    <t>Updated: HMP Brinsford visiting times and visiting procedure changes in line with coronavirus restrictions.</t>
  </si>
  <si>
    <t>https://www.gov.uk/guidance/brinsford-prison2020-08-06T11:54:44.000+01:00</t>
  </si>
  <si>
    <t>2020-08-06T11:54:44.000+01:00</t>
  </si>
  <si>
    <t>https://www.gov.uk/guidance/brinsford-prison2020-09-03T16:10:14.000+01:00</t>
  </si>
  <si>
    <t>2020-09-03T16:10:14.000+01:00</t>
  </si>
  <si>
    <t>https://www.gov.uk/guidance/brinsford-prison2020-11-06T17:09:26.000+00:00</t>
  </si>
  <si>
    <t>2020-11-06T17:09:26.000+00:00</t>
  </si>
  <si>
    <t>https://www.gov.uk/guidance/brinsford-prison2020-12-02T16:35:23.000+00:00</t>
  </si>
  <si>
    <t>2020-12-02T16:35:23.000+00:00</t>
  </si>
  <si>
    <t>Updated visiting information in line with new local restriction tiers</t>
  </si>
  <si>
    <t>https://www.gov.uk/guidance/brinsford-prison2020-12-02T16:49:52.000+00:00</t>
  </si>
  <si>
    <t>2020-12-02T16:49:52.000+00:00</t>
  </si>
  <si>
    <t>https://www.gov.uk/guidance/brinsford-prison2020-12-04T10:26:24.000+00:00</t>
  </si>
  <si>
    <t>2020-12-04T10:26:24.000+00:00</t>
  </si>
  <si>
    <t>https://www.gov.uk/guidance/brinsford-prison2020-12-21T14:29:19.000+00:00</t>
  </si>
  <si>
    <t>2020-12-21T14:29:19.000+00:00</t>
  </si>
  <si>
    <t>Update visit info</t>
  </si>
  <si>
    <t>https://www.gov.uk/guidance/birmingham-prison2020-03-23T18:06:55.000+00:00</t>
  </si>
  <si>
    <t>2020-03-23T18:06:55.000+00:00</t>
  </si>
  <si>
    <t>Coronavirus update</t>
  </si>
  <si>
    <t>https://www.gov.uk/guidance/birmingham-prison2020-03-25T16:25:52.000+00:00</t>
  </si>
  <si>
    <t>2020-03-25T16:25:52.000+00:00</t>
  </si>
  <si>
    <t>https://www.gov.uk/guidance/birmingham-prison2020-05-28T13:29:29.000+01:00</t>
  </si>
  <si>
    <t>2020-05-28T13:29:29.000+01:00</t>
  </si>
  <si>
    <t>https://www.gov.uk/guidance/birmingham-prison2020-06-05T16:14:49.000+01:00</t>
  </si>
  <si>
    <t>2020-06-05T16:14:49.000+01:00</t>
  </si>
  <si>
    <t>updated legal visits email</t>
  </si>
  <si>
    <t>https://www.gov.uk/guidance/birmingham-prison2020-08-06T13:57:57.000+01:00</t>
  </si>
  <si>
    <t>2020-08-06T13:57:57.000+01:00</t>
  </si>
  <si>
    <t>Added confirmation of secure video calls made available at Birmingham prison.</t>
  </si>
  <si>
    <t>https://www.gov.uk/guidance/birmingham-prison2020-08-11T12:13:13.000+01:00</t>
  </si>
  <si>
    <t>2020-08-11T12:13:13.000+01:00</t>
  </si>
  <si>
    <t>https://www.gov.uk/guidance/birmingham-prison2020-11-06T17:07:58.000+00:00</t>
  </si>
  <si>
    <t>2020-11-06T17:07:58.000+00:00</t>
  </si>
  <si>
    <t>https://www.gov.uk/guidance/birmingham-prison2020-12-02T16:30:56.000+00:00</t>
  </si>
  <si>
    <t>2020-12-02T16:30:56.000+00:00</t>
  </si>
  <si>
    <t>https://www.gov.uk/guidance/birmingham-prison2020-12-02T16:51:19.000+00:00</t>
  </si>
  <si>
    <t>2020-12-02T16:51:19.000+00:00</t>
  </si>
  <si>
    <t>https://www.gov.uk/guidance/birmingham-prison2020-12-04T10:25:07.000+00:00</t>
  </si>
  <si>
    <t>2020-12-04T10:25:07.000+00:00</t>
  </si>
  <si>
    <t>https://www.gov.uk/guidance/birmingham-prison2020-12-21T14:21:56.000+00:00</t>
  </si>
  <si>
    <t>2020-12-21T14:21:56.000+00:00</t>
  </si>
  <si>
    <t>https://www.gov.uk/guidance/berwyn-prison2020-06-16T12:33:00.000+01:00</t>
  </si>
  <si>
    <t>2020-06-16T12:33:00.000+01:00</t>
  </si>
  <si>
    <t>https://www.gov.uk/guidance/berwyn-prison2020-06-26T12:04:15.000+01:00</t>
  </si>
  <si>
    <t>2020-06-26T12:04:15.000+01:00</t>
  </si>
  <si>
    <t>updated visiting facilities contact email address</t>
  </si>
  <si>
    <t>https://www.gov.uk/guidance/berwyn-prison2020-09-15T18:24:31.000+01:00</t>
  </si>
  <si>
    <t>2020-09-15T18:24:31.000+01:00</t>
  </si>
  <si>
    <t>https://www.gov.uk/guidance/berwyn-prison2020-10-23T15:47:31.000+01:00</t>
  </si>
  <si>
    <t>2020-10-23T15:47:31.000+01:00</t>
  </si>
  <si>
    <t>https://www.gov.uk/guidance/berwyn-prison2020-11-13T12:40:07.000+00:00</t>
  </si>
  <si>
    <t>2020-11-13T12:40:07.000+00:00</t>
  </si>
  <si>
    <t>https://www.gov.uk/guidance/berwyn-prison2020-12-04T15:39:35.000+00:00</t>
  </si>
  <si>
    <t>2020-12-04T15:39:35.000+00:00</t>
  </si>
  <si>
    <t>https://www.gov.uk/guidance/belmarsh-prison2020-05-19T11:04:00.000+01:00</t>
  </si>
  <si>
    <t>2020-05-19T11:04:00.000+01:00</t>
  </si>
  <si>
    <t>https://www.gov.uk/guidance/belmarsh-prison2020-07-16T11:27:34.000+01:00</t>
  </si>
  <si>
    <t>2020-07-16T11:27:34.000+01:00</t>
  </si>
  <si>
    <t>Updated safer custody hotline number</t>
  </si>
  <si>
    <t>https://www.gov.uk/guidance/belmarsh-prison2020-08-11T14:07:44.000+01:00</t>
  </si>
  <si>
    <t>2020-08-11T14:07:44.000+01:00</t>
  </si>
  <si>
    <t>https://www.gov.uk/guidance/belmarsh-prison2020-08-20T10:58:43.000+01:00</t>
  </si>
  <si>
    <t>2020-08-20T10:58:43.000+01:00</t>
  </si>
  <si>
    <t>Added information about secure video calling.</t>
  </si>
  <si>
    <t>https://www.gov.uk/guidance/belmarsh-prison2020-08-26T16:53:25.000+01:00</t>
  </si>
  <si>
    <t>2020-08-26T16:53:25.000+01:00</t>
  </si>
  <si>
    <t>https://www.gov.uk/guidance/belmarsh-prison2020-11-06T17:06:34.000+00:00</t>
  </si>
  <si>
    <t>2020-11-06T17:06:34.000+00:00</t>
  </si>
  <si>
    <t>https://www.gov.uk/guidance/belmarsh-prison2020-12-02T16:27:48.000+00:00</t>
  </si>
  <si>
    <t>2020-12-02T16:27:48.000+00:00</t>
  </si>
  <si>
    <t>https://www.gov.uk/guidance/belmarsh-prison2020-12-04T10:24:04.000+00:00</t>
  </si>
  <si>
    <t>2020-12-04T10:24:04.000+00:00</t>
  </si>
  <si>
    <t>https://www.gov.uk/guidance/belmarsh-prison2020-12-21T14:20:19.000+00:00</t>
  </si>
  <si>
    <t>2020-12-21T14:20:19.000+00:00</t>
  </si>
  <si>
    <t>https://www.gov.uk/guidance/bedford-prison2020-03-25T15:45:44.000+00:00</t>
  </si>
  <si>
    <t>2020-03-25T15:45:44.000+00:00</t>
  </si>
  <si>
    <t>https://www.gov.uk/guidance/bedford-prison2020-08-11T14:03:04.000+01:00</t>
  </si>
  <si>
    <t>2020-08-11T14:03:04.000+01:00</t>
  </si>
  <si>
    <t>https://www.gov.uk/guidance/bedford-prison2020-09-02T16:00:47.000+01:00</t>
  </si>
  <si>
    <t>2020-09-02T16:00:47.000+01:00</t>
  </si>
  <si>
    <t>https://www.gov.uk/guidance/bedford-prison2020-11-06T17:03:10.000+00:00</t>
  </si>
  <si>
    <t>2020-11-06T17:03:10.000+00:00</t>
  </si>
  <si>
    <t>https://www.gov.uk/guidance/bedford-prison2020-12-02T16:23:14.000+00:00</t>
  </si>
  <si>
    <t>2020-12-02T16:23:14.000+00:00</t>
  </si>
  <si>
    <t>https://www.gov.uk/guidance/bedford-prison2020-12-04T10:22:59.000+00:00</t>
  </si>
  <si>
    <t>2020-12-04T10:22:59.000+00:00</t>
  </si>
  <si>
    <t>https://www.gov.uk/guidance/bedford-prison2020-12-10T19:04:06.000+00:00</t>
  </si>
  <si>
    <t>2020-12-10T19:04:06.000+00:00</t>
  </si>
  <si>
    <t>https://www.gov.uk/guidance/bedford-prison2020-12-21T14:18:35.000+00:00</t>
  </si>
  <si>
    <t>2020-12-21T14:18:35.000+00:00</t>
  </si>
  <si>
    <t>https://www.gov.uk/guidance/aylesbury-yoi2020-04-21T14:00:00.000+01:00</t>
  </si>
  <si>
    <t>2020-04-21T14:00:00.000+01:00</t>
  </si>
  <si>
    <t>https://www.gov.uk/guidance/aylesbury-yoi2020-06-05T17:20:32.000+01:00</t>
  </si>
  <si>
    <t>2020-06-05T17:20:32.000+01:00</t>
  </si>
  <si>
    <t>Minor updates</t>
  </si>
  <si>
    <t>https://www.gov.uk/guidance/aylesbury-yoi2020-06-09T15:48:43.000+01:00</t>
  </si>
  <si>
    <t>2020-06-09T15:48:43.000+01:00</t>
  </si>
  <si>
    <t>updated governor name</t>
  </si>
  <si>
    <t>https://www.gov.uk/guidance/aylesbury-yoi2020-07-06T13:01:01.000+01:00</t>
  </si>
  <si>
    <t>2020-07-06T13:01:01.000+01:00</t>
  </si>
  <si>
    <t>Updated governor info</t>
  </si>
  <si>
    <t>https://www.gov.uk/guidance/aylesbury-yoi2020-07-06T13:04:56.000+01:00</t>
  </si>
  <si>
    <t>2020-07-06T13:04:56.000+01:00</t>
  </si>
  <si>
    <t>Corrected mistake</t>
  </si>
  <si>
    <t>https://www.gov.uk/guidance/aylesbury-yoi2020-07-27T12:05:23.000+01:00</t>
  </si>
  <si>
    <t>2020-07-27T12:05:23.000+01:00</t>
  </si>
  <si>
    <t>added twitter handle</t>
  </si>
  <si>
    <t>https://www.gov.uk/guidance/aylesbury-yoi2020-08-11T13:47:41.000+01:00</t>
  </si>
  <si>
    <t>2020-08-11T13:47:41.000+01:00</t>
  </si>
  <si>
    <t>https://www.gov.uk/guidance/aylesbury-yoi2020-09-02T15:13:33.000+01:00</t>
  </si>
  <si>
    <t>2020-09-02T15:13:33.000+01:00</t>
  </si>
  <si>
    <t>https://www.gov.uk/guidance/aylesbury-yoi2020-11-06T17:01:38.000+00:00</t>
  </si>
  <si>
    <t>2020-11-06T17:01:38.000+00:00</t>
  </si>
  <si>
    <t>https://www.gov.uk/guidance/aylesbury-yoi2020-12-02T16:14:04.000+00:00</t>
  </si>
  <si>
    <t>2020-12-02T16:14:04.000+00:00</t>
  </si>
  <si>
    <t>https://www.gov.uk/guidance/aylesbury-yoi2020-12-04T10:21:46.000+00:00</t>
  </si>
  <si>
    <t>2020-12-04T10:21:46.000+00:00</t>
  </si>
  <si>
    <t>https://www.gov.uk/guidance/aylesbury-yoi2020-12-21T14:02:14.000+00:00</t>
  </si>
  <si>
    <t>2020-12-21T14:02:14.000+00:00</t>
  </si>
  <si>
    <t>https://www.gov.uk/guidance/askham-grange-prison2020-03-25T15:39:12.000+00:00</t>
  </si>
  <si>
    <t>2020-03-25T15:39:12.000+00:00</t>
  </si>
  <si>
    <t>https://www.gov.uk/guidance/askham-grange-prison2020-07-10T13:06:11.000+01:00</t>
  </si>
  <si>
    <t>2020-07-10T13:06:11.000+01:00</t>
  </si>
  <si>
    <t>https://www.gov.uk/guidance/askham-grange-prison2020-08-05T12:17:15.000+01:00</t>
  </si>
  <si>
    <t>2020-08-05T12:17:15.000+01:00</t>
  </si>
  <si>
    <t>Updated: HMP Askham Grange visiting times and visiting procedure changes in line with coronavirus restrictions.</t>
  </si>
  <si>
    <t>https://www.gov.uk/guidance/askham-grange-prison2020-09-07T15:40:00.000+01:00</t>
  </si>
  <si>
    <t>2020-09-07T15:40:00.000+01:00</t>
  </si>
  <si>
    <t>https://www.gov.uk/guidance/askham-grange-prison2020-11-06T16:59:52.000+00:00</t>
  </si>
  <si>
    <t>2020-11-06T16:59:52.000+00:00</t>
  </si>
  <si>
    <t>https://www.gov.uk/guidance/askham-grange-prison2020-12-02T16:01:16.000+00:00</t>
  </si>
  <si>
    <t>2020-12-02T16:01:16.000+00:00</t>
  </si>
  <si>
    <t>https://www.gov.uk/guidance/askham-grange-prison2020-12-04T10:20:45.000+00:00</t>
  </si>
  <si>
    <t>2020-12-04T10:20:45.000+00:00</t>
  </si>
  <si>
    <t>https://www.gov.uk/guidance/askham-grange-prison2020-12-31T10:33:45.000+00:00</t>
  </si>
  <si>
    <t>2020-12-31T10:33:45.000+00:00</t>
  </si>
  <si>
    <t>https://www.gov.uk/guidance/ashfield-prison2020-03-11T09:39:00.000+00:00</t>
  </si>
  <si>
    <t>https://www.gov.uk/guidance/ashfield-prison2020-03-25T17:58:22.000+00:00</t>
  </si>
  <si>
    <t>2020-03-25T17:58:22.000+00:00</t>
  </si>
  <si>
    <t>https://www.gov.uk/guidance/ashfield-prison2020-04-15T11:57:25.000+01:00</t>
  </si>
  <si>
    <t>2020-04-15T11:57:25.000+01:00</t>
  </si>
  <si>
    <t>https://www.gov.uk/guidance/ashfield-prison2020-08-06T09:48:19.000+01:00</t>
  </si>
  <si>
    <t>2020-08-06T09:48:19.000+01:00</t>
  </si>
  <si>
    <t>Updated: Ashfield prison visiting information in line with coronavirus restrictions.</t>
  </si>
  <si>
    <t>https://www.gov.uk/guidance/ashfield-prison2020-11-11T12:32:49.000+00:00</t>
  </si>
  <si>
    <t>2020-11-11T12:32:49.000+00:00</t>
  </si>
  <si>
    <t>https://www.gov.uk/guidance/ashfield-prison2020-12-02T20:02:06.000+00:00</t>
  </si>
  <si>
    <t>2020-12-02T20:02:06.000+00:00</t>
  </si>
  <si>
    <t>https://www.gov.uk/guidance/ashfield-prison2020-12-04T13:02:10.000+00:00</t>
  </si>
  <si>
    <t>2020-12-04T13:02:10.000+00:00</t>
  </si>
  <si>
    <t>https://www.gov.uk/guidance/ashfield-prison2020-12-21T13:59:25.000+00:00</t>
  </si>
  <si>
    <t>2020-12-21T13:59:25.000+00:00</t>
  </si>
  <si>
    <t>https://www.gov.uk/guidance/altcourse-prison2020-03-25T17:55:37.000+00:00</t>
  </si>
  <si>
    <t>2020-03-25T17:55:37.000+00:00</t>
  </si>
  <si>
    <t>https://www.gov.uk/guidance/altcourse-prison2020-04-15T11:55:11.000+01:00</t>
  </si>
  <si>
    <t>2020-04-15T11:55:11.000+01:00</t>
  </si>
  <si>
    <t>https://www.gov.uk/guidance/altcourse-prison2020-10-14T12:01:24.000+01:00</t>
  </si>
  <si>
    <t>2020-10-14T12:01:24.000+01:00</t>
  </si>
  <si>
    <t>https://www.gov.uk/guidance/altcourse-prison2020-12-02T20:00:24.000+00:00</t>
  </si>
  <si>
    <t>2020-12-02T20:00:24.000+00:00</t>
  </si>
  <si>
    <t>https://www.gov.uk/guidance/altcourse-prison2020-12-04T13:02:51.000+00:00</t>
  </si>
  <si>
    <t>2020-12-04T13:02:51.000+00:00</t>
  </si>
  <si>
    <t>uniqueid</t>
  </si>
  <si>
    <t>timetext</t>
  </si>
  <si>
    <t>changetext</t>
  </si>
  <si>
    <t>url</t>
  </si>
  <si>
    <t>urldate</t>
  </si>
  <si>
    <t>index</t>
  </si>
  <si>
    <t>nextChangedate (or today's date)</t>
  </si>
  <si>
    <t>totimestamp</t>
  </si>
  <si>
    <t>fromtimestampforapi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</si>
</sst>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6"/>
  <sheetViews>
    <sheetView tabSelected="1" topLeftCell="C1" workbookViewId="0">
      <selection activeCell="J2" sqref="J2"/>
    </sheetView>
  </sheetViews>
  <sheetFormatPr baseColWidth="10" defaultRowHeight="16" x14ac:dyDescent="0.2"/>
  <cols>
    <col min="2" max="2" width="45.1640625" customWidth="1"/>
    <col min="4" max="4" width="28" bestFit="1" customWidth="1"/>
    <col min="8" max="8" width="55.33203125" bestFit="1" customWidth="1"/>
    <col min="9" max="9" width="55.33203125" customWidth="1"/>
    <col min="10" max="10" width="15" bestFit="1" customWidth="1"/>
  </cols>
  <sheetData>
    <row r="1" spans="1:11" x14ac:dyDescent="0.2">
      <c r="A1" t="s">
        <v>5032</v>
      </c>
      <c r="B1" t="s">
        <v>5030</v>
      </c>
      <c r="C1" t="s">
        <v>5029</v>
      </c>
      <c r="D1" t="s">
        <v>1</v>
      </c>
      <c r="E1" t="s">
        <v>5028</v>
      </c>
      <c r="F1" t="s">
        <v>5027</v>
      </c>
      <c r="G1" t="s">
        <v>2842</v>
      </c>
      <c r="H1" t="s">
        <v>5031</v>
      </c>
      <c r="I1" t="s">
        <v>5033</v>
      </c>
      <c r="J1" t="s">
        <v>5035</v>
      </c>
      <c r="K1" t="s">
        <v>5034</v>
      </c>
    </row>
    <row r="2" spans="1:11" x14ac:dyDescent="0.2">
      <c r="A2">
        <v>91</v>
      </c>
      <c r="B2" t="s">
        <v>9</v>
      </c>
      <c r="C2" t="s">
        <v>3157</v>
      </c>
      <c r="D2" t="s">
        <v>5018</v>
      </c>
      <c r="E2" s="3">
        <v>43915</v>
      </c>
      <c r="F2" t="s">
        <v>5017</v>
      </c>
      <c r="G2" s="2">
        <f>DATE(LEFT(D2,4),MID(D2,6,2),MID(D2,9,2))</f>
        <v>43915</v>
      </c>
      <c r="H2" t="str">
        <f>B2&amp;G2</f>
        <v>https://www.gov.uk/guidance/altcourse-prison43915</v>
      </c>
      <c r="I2" t="str">
        <f ca="1">IF(B2=B3,H3,B2&amp;TODAY())</f>
        <v>https://www.gov.uk/guidance/altcourse-prison43936</v>
      </c>
      <c r="J2" t="str">
        <f>LEFT(SUBSTITUTE(SUBSTITUTE(SUBSTITUTE(D2,"-",""),"T",""),":",""),14)</f>
        <v>20200325175537</v>
      </c>
      <c r="K2" t="str">
        <f t="shared" ref="K2:K5" si="0">IF(B2=B3,J3,"20210106")</f>
        <v>20200415115511</v>
      </c>
    </row>
    <row r="3" spans="1:11" x14ac:dyDescent="0.2">
      <c r="A3">
        <v>90</v>
      </c>
      <c r="B3" t="s">
        <v>9</v>
      </c>
      <c r="C3" t="s">
        <v>3116</v>
      </c>
      <c r="D3" t="s">
        <v>5020</v>
      </c>
      <c r="E3" s="3">
        <v>43936</v>
      </c>
      <c r="F3" t="s">
        <v>5019</v>
      </c>
      <c r="G3" s="2">
        <f>DATE(LEFT(D3,4),MID(D3,6,2),MID(D3,9,2))</f>
        <v>43936</v>
      </c>
      <c r="H3" t="str">
        <f>B3&amp;G3</f>
        <v>https://www.gov.uk/guidance/altcourse-prison43936</v>
      </c>
      <c r="I3" t="str">
        <f t="shared" ref="I2:I5" ca="1" si="1">IF(B3=B4,H4,B3&amp;TODAY())</f>
        <v>https://www.gov.uk/guidance/altcourse-prison44118</v>
      </c>
      <c r="J3" t="str">
        <f t="shared" ref="J3:J66" si="2">LEFT(SUBSTITUTE(SUBSTITUTE(SUBSTITUTE(D3,"-",""),"T",""),":",""),14)</f>
        <v>20200415115511</v>
      </c>
      <c r="K3" t="str">
        <f t="shared" si="0"/>
        <v>20201014120124</v>
      </c>
    </row>
    <row r="4" spans="1:11" x14ac:dyDescent="0.2">
      <c r="A4">
        <v>89</v>
      </c>
      <c r="B4" t="s">
        <v>9</v>
      </c>
      <c r="C4" t="s">
        <v>2879</v>
      </c>
      <c r="D4" t="s">
        <v>5022</v>
      </c>
      <c r="E4" s="3">
        <v>44118</v>
      </c>
      <c r="F4" t="s">
        <v>5021</v>
      </c>
      <c r="G4" s="2">
        <f>DATE(LEFT(D4,4),MID(D4,6,2),MID(D4,9,2))</f>
        <v>44118</v>
      </c>
      <c r="H4" t="str">
        <f>B4&amp;G4</f>
        <v>https://www.gov.uk/guidance/altcourse-prison44118</v>
      </c>
      <c r="I4" t="str">
        <f t="shared" ca="1" si="1"/>
        <v>https://www.gov.uk/guidance/altcourse-prison44167</v>
      </c>
      <c r="J4" t="str">
        <f t="shared" si="2"/>
        <v>20201014120124</v>
      </c>
      <c r="K4" t="str">
        <f t="shared" si="0"/>
        <v>20201202200024</v>
      </c>
    </row>
    <row r="5" spans="1:11" x14ac:dyDescent="0.2">
      <c r="A5">
        <v>88</v>
      </c>
      <c r="B5" t="s">
        <v>9</v>
      </c>
      <c r="C5" t="s">
        <v>2863</v>
      </c>
      <c r="D5" t="s">
        <v>5024</v>
      </c>
      <c r="E5" s="3">
        <v>44167</v>
      </c>
      <c r="F5" t="s">
        <v>5023</v>
      </c>
      <c r="G5" s="2">
        <f>DATE(LEFT(D5,4),MID(D5,6,2),MID(D5,9,2))</f>
        <v>44167</v>
      </c>
      <c r="H5" t="str">
        <f>B5&amp;G5</f>
        <v>https://www.gov.uk/guidance/altcourse-prison44167</v>
      </c>
      <c r="I5" t="str">
        <f t="shared" ca="1" si="1"/>
        <v>https://www.gov.uk/guidance/altcourse-prison44169</v>
      </c>
      <c r="J5" t="str">
        <f t="shared" si="2"/>
        <v>20201202200024</v>
      </c>
      <c r="K5" t="str">
        <f t="shared" si="0"/>
        <v>20201204130251</v>
      </c>
    </row>
    <row r="6" spans="1:11" x14ac:dyDescent="0.2">
      <c r="A6">
        <v>87</v>
      </c>
      <c r="B6" t="s">
        <v>9</v>
      </c>
      <c r="C6" t="s">
        <v>2863</v>
      </c>
      <c r="D6" t="s">
        <v>5026</v>
      </c>
      <c r="E6" s="3">
        <v>44169</v>
      </c>
      <c r="F6" t="s">
        <v>5025</v>
      </c>
      <c r="G6" s="2">
        <f>DATE(LEFT(D6,4),MID(D6,6,2),MID(D6,9,2))</f>
        <v>44169</v>
      </c>
      <c r="H6" t="str">
        <f>B6&amp;G6</f>
        <v>https://www.gov.uk/guidance/altcourse-prison44169</v>
      </c>
      <c r="I6" t="str">
        <f ca="1">IF(B6=B7,H7,B6&amp;TODAY())</f>
        <v>https://www.gov.uk/guidance/altcourse-prison44202</v>
      </c>
      <c r="J6" t="str">
        <f t="shared" si="2"/>
        <v>20201204130251</v>
      </c>
      <c r="K6" t="str">
        <f>IF(B6=B7,J7,"20210106")</f>
        <v>20210106</v>
      </c>
    </row>
    <row r="7" spans="1:11" x14ac:dyDescent="0.2">
      <c r="A7">
        <v>100</v>
      </c>
      <c r="B7" t="s">
        <v>26</v>
      </c>
      <c r="C7" t="s">
        <v>2845</v>
      </c>
      <c r="D7" t="s">
        <v>3373</v>
      </c>
      <c r="E7" s="3">
        <v>43901</v>
      </c>
      <c r="F7" t="s">
        <v>5001</v>
      </c>
      <c r="G7" s="2">
        <f>DATE(LEFT(D7,4),MID(D7,6,2),MID(D7,9,2))</f>
        <v>43901</v>
      </c>
      <c r="H7" t="str">
        <f>B7&amp;G7</f>
        <v>https://www.gov.uk/guidance/ashfield-prison43901</v>
      </c>
      <c r="I7" t="str">
        <f t="shared" ref="I7:I70" ca="1" si="3">IF(B7=B8,H8,B7&amp;TODAY())</f>
        <v>https://www.gov.uk/guidance/ashfield-prison43915</v>
      </c>
      <c r="J7" t="str">
        <f t="shared" si="2"/>
        <v>20200311093900</v>
      </c>
      <c r="K7" t="str">
        <f t="shared" ref="K7:K70" si="4">IF(B7=B8,J8,"20210106")</f>
        <v>20200325175822</v>
      </c>
    </row>
    <row r="8" spans="1:11" x14ac:dyDescent="0.2">
      <c r="A8">
        <v>99</v>
      </c>
      <c r="B8" t="s">
        <v>26</v>
      </c>
      <c r="C8" t="s">
        <v>3157</v>
      </c>
      <c r="D8" t="s">
        <v>5003</v>
      </c>
      <c r="E8" s="3">
        <v>43915</v>
      </c>
      <c r="F8" t="s">
        <v>5002</v>
      </c>
      <c r="G8" s="2">
        <f>DATE(LEFT(D8,4),MID(D8,6,2),MID(D8,9,2))</f>
        <v>43915</v>
      </c>
      <c r="H8" t="str">
        <f>B8&amp;G8</f>
        <v>https://www.gov.uk/guidance/ashfield-prison43915</v>
      </c>
      <c r="I8" t="str">
        <f t="shared" ca="1" si="3"/>
        <v>https://www.gov.uk/guidance/ashfield-prison43936</v>
      </c>
      <c r="J8" t="str">
        <f t="shared" si="2"/>
        <v>20200325175822</v>
      </c>
      <c r="K8" t="str">
        <f t="shared" si="4"/>
        <v>20200415115725</v>
      </c>
    </row>
    <row r="9" spans="1:11" x14ac:dyDescent="0.2">
      <c r="A9">
        <v>98</v>
      </c>
      <c r="B9" t="s">
        <v>26</v>
      </c>
      <c r="C9" t="s">
        <v>3116</v>
      </c>
      <c r="D9" t="s">
        <v>5005</v>
      </c>
      <c r="E9" s="3">
        <v>43936</v>
      </c>
      <c r="F9" t="s">
        <v>5004</v>
      </c>
      <c r="G9" s="2">
        <f>DATE(LEFT(D9,4),MID(D9,6,2),MID(D9,9,2))</f>
        <v>43936</v>
      </c>
      <c r="H9" t="str">
        <f>B9&amp;G9</f>
        <v>https://www.gov.uk/guidance/ashfield-prison43936</v>
      </c>
      <c r="I9" t="str">
        <f t="shared" ca="1" si="3"/>
        <v>https://www.gov.uk/guidance/ashfield-prison44049</v>
      </c>
      <c r="J9" t="str">
        <f t="shared" si="2"/>
        <v>20200415115725</v>
      </c>
      <c r="K9" t="str">
        <f t="shared" si="4"/>
        <v>20200806094819</v>
      </c>
    </row>
    <row r="10" spans="1:11" x14ac:dyDescent="0.2">
      <c r="A10">
        <v>97</v>
      </c>
      <c r="B10" t="s">
        <v>26</v>
      </c>
      <c r="C10" t="s">
        <v>5008</v>
      </c>
      <c r="D10" t="s">
        <v>5007</v>
      </c>
      <c r="E10" s="3">
        <v>44049</v>
      </c>
      <c r="F10" t="s">
        <v>5006</v>
      </c>
      <c r="G10" s="2">
        <f>DATE(LEFT(D10,4),MID(D10,6,2),MID(D10,9,2))</f>
        <v>44049</v>
      </c>
      <c r="H10" t="str">
        <f>B10&amp;G10</f>
        <v>https://www.gov.uk/guidance/ashfield-prison44049</v>
      </c>
      <c r="I10" t="str">
        <f t="shared" ca="1" si="3"/>
        <v>https://www.gov.uk/guidance/ashfield-prison44146</v>
      </c>
      <c r="J10" t="str">
        <f t="shared" si="2"/>
        <v>20200806094819</v>
      </c>
      <c r="K10" t="str">
        <f t="shared" si="4"/>
        <v>20201111123249</v>
      </c>
    </row>
    <row r="11" spans="1:11" x14ac:dyDescent="0.2">
      <c r="A11">
        <v>96</v>
      </c>
      <c r="B11" t="s">
        <v>26</v>
      </c>
      <c r="C11" t="s">
        <v>2860</v>
      </c>
      <c r="D11" t="s">
        <v>5010</v>
      </c>
      <c r="E11" s="3">
        <v>44146</v>
      </c>
      <c r="F11" t="s">
        <v>5009</v>
      </c>
      <c r="G11" s="2">
        <f>DATE(LEFT(D11,4),MID(D11,6,2),MID(D11,9,2))</f>
        <v>44146</v>
      </c>
      <c r="H11" t="str">
        <f>B11&amp;G11</f>
        <v>https://www.gov.uk/guidance/ashfield-prison44146</v>
      </c>
      <c r="I11" t="str">
        <f t="shared" ca="1" si="3"/>
        <v>https://www.gov.uk/guidance/ashfield-prison44167</v>
      </c>
      <c r="J11" t="str">
        <f t="shared" si="2"/>
        <v>20201111123249</v>
      </c>
      <c r="K11" t="str">
        <f t="shared" si="4"/>
        <v>20201202200206</v>
      </c>
    </row>
    <row r="12" spans="1:11" x14ac:dyDescent="0.2">
      <c r="A12">
        <v>95</v>
      </c>
      <c r="B12" t="s">
        <v>26</v>
      </c>
      <c r="C12" t="s">
        <v>2863</v>
      </c>
      <c r="D12" t="s">
        <v>5012</v>
      </c>
      <c r="E12" s="3">
        <v>44167</v>
      </c>
      <c r="F12" t="s">
        <v>5011</v>
      </c>
      <c r="G12" s="2">
        <f>DATE(LEFT(D12,4),MID(D12,6,2),MID(D12,9,2))</f>
        <v>44167</v>
      </c>
      <c r="H12" t="str">
        <f>B12&amp;G12</f>
        <v>https://www.gov.uk/guidance/ashfield-prison44167</v>
      </c>
      <c r="I12" t="str">
        <f t="shared" ca="1" si="3"/>
        <v>https://www.gov.uk/guidance/ashfield-prison44169</v>
      </c>
      <c r="J12" t="str">
        <f t="shared" si="2"/>
        <v>20201202200206</v>
      </c>
      <c r="K12" t="str">
        <f t="shared" si="4"/>
        <v>20201204130210</v>
      </c>
    </row>
    <row r="13" spans="1:11" x14ac:dyDescent="0.2">
      <c r="A13">
        <v>94</v>
      </c>
      <c r="B13" t="s">
        <v>26</v>
      </c>
      <c r="C13" t="s">
        <v>2863</v>
      </c>
      <c r="D13" t="s">
        <v>5014</v>
      </c>
      <c r="E13" s="3">
        <v>44169</v>
      </c>
      <c r="F13" t="s">
        <v>5013</v>
      </c>
      <c r="G13" s="2">
        <f>DATE(LEFT(D13,4),MID(D13,6,2),MID(D13,9,2))</f>
        <v>44169</v>
      </c>
      <c r="H13" t="str">
        <f>B13&amp;G13</f>
        <v>https://www.gov.uk/guidance/ashfield-prison44169</v>
      </c>
      <c r="I13" t="str">
        <f t="shared" ca="1" si="3"/>
        <v>https://www.gov.uk/guidance/ashfield-prison44186</v>
      </c>
      <c r="J13" t="str">
        <f t="shared" si="2"/>
        <v>20201204130210</v>
      </c>
      <c r="K13" t="str">
        <f t="shared" si="4"/>
        <v>20201221135925</v>
      </c>
    </row>
    <row r="14" spans="1:11" x14ac:dyDescent="0.2">
      <c r="A14">
        <v>93</v>
      </c>
      <c r="B14" t="s">
        <v>26</v>
      </c>
      <c r="C14" t="s">
        <v>3703</v>
      </c>
      <c r="D14" t="s">
        <v>5016</v>
      </c>
      <c r="E14" s="3">
        <v>44186</v>
      </c>
      <c r="F14" t="s">
        <v>5015</v>
      </c>
      <c r="G14" s="2">
        <f>DATE(LEFT(D14,4),MID(D14,6,2),MID(D14,9,2))</f>
        <v>44186</v>
      </c>
      <c r="H14" t="str">
        <f>B14&amp;G14</f>
        <v>https://www.gov.uk/guidance/ashfield-prison44186</v>
      </c>
      <c r="I14" t="str">
        <f t="shared" ca="1" si="3"/>
        <v>https://www.gov.uk/guidance/ashfield-prison44202</v>
      </c>
      <c r="J14" t="str">
        <f t="shared" si="2"/>
        <v>20201221135925</v>
      </c>
      <c r="K14" t="str">
        <f t="shared" si="4"/>
        <v>20210106</v>
      </c>
    </row>
    <row r="15" spans="1:11" x14ac:dyDescent="0.2">
      <c r="A15">
        <v>108</v>
      </c>
      <c r="B15" t="s">
        <v>38</v>
      </c>
      <c r="C15" t="s">
        <v>2940</v>
      </c>
      <c r="D15" t="s">
        <v>4985</v>
      </c>
      <c r="E15" s="3">
        <v>43915</v>
      </c>
      <c r="F15" t="s">
        <v>4984</v>
      </c>
      <c r="G15" s="2">
        <f>DATE(LEFT(D15,4),MID(D15,6,2),MID(D15,9,2))</f>
        <v>43915</v>
      </c>
      <c r="H15" t="str">
        <f>B15&amp;G15</f>
        <v>https://www.gov.uk/guidance/askham-grange-prison43915</v>
      </c>
      <c r="I15" t="str">
        <f t="shared" ca="1" si="3"/>
        <v>https://www.gov.uk/guidance/askham-grange-prison44022</v>
      </c>
      <c r="J15" t="str">
        <f t="shared" si="2"/>
        <v>20200325153912</v>
      </c>
      <c r="K15" t="str">
        <f t="shared" si="4"/>
        <v>20200710130611</v>
      </c>
    </row>
    <row r="16" spans="1:11" x14ac:dyDescent="0.2">
      <c r="A16">
        <v>107</v>
      </c>
      <c r="B16" t="s">
        <v>38</v>
      </c>
      <c r="C16" t="s">
        <v>2921</v>
      </c>
      <c r="D16" t="s">
        <v>4987</v>
      </c>
      <c r="E16" s="3">
        <v>44022</v>
      </c>
      <c r="F16" t="s">
        <v>4986</v>
      </c>
      <c r="G16" s="2">
        <f>DATE(LEFT(D16,4),MID(D16,6,2),MID(D16,9,2))</f>
        <v>44022</v>
      </c>
      <c r="H16" t="str">
        <f>B16&amp;G16</f>
        <v>https://www.gov.uk/guidance/askham-grange-prison44022</v>
      </c>
      <c r="I16" t="str">
        <f t="shared" ca="1" si="3"/>
        <v>https://www.gov.uk/guidance/askham-grange-prison44048</v>
      </c>
      <c r="J16" t="str">
        <f t="shared" si="2"/>
        <v>20200710130611</v>
      </c>
      <c r="K16" t="str">
        <f t="shared" si="4"/>
        <v>20200805121715</v>
      </c>
    </row>
    <row r="17" spans="1:11" x14ac:dyDescent="0.2">
      <c r="A17">
        <v>106</v>
      </c>
      <c r="B17" t="s">
        <v>38</v>
      </c>
      <c r="C17" t="s">
        <v>4990</v>
      </c>
      <c r="D17" t="s">
        <v>4989</v>
      </c>
      <c r="E17" s="3">
        <v>44048</v>
      </c>
      <c r="F17" t="s">
        <v>4988</v>
      </c>
      <c r="G17" s="2">
        <f>DATE(LEFT(D17,4),MID(D17,6,2),MID(D17,9,2))</f>
        <v>44048</v>
      </c>
      <c r="H17" t="str">
        <f>B17&amp;G17</f>
        <v>https://www.gov.uk/guidance/askham-grange-prison44048</v>
      </c>
      <c r="I17" t="str">
        <f t="shared" ca="1" si="3"/>
        <v>https://www.gov.uk/guidance/askham-grange-prison44081</v>
      </c>
      <c r="J17" t="str">
        <f t="shared" si="2"/>
        <v>20200805121715</v>
      </c>
      <c r="K17" t="str">
        <f t="shared" si="4"/>
        <v>20200907154000</v>
      </c>
    </row>
    <row r="18" spans="1:11" x14ac:dyDescent="0.2">
      <c r="A18">
        <v>105</v>
      </c>
      <c r="B18" t="s">
        <v>38</v>
      </c>
      <c r="C18" t="s">
        <v>3516</v>
      </c>
      <c r="D18" t="s">
        <v>4992</v>
      </c>
      <c r="E18" s="3">
        <v>44081</v>
      </c>
      <c r="F18" t="s">
        <v>4991</v>
      </c>
      <c r="G18" s="2">
        <f>DATE(LEFT(D18,4),MID(D18,6,2),MID(D18,9,2))</f>
        <v>44081</v>
      </c>
      <c r="H18" t="str">
        <f>B18&amp;G18</f>
        <v>https://www.gov.uk/guidance/askham-grange-prison44081</v>
      </c>
      <c r="I18" t="str">
        <f t="shared" ca="1" si="3"/>
        <v>https://www.gov.uk/guidance/askham-grange-prison44141</v>
      </c>
      <c r="J18" t="str">
        <f t="shared" si="2"/>
        <v>20200907154000</v>
      </c>
      <c r="K18" t="str">
        <f t="shared" si="4"/>
        <v>20201106165952</v>
      </c>
    </row>
    <row r="19" spans="1:11" x14ac:dyDescent="0.2">
      <c r="A19">
        <v>104</v>
      </c>
      <c r="B19" t="s">
        <v>38</v>
      </c>
      <c r="C19" t="s">
        <v>2860</v>
      </c>
      <c r="D19" t="s">
        <v>4994</v>
      </c>
      <c r="E19" s="3">
        <v>44141</v>
      </c>
      <c r="F19" t="s">
        <v>4993</v>
      </c>
      <c r="G19" s="2">
        <f>DATE(LEFT(D19,4),MID(D19,6,2),MID(D19,9,2))</f>
        <v>44141</v>
      </c>
      <c r="H19" t="str">
        <f>B19&amp;G19</f>
        <v>https://www.gov.uk/guidance/askham-grange-prison44141</v>
      </c>
      <c r="I19" t="str">
        <f t="shared" ca="1" si="3"/>
        <v>https://www.gov.uk/guidance/askham-grange-prison44167</v>
      </c>
      <c r="J19" t="str">
        <f t="shared" si="2"/>
        <v>20201106165952</v>
      </c>
      <c r="K19" t="str">
        <f t="shared" si="4"/>
        <v>20201202160116</v>
      </c>
    </row>
    <row r="20" spans="1:11" x14ac:dyDescent="0.2">
      <c r="A20">
        <v>103</v>
      </c>
      <c r="B20" t="s">
        <v>38</v>
      </c>
      <c r="C20" t="s">
        <v>2863</v>
      </c>
      <c r="D20" t="s">
        <v>4996</v>
      </c>
      <c r="E20" s="3">
        <v>44167</v>
      </c>
      <c r="F20" t="s">
        <v>4995</v>
      </c>
      <c r="G20" s="2">
        <f>DATE(LEFT(D20,4),MID(D20,6,2),MID(D20,9,2))</f>
        <v>44167</v>
      </c>
      <c r="H20" t="str">
        <f>B20&amp;G20</f>
        <v>https://www.gov.uk/guidance/askham-grange-prison44167</v>
      </c>
      <c r="I20" t="str">
        <f t="shared" ca="1" si="3"/>
        <v>https://www.gov.uk/guidance/askham-grange-prison44169</v>
      </c>
      <c r="J20" t="str">
        <f t="shared" si="2"/>
        <v>20201202160116</v>
      </c>
      <c r="K20" t="str">
        <f t="shared" si="4"/>
        <v>20201204102045</v>
      </c>
    </row>
    <row r="21" spans="1:11" x14ac:dyDescent="0.2">
      <c r="A21">
        <v>102</v>
      </c>
      <c r="B21" t="s">
        <v>38</v>
      </c>
      <c r="C21" t="s">
        <v>2863</v>
      </c>
      <c r="D21" t="s">
        <v>4998</v>
      </c>
      <c r="E21" s="3">
        <v>44169</v>
      </c>
      <c r="F21" t="s">
        <v>4997</v>
      </c>
      <c r="G21" s="2">
        <f>DATE(LEFT(D21,4),MID(D21,6,2),MID(D21,9,2))</f>
        <v>44169</v>
      </c>
      <c r="H21" t="str">
        <f>B21&amp;G21</f>
        <v>https://www.gov.uk/guidance/askham-grange-prison44169</v>
      </c>
      <c r="I21" t="str">
        <f t="shared" ca="1" si="3"/>
        <v>https://www.gov.uk/guidance/askham-grange-prison44196</v>
      </c>
      <c r="J21" t="str">
        <f t="shared" si="2"/>
        <v>20201204102045</v>
      </c>
      <c r="K21" t="str">
        <f t="shared" si="4"/>
        <v>20201231103345</v>
      </c>
    </row>
    <row r="22" spans="1:11" x14ac:dyDescent="0.2">
      <c r="A22">
        <v>101</v>
      </c>
      <c r="B22" t="s">
        <v>38</v>
      </c>
      <c r="C22" t="s">
        <v>2976</v>
      </c>
      <c r="D22" t="s">
        <v>5000</v>
      </c>
      <c r="E22" s="3">
        <v>44196</v>
      </c>
      <c r="F22" t="s">
        <v>4999</v>
      </c>
      <c r="G22" s="2">
        <f>DATE(LEFT(D22,4),MID(D22,6,2),MID(D22,9,2))</f>
        <v>44196</v>
      </c>
      <c r="H22" t="str">
        <f>B22&amp;G22</f>
        <v>https://www.gov.uk/guidance/askham-grange-prison44196</v>
      </c>
      <c r="I22" t="str">
        <f t="shared" ca="1" si="3"/>
        <v>https://www.gov.uk/guidance/askham-grange-prison44202</v>
      </c>
      <c r="J22" t="str">
        <f t="shared" si="2"/>
        <v>20201231103345</v>
      </c>
      <c r="K22" t="str">
        <f t="shared" si="4"/>
        <v>20210106</v>
      </c>
    </row>
    <row r="23" spans="1:11" x14ac:dyDescent="0.2">
      <c r="A23">
        <v>121</v>
      </c>
      <c r="B23" t="s">
        <v>60</v>
      </c>
      <c r="C23" t="s">
        <v>2845</v>
      </c>
      <c r="D23" t="s">
        <v>4956</v>
      </c>
      <c r="E23" s="3">
        <v>43942</v>
      </c>
      <c r="F23" t="s">
        <v>4955</v>
      </c>
      <c r="G23" s="2">
        <f>DATE(LEFT(D23,4),MID(D23,6,2),MID(D23,9,2))</f>
        <v>43942</v>
      </c>
      <c r="H23" t="str">
        <f>B23&amp;G23</f>
        <v>https://www.gov.uk/guidance/aylesbury-yoi43942</v>
      </c>
      <c r="I23" t="str">
        <f t="shared" ca="1" si="3"/>
        <v>https://www.gov.uk/guidance/aylesbury-yoi43987</v>
      </c>
      <c r="J23" t="str">
        <f t="shared" si="2"/>
        <v>20200421140000</v>
      </c>
      <c r="K23" t="str">
        <f t="shared" si="4"/>
        <v>20200605172032</v>
      </c>
    </row>
    <row r="24" spans="1:11" x14ac:dyDescent="0.2">
      <c r="A24">
        <v>120</v>
      </c>
      <c r="B24" t="s">
        <v>60</v>
      </c>
      <c r="C24" t="s">
        <v>4959</v>
      </c>
      <c r="D24" t="s">
        <v>4958</v>
      </c>
      <c r="E24" s="3">
        <v>43987</v>
      </c>
      <c r="F24" t="s">
        <v>4957</v>
      </c>
      <c r="G24" s="2">
        <f>DATE(LEFT(D24,4),MID(D24,6,2),MID(D24,9,2))</f>
        <v>43987</v>
      </c>
      <c r="H24" t="str">
        <f>B24&amp;G24</f>
        <v>https://www.gov.uk/guidance/aylesbury-yoi43987</v>
      </c>
      <c r="I24" t="str">
        <f t="shared" ca="1" si="3"/>
        <v>https://www.gov.uk/guidance/aylesbury-yoi43991</v>
      </c>
      <c r="J24" t="str">
        <f t="shared" si="2"/>
        <v>20200605172032</v>
      </c>
      <c r="K24" t="str">
        <f t="shared" si="4"/>
        <v>20200609154843</v>
      </c>
    </row>
    <row r="25" spans="1:11" x14ac:dyDescent="0.2">
      <c r="A25">
        <v>119</v>
      </c>
      <c r="B25" t="s">
        <v>60</v>
      </c>
      <c r="C25" t="s">
        <v>4962</v>
      </c>
      <c r="D25" t="s">
        <v>4961</v>
      </c>
      <c r="E25" s="3">
        <v>43991</v>
      </c>
      <c r="F25" t="s">
        <v>4960</v>
      </c>
      <c r="G25" s="2">
        <f>DATE(LEFT(D25,4),MID(D25,6,2),MID(D25,9,2))</f>
        <v>43991</v>
      </c>
      <c r="H25" t="str">
        <f>B25&amp;G25</f>
        <v>https://www.gov.uk/guidance/aylesbury-yoi43991</v>
      </c>
      <c r="I25" t="str">
        <f t="shared" ca="1" si="3"/>
        <v>https://www.gov.uk/guidance/aylesbury-yoi44018</v>
      </c>
      <c r="J25" t="str">
        <f t="shared" si="2"/>
        <v>20200609154843</v>
      </c>
      <c r="K25" t="str">
        <f t="shared" si="4"/>
        <v>20200706130456</v>
      </c>
    </row>
    <row r="26" spans="1:11" x14ac:dyDescent="0.2">
      <c r="A26">
        <v>117</v>
      </c>
      <c r="B26" t="s">
        <v>60</v>
      </c>
      <c r="C26" t="s">
        <v>4968</v>
      </c>
      <c r="D26" t="s">
        <v>4967</v>
      </c>
      <c r="E26" s="3">
        <v>44018</v>
      </c>
      <c r="F26" t="s">
        <v>4966</v>
      </c>
      <c r="G26" s="2">
        <f>DATE(LEFT(D26,4),MID(D26,6,2),MID(D26,9,2))</f>
        <v>44018</v>
      </c>
      <c r="H26" t="str">
        <f>B26&amp;G26</f>
        <v>https://www.gov.uk/guidance/aylesbury-yoi44018</v>
      </c>
      <c r="I26" t="str">
        <f t="shared" ca="1" si="3"/>
        <v>https://www.gov.uk/guidance/aylesbury-yoi44018</v>
      </c>
      <c r="J26" t="str">
        <f t="shared" si="2"/>
        <v>20200706130456</v>
      </c>
      <c r="K26" t="str">
        <f t="shared" si="4"/>
        <v>20200706130101</v>
      </c>
    </row>
    <row r="27" spans="1:11" x14ac:dyDescent="0.2">
      <c r="A27">
        <v>118</v>
      </c>
      <c r="B27" t="s">
        <v>60</v>
      </c>
      <c r="C27" t="s">
        <v>4965</v>
      </c>
      <c r="D27" t="s">
        <v>4964</v>
      </c>
      <c r="E27" s="3">
        <v>44018</v>
      </c>
      <c r="F27" t="s">
        <v>4963</v>
      </c>
      <c r="G27" s="2">
        <f>DATE(LEFT(D27,4),MID(D27,6,2),MID(D27,9,2))</f>
        <v>44018</v>
      </c>
      <c r="H27" t="str">
        <f>B27&amp;G27</f>
        <v>https://www.gov.uk/guidance/aylesbury-yoi44018</v>
      </c>
      <c r="I27" t="str">
        <f t="shared" ca="1" si="3"/>
        <v>https://www.gov.uk/guidance/aylesbury-yoi44039</v>
      </c>
      <c r="J27" t="str">
        <f t="shared" si="2"/>
        <v>20200706130101</v>
      </c>
      <c r="K27" t="str">
        <f t="shared" si="4"/>
        <v>20200727120523</v>
      </c>
    </row>
    <row r="28" spans="1:11" x14ac:dyDescent="0.2">
      <c r="A28">
        <v>116</v>
      </c>
      <c r="B28" t="s">
        <v>60</v>
      </c>
      <c r="C28" t="s">
        <v>4971</v>
      </c>
      <c r="D28" t="s">
        <v>4970</v>
      </c>
      <c r="E28" s="3">
        <v>44039</v>
      </c>
      <c r="F28" t="s">
        <v>4969</v>
      </c>
      <c r="G28" s="2">
        <f>DATE(LEFT(D28,4),MID(D28,6,2),MID(D28,9,2))</f>
        <v>44039</v>
      </c>
      <c r="H28" t="str">
        <f>B28&amp;G28</f>
        <v>https://www.gov.uk/guidance/aylesbury-yoi44039</v>
      </c>
      <c r="I28" t="str">
        <f t="shared" ca="1" si="3"/>
        <v>https://www.gov.uk/guidance/aylesbury-yoi44054</v>
      </c>
      <c r="J28" t="str">
        <f t="shared" si="2"/>
        <v>20200727120523</v>
      </c>
      <c r="K28" t="str">
        <f t="shared" si="4"/>
        <v>20200811134741</v>
      </c>
    </row>
    <row r="29" spans="1:11" x14ac:dyDescent="0.2">
      <c r="A29">
        <v>115</v>
      </c>
      <c r="B29" t="s">
        <v>60</v>
      </c>
      <c r="C29" t="s">
        <v>2879</v>
      </c>
      <c r="D29" t="s">
        <v>4973</v>
      </c>
      <c r="E29" s="3">
        <v>44054</v>
      </c>
      <c r="F29" t="s">
        <v>4972</v>
      </c>
      <c r="G29" s="2">
        <f>DATE(LEFT(D29,4),MID(D29,6,2),MID(D29,9,2))</f>
        <v>44054</v>
      </c>
      <c r="H29" t="str">
        <f>B29&amp;G29</f>
        <v>https://www.gov.uk/guidance/aylesbury-yoi44054</v>
      </c>
      <c r="I29" t="str">
        <f t="shared" ca="1" si="3"/>
        <v>https://www.gov.uk/guidance/aylesbury-yoi44076</v>
      </c>
      <c r="J29" t="str">
        <f t="shared" si="2"/>
        <v>20200811134741</v>
      </c>
      <c r="K29" t="str">
        <f t="shared" si="4"/>
        <v>20200902151333</v>
      </c>
    </row>
    <row r="30" spans="1:11" x14ac:dyDescent="0.2">
      <c r="A30">
        <v>114</v>
      </c>
      <c r="B30" t="s">
        <v>60</v>
      </c>
      <c r="C30" t="s">
        <v>2879</v>
      </c>
      <c r="D30" t="s">
        <v>4975</v>
      </c>
      <c r="E30" s="3">
        <v>44076</v>
      </c>
      <c r="F30" t="s">
        <v>4974</v>
      </c>
      <c r="G30" s="2">
        <f>DATE(LEFT(D30,4),MID(D30,6,2),MID(D30,9,2))</f>
        <v>44076</v>
      </c>
      <c r="H30" t="str">
        <f>B30&amp;G30</f>
        <v>https://www.gov.uk/guidance/aylesbury-yoi44076</v>
      </c>
      <c r="I30" t="str">
        <f t="shared" ca="1" si="3"/>
        <v>https://www.gov.uk/guidance/aylesbury-yoi44141</v>
      </c>
      <c r="J30" t="str">
        <f t="shared" si="2"/>
        <v>20200902151333</v>
      </c>
      <c r="K30" t="str">
        <f t="shared" si="4"/>
        <v>20201106170138</v>
      </c>
    </row>
    <row r="31" spans="1:11" x14ac:dyDescent="0.2">
      <c r="A31">
        <v>113</v>
      </c>
      <c r="B31" t="s">
        <v>60</v>
      </c>
      <c r="C31" t="s">
        <v>2860</v>
      </c>
      <c r="D31" t="s">
        <v>4977</v>
      </c>
      <c r="E31" s="3">
        <v>44141</v>
      </c>
      <c r="F31" t="s">
        <v>4976</v>
      </c>
      <c r="G31" s="2">
        <f>DATE(LEFT(D31,4),MID(D31,6,2),MID(D31,9,2))</f>
        <v>44141</v>
      </c>
      <c r="H31" t="str">
        <f>B31&amp;G31</f>
        <v>https://www.gov.uk/guidance/aylesbury-yoi44141</v>
      </c>
      <c r="I31" t="str">
        <f t="shared" ca="1" si="3"/>
        <v>https://www.gov.uk/guidance/aylesbury-yoi44167</v>
      </c>
      <c r="J31" t="str">
        <f t="shared" si="2"/>
        <v>20201106170138</v>
      </c>
      <c r="K31" t="str">
        <f t="shared" si="4"/>
        <v>20201202161404</v>
      </c>
    </row>
    <row r="32" spans="1:11" x14ac:dyDescent="0.2">
      <c r="A32">
        <v>112</v>
      </c>
      <c r="B32" t="s">
        <v>60</v>
      </c>
      <c r="C32" t="s">
        <v>2863</v>
      </c>
      <c r="D32" t="s">
        <v>4979</v>
      </c>
      <c r="E32" s="3">
        <v>44167</v>
      </c>
      <c r="F32" t="s">
        <v>4978</v>
      </c>
      <c r="G32" s="2">
        <f>DATE(LEFT(D32,4),MID(D32,6,2),MID(D32,9,2))</f>
        <v>44167</v>
      </c>
      <c r="H32" t="str">
        <f>B32&amp;G32</f>
        <v>https://www.gov.uk/guidance/aylesbury-yoi44167</v>
      </c>
      <c r="I32" t="str">
        <f t="shared" ca="1" si="3"/>
        <v>https://www.gov.uk/guidance/aylesbury-yoi44169</v>
      </c>
      <c r="J32" t="str">
        <f t="shared" si="2"/>
        <v>20201202161404</v>
      </c>
      <c r="K32" t="str">
        <f t="shared" si="4"/>
        <v>20201204102146</v>
      </c>
    </row>
    <row r="33" spans="1:11" x14ac:dyDescent="0.2">
      <c r="A33">
        <v>111</v>
      </c>
      <c r="B33" t="s">
        <v>60</v>
      </c>
      <c r="C33" t="s">
        <v>2863</v>
      </c>
      <c r="D33" t="s">
        <v>4981</v>
      </c>
      <c r="E33" s="3">
        <v>44169</v>
      </c>
      <c r="F33" t="s">
        <v>4980</v>
      </c>
      <c r="G33" s="2">
        <f>DATE(LEFT(D33,4),MID(D33,6,2),MID(D33,9,2))</f>
        <v>44169</v>
      </c>
      <c r="H33" t="str">
        <f>B33&amp;G33</f>
        <v>https://www.gov.uk/guidance/aylesbury-yoi44169</v>
      </c>
      <c r="I33" t="str">
        <f t="shared" ca="1" si="3"/>
        <v>https://www.gov.uk/guidance/aylesbury-yoi44186</v>
      </c>
      <c r="J33" t="str">
        <f t="shared" si="2"/>
        <v>20201204102146</v>
      </c>
      <c r="K33" t="str">
        <f t="shared" si="4"/>
        <v>20201221140214</v>
      </c>
    </row>
    <row r="34" spans="1:11" x14ac:dyDescent="0.2">
      <c r="A34">
        <v>110</v>
      </c>
      <c r="B34" t="s">
        <v>60</v>
      </c>
      <c r="C34" t="s">
        <v>3149</v>
      </c>
      <c r="D34" t="s">
        <v>4983</v>
      </c>
      <c r="E34" s="3">
        <v>44186</v>
      </c>
      <c r="F34" t="s">
        <v>4982</v>
      </c>
      <c r="G34" s="2">
        <f>DATE(LEFT(D34,4),MID(D34,6,2),MID(D34,9,2))</f>
        <v>44186</v>
      </c>
      <c r="H34" t="str">
        <f>B34&amp;G34</f>
        <v>https://www.gov.uk/guidance/aylesbury-yoi44186</v>
      </c>
      <c r="I34" t="str">
        <f t="shared" ca="1" si="3"/>
        <v>https://www.gov.uk/guidance/aylesbury-yoi44202</v>
      </c>
      <c r="J34" t="str">
        <f t="shared" si="2"/>
        <v>20201221140214</v>
      </c>
      <c r="K34" t="str">
        <f t="shared" si="4"/>
        <v>20210106</v>
      </c>
    </row>
    <row r="35" spans="1:11" x14ac:dyDescent="0.2">
      <c r="A35">
        <v>129</v>
      </c>
      <c r="B35" t="s">
        <v>89</v>
      </c>
      <c r="C35" t="s">
        <v>4763</v>
      </c>
      <c r="D35" t="s">
        <v>4940</v>
      </c>
      <c r="E35" s="3">
        <v>43915</v>
      </c>
      <c r="F35" t="s">
        <v>4939</v>
      </c>
      <c r="G35" s="2">
        <f>DATE(LEFT(D35,4),MID(D35,6,2),MID(D35,9,2))</f>
        <v>43915</v>
      </c>
      <c r="H35" t="str">
        <f>B35&amp;G35</f>
        <v>https://www.gov.uk/guidance/bedford-prison43915</v>
      </c>
      <c r="I35" t="str">
        <f t="shared" ca="1" si="3"/>
        <v>https://www.gov.uk/guidance/bedford-prison44054</v>
      </c>
      <c r="J35" t="str">
        <f t="shared" si="2"/>
        <v>20200325154544</v>
      </c>
      <c r="K35" t="str">
        <f t="shared" si="4"/>
        <v>20200811140304</v>
      </c>
    </row>
    <row r="36" spans="1:11" x14ac:dyDescent="0.2">
      <c r="A36">
        <v>128</v>
      </c>
      <c r="B36" t="s">
        <v>89</v>
      </c>
      <c r="C36" t="s">
        <v>2879</v>
      </c>
      <c r="D36" t="s">
        <v>4942</v>
      </c>
      <c r="E36" s="3">
        <v>44054</v>
      </c>
      <c r="F36" t="s">
        <v>4941</v>
      </c>
      <c r="G36" s="2">
        <f>DATE(LEFT(D36,4),MID(D36,6,2),MID(D36,9,2))</f>
        <v>44054</v>
      </c>
      <c r="H36" t="str">
        <f>B36&amp;G36</f>
        <v>https://www.gov.uk/guidance/bedford-prison44054</v>
      </c>
      <c r="I36" t="str">
        <f t="shared" ca="1" si="3"/>
        <v>https://www.gov.uk/guidance/bedford-prison44076</v>
      </c>
      <c r="J36" t="str">
        <f t="shared" si="2"/>
        <v>20200811140304</v>
      </c>
      <c r="K36" t="str">
        <f t="shared" si="4"/>
        <v>20200902160047</v>
      </c>
    </row>
    <row r="37" spans="1:11" x14ac:dyDescent="0.2">
      <c r="A37">
        <v>127</v>
      </c>
      <c r="B37" t="s">
        <v>89</v>
      </c>
      <c r="C37" t="s">
        <v>2879</v>
      </c>
      <c r="D37" t="s">
        <v>4944</v>
      </c>
      <c r="E37" s="3">
        <v>44076</v>
      </c>
      <c r="F37" t="s">
        <v>4943</v>
      </c>
      <c r="G37" s="2">
        <f>DATE(LEFT(D37,4),MID(D37,6,2),MID(D37,9,2))</f>
        <v>44076</v>
      </c>
      <c r="H37" t="str">
        <f>B37&amp;G37</f>
        <v>https://www.gov.uk/guidance/bedford-prison44076</v>
      </c>
      <c r="I37" t="str">
        <f t="shared" ca="1" si="3"/>
        <v>https://www.gov.uk/guidance/bedford-prison44141</v>
      </c>
      <c r="J37" t="str">
        <f t="shared" si="2"/>
        <v>20200902160047</v>
      </c>
      <c r="K37" t="str">
        <f t="shared" si="4"/>
        <v>20201106170310</v>
      </c>
    </row>
    <row r="38" spans="1:11" x14ac:dyDescent="0.2">
      <c r="A38">
        <v>126</v>
      </c>
      <c r="B38" t="s">
        <v>89</v>
      </c>
      <c r="C38" t="s">
        <v>2860</v>
      </c>
      <c r="D38" t="s">
        <v>4946</v>
      </c>
      <c r="E38" s="3">
        <v>44141</v>
      </c>
      <c r="F38" t="s">
        <v>4945</v>
      </c>
      <c r="G38" s="2">
        <f>DATE(LEFT(D38,4),MID(D38,6,2),MID(D38,9,2))</f>
        <v>44141</v>
      </c>
      <c r="H38" t="str">
        <f>B38&amp;G38</f>
        <v>https://www.gov.uk/guidance/bedford-prison44141</v>
      </c>
      <c r="I38" t="str">
        <f t="shared" ca="1" si="3"/>
        <v>https://www.gov.uk/guidance/bedford-prison44167</v>
      </c>
      <c r="J38" t="str">
        <f t="shared" si="2"/>
        <v>20201106170310</v>
      </c>
      <c r="K38" t="str">
        <f t="shared" si="4"/>
        <v>20201202162314</v>
      </c>
    </row>
    <row r="39" spans="1:11" x14ac:dyDescent="0.2">
      <c r="A39">
        <v>125</v>
      </c>
      <c r="B39" t="s">
        <v>89</v>
      </c>
      <c r="C39" t="s">
        <v>2863</v>
      </c>
      <c r="D39" t="s">
        <v>4948</v>
      </c>
      <c r="E39" s="3">
        <v>44167</v>
      </c>
      <c r="F39" t="s">
        <v>4947</v>
      </c>
      <c r="G39" s="2">
        <f>DATE(LEFT(D39,4),MID(D39,6,2),MID(D39,9,2))</f>
        <v>44167</v>
      </c>
      <c r="H39" t="str">
        <f>B39&amp;G39</f>
        <v>https://www.gov.uk/guidance/bedford-prison44167</v>
      </c>
      <c r="I39" t="str">
        <f t="shared" ca="1" si="3"/>
        <v>https://www.gov.uk/guidance/bedford-prison44169</v>
      </c>
      <c r="J39" t="str">
        <f t="shared" si="2"/>
        <v>20201202162314</v>
      </c>
      <c r="K39" t="str">
        <f t="shared" si="4"/>
        <v>20201204102259</v>
      </c>
    </row>
    <row r="40" spans="1:11" x14ac:dyDescent="0.2">
      <c r="A40">
        <v>124</v>
      </c>
      <c r="B40" t="s">
        <v>89</v>
      </c>
      <c r="C40" t="s">
        <v>2863</v>
      </c>
      <c r="D40" t="s">
        <v>4950</v>
      </c>
      <c r="E40" s="3">
        <v>44169</v>
      </c>
      <c r="F40" t="s">
        <v>4949</v>
      </c>
      <c r="G40" s="2">
        <f>DATE(LEFT(D40,4),MID(D40,6,2),MID(D40,9,2))</f>
        <v>44169</v>
      </c>
      <c r="H40" t="str">
        <f>B40&amp;G40</f>
        <v>https://www.gov.uk/guidance/bedford-prison44169</v>
      </c>
      <c r="I40" t="str">
        <f t="shared" ca="1" si="3"/>
        <v>https://www.gov.uk/guidance/bedford-prison44175</v>
      </c>
      <c r="J40" t="str">
        <f t="shared" si="2"/>
        <v>20201204102259</v>
      </c>
      <c r="K40" t="str">
        <f t="shared" si="4"/>
        <v>20201210190406</v>
      </c>
    </row>
    <row r="41" spans="1:11" x14ac:dyDescent="0.2">
      <c r="A41">
        <v>123</v>
      </c>
      <c r="B41" t="s">
        <v>89</v>
      </c>
      <c r="C41" t="s">
        <v>2863</v>
      </c>
      <c r="D41" t="s">
        <v>4952</v>
      </c>
      <c r="E41" s="3">
        <v>44175</v>
      </c>
      <c r="F41" t="s">
        <v>4951</v>
      </c>
      <c r="G41" s="2">
        <f>DATE(LEFT(D41,4),MID(D41,6,2),MID(D41,9,2))</f>
        <v>44175</v>
      </c>
      <c r="H41" t="str">
        <f>B41&amp;G41</f>
        <v>https://www.gov.uk/guidance/bedford-prison44175</v>
      </c>
      <c r="I41" t="str">
        <f t="shared" ca="1" si="3"/>
        <v>https://www.gov.uk/guidance/bedford-prison44186</v>
      </c>
      <c r="J41" t="str">
        <f t="shared" si="2"/>
        <v>20201210190406</v>
      </c>
      <c r="K41" t="str">
        <f t="shared" si="4"/>
        <v>20201221141835</v>
      </c>
    </row>
    <row r="42" spans="1:11" x14ac:dyDescent="0.2">
      <c r="A42">
        <v>122</v>
      </c>
      <c r="B42" t="s">
        <v>89</v>
      </c>
      <c r="C42" t="s">
        <v>3149</v>
      </c>
      <c r="D42" t="s">
        <v>4954</v>
      </c>
      <c r="E42" s="3">
        <v>44186</v>
      </c>
      <c r="F42" t="s">
        <v>4953</v>
      </c>
      <c r="G42" s="2">
        <f>DATE(LEFT(D42,4),MID(D42,6,2),MID(D42,9,2))</f>
        <v>44186</v>
      </c>
      <c r="H42" t="str">
        <f>B42&amp;G42</f>
        <v>https://www.gov.uk/guidance/bedford-prison44186</v>
      </c>
      <c r="I42" t="str">
        <f t="shared" ca="1" si="3"/>
        <v>https://www.gov.uk/guidance/bedford-prison44202</v>
      </c>
      <c r="J42" t="str">
        <f t="shared" si="2"/>
        <v>20201221141835</v>
      </c>
      <c r="K42" t="str">
        <f t="shared" si="4"/>
        <v>20210106</v>
      </c>
    </row>
    <row r="43" spans="1:11" x14ac:dyDescent="0.2">
      <c r="A43">
        <v>139</v>
      </c>
      <c r="B43" t="s">
        <v>113</v>
      </c>
      <c r="C43" t="s">
        <v>2845</v>
      </c>
      <c r="D43" t="s">
        <v>4920</v>
      </c>
      <c r="E43" s="3">
        <v>43970</v>
      </c>
      <c r="F43" t="s">
        <v>4919</v>
      </c>
      <c r="G43" s="2">
        <f>DATE(LEFT(D43,4),MID(D43,6,2),MID(D43,9,2))</f>
        <v>43970</v>
      </c>
      <c r="H43" t="str">
        <f>B43&amp;G43</f>
        <v>https://www.gov.uk/guidance/belmarsh-prison43970</v>
      </c>
      <c r="I43" t="str">
        <f t="shared" ca="1" si="3"/>
        <v>https://www.gov.uk/guidance/belmarsh-prison44028</v>
      </c>
      <c r="J43" t="str">
        <f t="shared" si="2"/>
        <v>20200519110400</v>
      </c>
      <c r="K43" t="str">
        <f t="shared" si="4"/>
        <v>20200716112734</v>
      </c>
    </row>
    <row r="44" spans="1:11" x14ac:dyDescent="0.2">
      <c r="A44">
        <v>138</v>
      </c>
      <c r="B44" t="s">
        <v>113</v>
      </c>
      <c r="C44" t="s">
        <v>4923</v>
      </c>
      <c r="D44" t="s">
        <v>4922</v>
      </c>
      <c r="E44" s="3">
        <v>44028</v>
      </c>
      <c r="F44" t="s">
        <v>4921</v>
      </c>
      <c r="G44" s="2">
        <f>DATE(LEFT(D44,4),MID(D44,6,2),MID(D44,9,2))</f>
        <v>44028</v>
      </c>
      <c r="H44" t="str">
        <f>B44&amp;G44</f>
        <v>https://www.gov.uk/guidance/belmarsh-prison44028</v>
      </c>
      <c r="I44" t="str">
        <f t="shared" ca="1" si="3"/>
        <v>https://www.gov.uk/guidance/belmarsh-prison44054</v>
      </c>
      <c r="J44" t="str">
        <f t="shared" si="2"/>
        <v>20200716112734</v>
      </c>
      <c r="K44" t="str">
        <f t="shared" si="4"/>
        <v>20200811140744</v>
      </c>
    </row>
    <row r="45" spans="1:11" x14ac:dyDescent="0.2">
      <c r="A45">
        <v>137</v>
      </c>
      <c r="B45" t="s">
        <v>113</v>
      </c>
      <c r="C45" t="s">
        <v>2879</v>
      </c>
      <c r="D45" t="s">
        <v>4925</v>
      </c>
      <c r="E45" s="3">
        <v>44054</v>
      </c>
      <c r="F45" t="s">
        <v>4924</v>
      </c>
      <c r="G45" s="2">
        <f>DATE(LEFT(D45,4),MID(D45,6,2),MID(D45,9,2))</f>
        <v>44054</v>
      </c>
      <c r="H45" t="str">
        <f>B45&amp;G45</f>
        <v>https://www.gov.uk/guidance/belmarsh-prison44054</v>
      </c>
      <c r="I45" t="str">
        <f t="shared" ca="1" si="3"/>
        <v>https://www.gov.uk/guidance/belmarsh-prison44063</v>
      </c>
      <c r="J45" t="str">
        <f t="shared" si="2"/>
        <v>20200811140744</v>
      </c>
      <c r="K45" t="str">
        <f t="shared" si="4"/>
        <v>20200820105843</v>
      </c>
    </row>
    <row r="46" spans="1:11" x14ac:dyDescent="0.2">
      <c r="A46">
        <v>136</v>
      </c>
      <c r="B46" t="s">
        <v>113</v>
      </c>
      <c r="C46" t="s">
        <v>4928</v>
      </c>
      <c r="D46" t="s">
        <v>4927</v>
      </c>
      <c r="E46" s="3">
        <v>44063</v>
      </c>
      <c r="F46" t="s">
        <v>4926</v>
      </c>
      <c r="G46" s="2">
        <f>DATE(LEFT(D46,4),MID(D46,6,2),MID(D46,9,2))</f>
        <v>44063</v>
      </c>
      <c r="H46" t="str">
        <f>B46&amp;G46</f>
        <v>https://www.gov.uk/guidance/belmarsh-prison44063</v>
      </c>
      <c r="I46" t="str">
        <f t="shared" ca="1" si="3"/>
        <v>https://www.gov.uk/guidance/belmarsh-prison44069</v>
      </c>
      <c r="J46" t="str">
        <f t="shared" si="2"/>
        <v>20200820105843</v>
      </c>
      <c r="K46" t="str">
        <f t="shared" si="4"/>
        <v>20200826165325</v>
      </c>
    </row>
    <row r="47" spans="1:11" x14ac:dyDescent="0.2">
      <c r="A47">
        <v>135</v>
      </c>
      <c r="B47" t="s">
        <v>113</v>
      </c>
      <c r="C47" t="s">
        <v>2879</v>
      </c>
      <c r="D47" t="s">
        <v>4930</v>
      </c>
      <c r="E47" s="3">
        <v>44069</v>
      </c>
      <c r="F47" t="s">
        <v>4929</v>
      </c>
      <c r="G47" s="2">
        <f>DATE(LEFT(D47,4),MID(D47,6,2),MID(D47,9,2))</f>
        <v>44069</v>
      </c>
      <c r="H47" t="str">
        <f>B47&amp;G47</f>
        <v>https://www.gov.uk/guidance/belmarsh-prison44069</v>
      </c>
      <c r="I47" t="str">
        <f t="shared" ca="1" si="3"/>
        <v>https://www.gov.uk/guidance/belmarsh-prison44141</v>
      </c>
      <c r="J47" t="str">
        <f t="shared" si="2"/>
        <v>20200826165325</v>
      </c>
      <c r="K47" t="str">
        <f t="shared" si="4"/>
        <v>20201106170634</v>
      </c>
    </row>
    <row r="48" spans="1:11" x14ac:dyDescent="0.2">
      <c r="A48">
        <v>134</v>
      </c>
      <c r="B48" t="s">
        <v>113</v>
      </c>
      <c r="C48" t="s">
        <v>2860</v>
      </c>
      <c r="D48" t="s">
        <v>4932</v>
      </c>
      <c r="E48" s="3">
        <v>44141</v>
      </c>
      <c r="F48" t="s">
        <v>4931</v>
      </c>
      <c r="G48" s="2">
        <f>DATE(LEFT(D48,4),MID(D48,6,2),MID(D48,9,2))</f>
        <v>44141</v>
      </c>
      <c r="H48" t="str">
        <f>B48&amp;G48</f>
        <v>https://www.gov.uk/guidance/belmarsh-prison44141</v>
      </c>
      <c r="I48" t="str">
        <f t="shared" ca="1" si="3"/>
        <v>https://www.gov.uk/guidance/belmarsh-prison44167</v>
      </c>
      <c r="J48" t="str">
        <f t="shared" si="2"/>
        <v>20201106170634</v>
      </c>
      <c r="K48" t="str">
        <f t="shared" si="4"/>
        <v>20201202162748</v>
      </c>
    </row>
    <row r="49" spans="1:11" x14ac:dyDescent="0.2">
      <c r="A49">
        <v>133</v>
      </c>
      <c r="B49" t="s">
        <v>113</v>
      </c>
      <c r="C49" t="s">
        <v>2863</v>
      </c>
      <c r="D49" t="s">
        <v>4934</v>
      </c>
      <c r="E49" s="3">
        <v>44167</v>
      </c>
      <c r="F49" t="s">
        <v>4933</v>
      </c>
      <c r="G49" s="2">
        <f>DATE(LEFT(D49,4),MID(D49,6,2),MID(D49,9,2))</f>
        <v>44167</v>
      </c>
      <c r="H49" t="str">
        <f>B49&amp;G49</f>
        <v>https://www.gov.uk/guidance/belmarsh-prison44167</v>
      </c>
      <c r="I49" t="str">
        <f t="shared" ca="1" si="3"/>
        <v>https://www.gov.uk/guidance/belmarsh-prison44169</v>
      </c>
      <c r="J49" t="str">
        <f t="shared" si="2"/>
        <v>20201202162748</v>
      </c>
      <c r="K49" t="str">
        <f t="shared" si="4"/>
        <v>20201204102404</v>
      </c>
    </row>
    <row r="50" spans="1:11" x14ac:dyDescent="0.2">
      <c r="A50">
        <v>132</v>
      </c>
      <c r="B50" t="s">
        <v>113</v>
      </c>
      <c r="C50" t="s">
        <v>2863</v>
      </c>
      <c r="D50" t="s">
        <v>4936</v>
      </c>
      <c r="E50" s="3">
        <v>44169</v>
      </c>
      <c r="F50" t="s">
        <v>4935</v>
      </c>
      <c r="G50" s="2">
        <f>DATE(LEFT(D50,4),MID(D50,6,2),MID(D50,9,2))</f>
        <v>44169</v>
      </c>
      <c r="H50" t="str">
        <f>B50&amp;G50</f>
        <v>https://www.gov.uk/guidance/belmarsh-prison44169</v>
      </c>
      <c r="I50" t="str">
        <f t="shared" ca="1" si="3"/>
        <v>https://www.gov.uk/guidance/belmarsh-prison44186</v>
      </c>
      <c r="J50" t="str">
        <f t="shared" si="2"/>
        <v>20201204102404</v>
      </c>
      <c r="K50" t="str">
        <f t="shared" si="4"/>
        <v>20201221142019</v>
      </c>
    </row>
    <row r="51" spans="1:11" x14ac:dyDescent="0.2">
      <c r="A51">
        <v>131</v>
      </c>
      <c r="B51" t="s">
        <v>113</v>
      </c>
      <c r="C51" t="s">
        <v>3149</v>
      </c>
      <c r="D51" t="s">
        <v>4938</v>
      </c>
      <c r="E51" s="3">
        <v>44186</v>
      </c>
      <c r="F51" t="s">
        <v>4937</v>
      </c>
      <c r="G51" s="2">
        <f>DATE(LEFT(D51,4),MID(D51,6,2),MID(D51,9,2))</f>
        <v>44186</v>
      </c>
      <c r="H51" t="str">
        <f>B51&amp;G51</f>
        <v>https://www.gov.uk/guidance/belmarsh-prison44186</v>
      </c>
      <c r="I51" t="str">
        <f t="shared" ca="1" si="3"/>
        <v>https://www.gov.uk/guidance/belmarsh-prison44202</v>
      </c>
      <c r="J51" t="str">
        <f t="shared" si="2"/>
        <v>20201221142019</v>
      </c>
      <c r="K51" t="str">
        <f t="shared" si="4"/>
        <v>20210106</v>
      </c>
    </row>
    <row r="52" spans="1:11" x14ac:dyDescent="0.2">
      <c r="A52">
        <v>145</v>
      </c>
      <c r="B52" t="s">
        <v>171</v>
      </c>
      <c r="C52" t="s">
        <v>2845</v>
      </c>
      <c r="D52" t="s">
        <v>4907</v>
      </c>
      <c r="E52" s="3">
        <v>43998</v>
      </c>
      <c r="F52" t="s">
        <v>4906</v>
      </c>
      <c r="G52" s="2">
        <f>DATE(LEFT(D52,4),MID(D52,6,2),MID(D52,9,2))</f>
        <v>43998</v>
      </c>
      <c r="H52" t="str">
        <f>B52&amp;G52</f>
        <v>https://www.gov.uk/guidance/berwyn-prison43998</v>
      </c>
      <c r="I52" t="str">
        <f t="shared" ca="1" si="3"/>
        <v>https://www.gov.uk/guidance/berwyn-prison44008</v>
      </c>
      <c r="J52" t="str">
        <f t="shared" si="2"/>
        <v>20200616123300</v>
      </c>
      <c r="K52" t="str">
        <f t="shared" si="4"/>
        <v>20200626120415</v>
      </c>
    </row>
    <row r="53" spans="1:11" x14ac:dyDescent="0.2">
      <c r="A53">
        <v>144</v>
      </c>
      <c r="B53" t="s">
        <v>171</v>
      </c>
      <c r="C53" t="s">
        <v>4910</v>
      </c>
      <c r="D53" t="s">
        <v>4909</v>
      </c>
      <c r="E53" s="3">
        <v>44008</v>
      </c>
      <c r="F53" t="s">
        <v>4908</v>
      </c>
      <c r="G53" s="2">
        <f>DATE(LEFT(D53,4),MID(D53,6,2),MID(D53,9,2))</f>
        <v>44008</v>
      </c>
      <c r="H53" t="str">
        <f>B53&amp;G53</f>
        <v>https://www.gov.uk/guidance/berwyn-prison44008</v>
      </c>
      <c r="I53" t="str">
        <f t="shared" ca="1" si="3"/>
        <v>https://www.gov.uk/guidance/berwyn-prison44089</v>
      </c>
      <c r="J53" t="str">
        <f t="shared" si="2"/>
        <v>20200626120415</v>
      </c>
      <c r="K53" t="str">
        <f t="shared" si="4"/>
        <v>20200915182431</v>
      </c>
    </row>
    <row r="54" spans="1:11" x14ac:dyDescent="0.2">
      <c r="A54">
        <v>143</v>
      </c>
      <c r="B54" t="s">
        <v>171</v>
      </c>
      <c r="C54" t="s">
        <v>2879</v>
      </c>
      <c r="D54" t="s">
        <v>4912</v>
      </c>
      <c r="E54" s="3">
        <v>44089</v>
      </c>
      <c r="F54" t="s">
        <v>4911</v>
      </c>
      <c r="G54" s="2">
        <f>DATE(LEFT(D54,4),MID(D54,6,2),MID(D54,9,2))</f>
        <v>44089</v>
      </c>
      <c r="H54" t="str">
        <f>B54&amp;G54</f>
        <v>https://www.gov.uk/guidance/berwyn-prison44089</v>
      </c>
      <c r="I54" t="str">
        <f t="shared" ca="1" si="3"/>
        <v>https://www.gov.uk/guidance/berwyn-prison44127</v>
      </c>
      <c r="J54" t="str">
        <f t="shared" si="2"/>
        <v>20200915182431</v>
      </c>
      <c r="K54" t="str">
        <f t="shared" si="4"/>
        <v>20201023154731</v>
      </c>
    </row>
    <row r="55" spans="1:11" x14ac:dyDescent="0.2">
      <c r="A55">
        <v>142</v>
      </c>
      <c r="B55" t="s">
        <v>171</v>
      </c>
      <c r="C55" t="s">
        <v>3090</v>
      </c>
      <c r="D55" t="s">
        <v>4914</v>
      </c>
      <c r="E55" s="3">
        <v>44127</v>
      </c>
      <c r="F55" t="s">
        <v>4913</v>
      </c>
      <c r="G55" s="2">
        <f>DATE(LEFT(D55,4),MID(D55,6,2),MID(D55,9,2))</f>
        <v>44127</v>
      </c>
      <c r="H55" t="str">
        <f>B55&amp;G55</f>
        <v>https://www.gov.uk/guidance/berwyn-prison44127</v>
      </c>
      <c r="I55" t="str">
        <f t="shared" ca="1" si="3"/>
        <v>https://www.gov.uk/guidance/berwyn-prison44148</v>
      </c>
      <c r="J55" t="str">
        <f t="shared" si="2"/>
        <v>20201023154731</v>
      </c>
      <c r="K55" t="str">
        <f t="shared" si="4"/>
        <v>20201113124007</v>
      </c>
    </row>
    <row r="56" spans="1:11" x14ac:dyDescent="0.2">
      <c r="A56">
        <v>141</v>
      </c>
      <c r="B56" t="s">
        <v>171</v>
      </c>
      <c r="C56" t="s">
        <v>3200</v>
      </c>
      <c r="D56" t="s">
        <v>4916</v>
      </c>
      <c r="E56" s="3">
        <v>44148</v>
      </c>
      <c r="F56" t="s">
        <v>4915</v>
      </c>
      <c r="G56" s="2">
        <f>DATE(LEFT(D56,4),MID(D56,6,2),MID(D56,9,2))</f>
        <v>44148</v>
      </c>
      <c r="H56" t="str">
        <f>B56&amp;G56</f>
        <v>https://www.gov.uk/guidance/berwyn-prison44148</v>
      </c>
      <c r="I56" t="str">
        <f t="shared" ca="1" si="3"/>
        <v>https://www.gov.uk/guidance/berwyn-prison44169</v>
      </c>
      <c r="J56" t="str">
        <f t="shared" si="2"/>
        <v>20201113124007</v>
      </c>
      <c r="K56" t="str">
        <f t="shared" si="4"/>
        <v>20201204153935</v>
      </c>
    </row>
    <row r="57" spans="1:11" x14ac:dyDescent="0.2">
      <c r="A57">
        <v>140</v>
      </c>
      <c r="B57" t="s">
        <v>171</v>
      </c>
      <c r="C57" t="s">
        <v>3093</v>
      </c>
      <c r="D57" t="s">
        <v>4918</v>
      </c>
      <c r="E57" s="3">
        <v>44169</v>
      </c>
      <c r="F57" t="s">
        <v>4917</v>
      </c>
      <c r="G57" s="2">
        <f>DATE(LEFT(D57,4),MID(D57,6,2),MID(D57,9,2))</f>
        <v>44169</v>
      </c>
      <c r="H57" t="str">
        <f>B57&amp;G57</f>
        <v>https://www.gov.uk/guidance/berwyn-prison44169</v>
      </c>
      <c r="I57" t="str">
        <f t="shared" ca="1" si="3"/>
        <v>https://www.gov.uk/guidance/berwyn-prison44202</v>
      </c>
      <c r="J57" t="str">
        <f t="shared" si="2"/>
        <v>20201204153935</v>
      </c>
      <c r="K57" t="str">
        <f t="shared" si="4"/>
        <v>20210106</v>
      </c>
    </row>
    <row r="58" spans="1:11" x14ac:dyDescent="0.2">
      <c r="A58">
        <v>156</v>
      </c>
      <c r="B58" t="s">
        <v>197</v>
      </c>
      <c r="C58" t="s">
        <v>4883</v>
      </c>
      <c r="D58" t="s">
        <v>4882</v>
      </c>
      <c r="E58" s="3">
        <v>43913</v>
      </c>
      <c r="F58" t="s">
        <v>4881</v>
      </c>
      <c r="G58" s="2">
        <f>DATE(LEFT(D58,4),MID(D58,6,2),MID(D58,9,2))</f>
        <v>43913</v>
      </c>
      <c r="H58" t="str">
        <f>B58&amp;G58</f>
        <v>https://www.gov.uk/guidance/birmingham-prison43913</v>
      </c>
      <c r="I58" t="str">
        <f t="shared" ca="1" si="3"/>
        <v>https://www.gov.uk/guidance/birmingham-prison43915</v>
      </c>
      <c r="J58" t="str">
        <f t="shared" si="2"/>
        <v>20200323180655</v>
      </c>
      <c r="K58" t="str">
        <f t="shared" si="4"/>
        <v>20200325162552</v>
      </c>
    </row>
    <row r="59" spans="1:11" x14ac:dyDescent="0.2">
      <c r="A59">
        <v>155</v>
      </c>
      <c r="B59" t="s">
        <v>197</v>
      </c>
      <c r="C59" t="s">
        <v>3286</v>
      </c>
      <c r="D59" t="s">
        <v>4885</v>
      </c>
      <c r="E59" s="3">
        <v>43915</v>
      </c>
      <c r="F59" t="s">
        <v>4884</v>
      </c>
      <c r="G59" s="2">
        <f>DATE(LEFT(D59,4),MID(D59,6,2),MID(D59,9,2))</f>
        <v>43915</v>
      </c>
      <c r="H59" t="str">
        <f>B59&amp;G59</f>
        <v>https://www.gov.uk/guidance/birmingham-prison43915</v>
      </c>
      <c r="I59" t="str">
        <f t="shared" ca="1" si="3"/>
        <v>https://www.gov.uk/guidance/birmingham-prison43979</v>
      </c>
      <c r="J59" t="str">
        <f t="shared" si="2"/>
        <v>20200325162552</v>
      </c>
      <c r="K59" t="str">
        <f t="shared" si="4"/>
        <v>20200528132929</v>
      </c>
    </row>
    <row r="60" spans="1:11" x14ac:dyDescent="0.2">
      <c r="A60">
        <v>154</v>
      </c>
      <c r="B60" t="s">
        <v>197</v>
      </c>
      <c r="C60" t="s">
        <v>2943</v>
      </c>
      <c r="D60" t="s">
        <v>4887</v>
      </c>
      <c r="E60" s="3">
        <v>43979</v>
      </c>
      <c r="F60" t="s">
        <v>4886</v>
      </c>
      <c r="G60" s="2">
        <f>DATE(LEFT(D60,4),MID(D60,6,2),MID(D60,9,2))</f>
        <v>43979</v>
      </c>
      <c r="H60" t="str">
        <f>B60&amp;G60</f>
        <v>https://www.gov.uk/guidance/birmingham-prison43979</v>
      </c>
      <c r="I60" t="str">
        <f t="shared" ca="1" si="3"/>
        <v>https://www.gov.uk/guidance/birmingham-prison43987</v>
      </c>
      <c r="J60" t="str">
        <f t="shared" si="2"/>
        <v>20200528132929</v>
      </c>
      <c r="K60" t="str">
        <f t="shared" si="4"/>
        <v>20200605161449</v>
      </c>
    </row>
    <row r="61" spans="1:11" x14ac:dyDescent="0.2">
      <c r="A61">
        <v>153</v>
      </c>
      <c r="B61" t="s">
        <v>197</v>
      </c>
      <c r="C61" t="s">
        <v>4890</v>
      </c>
      <c r="D61" t="s">
        <v>4889</v>
      </c>
      <c r="E61" s="3">
        <v>43987</v>
      </c>
      <c r="F61" t="s">
        <v>4888</v>
      </c>
      <c r="G61" s="2">
        <f>DATE(LEFT(D61,4),MID(D61,6,2),MID(D61,9,2))</f>
        <v>43987</v>
      </c>
      <c r="H61" t="str">
        <f>B61&amp;G61</f>
        <v>https://www.gov.uk/guidance/birmingham-prison43987</v>
      </c>
      <c r="I61" t="str">
        <f t="shared" ca="1" si="3"/>
        <v>https://www.gov.uk/guidance/birmingham-prison44049</v>
      </c>
      <c r="J61" t="str">
        <f t="shared" si="2"/>
        <v>20200605161449</v>
      </c>
      <c r="K61" t="str">
        <f t="shared" si="4"/>
        <v>20200806135757</v>
      </c>
    </row>
    <row r="62" spans="1:11" x14ac:dyDescent="0.2">
      <c r="A62">
        <v>152</v>
      </c>
      <c r="B62" t="s">
        <v>197</v>
      </c>
      <c r="C62" t="s">
        <v>4893</v>
      </c>
      <c r="D62" t="s">
        <v>4892</v>
      </c>
      <c r="E62" s="3">
        <v>44049</v>
      </c>
      <c r="F62" t="s">
        <v>4891</v>
      </c>
      <c r="G62" s="2">
        <f>DATE(LEFT(D62,4),MID(D62,6,2),MID(D62,9,2))</f>
        <v>44049</v>
      </c>
      <c r="H62" t="str">
        <f>B62&amp;G62</f>
        <v>https://www.gov.uk/guidance/birmingham-prison44049</v>
      </c>
      <c r="I62" t="str">
        <f t="shared" ca="1" si="3"/>
        <v>https://www.gov.uk/guidance/birmingham-prison44054</v>
      </c>
      <c r="J62" t="str">
        <f t="shared" si="2"/>
        <v>20200806135757</v>
      </c>
      <c r="K62" t="str">
        <f t="shared" si="4"/>
        <v>20200811121313</v>
      </c>
    </row>
    <row r="63" spans="1:11" x14ac:dyDescent="0.2">
      <c r="A63">
        <v>151</v>
      </c>
      <c r="B63" t="s">
        <v>197</v>
      </c>
      <c r="C63" t="s">
        <v>2894</v>
      </c>
      <c r="D63" t="s">
        <v>4895</v>
      </c>
      <c r="E63" s="3">
        <v>44054</v>
      </c>
      <c r="F63" t="s">
        <v>4894</v>
      </c>
      <c r="G63" s="2">
        <f>DATE(LEFT(D63,4),MID(D63,6,2),MID(D63,9,2))</f>
        <v>44054</v>
      </c>
      <c r="H63" t="str">
        <f>B63&amp;G63</f>
        <v>https://www.gov.uk/guidance/birmingham-prison44054</v>
      </c>
      <c r="I63" t="str">
        <f t="shared" ca="1" si="3"/>
        <v>https://www.gov.uk/guidance/birmingham-prison44141</v>
      </c>
      <c r="J63" t="str">
        <f t="shared" si="2"/>
        <v>20200811121313</v>
      </c>
      <c r="K63" t="str">
        <f t="shared" si="4"/>
        <v>20201106170758</v>
      </c>
    </row>
    <row r="64" spans="1:11" x14ac:dyDescent="0.2">
      <c r="A64">
        <v>150</v>
      </c>
      <c r="B64" t="s">
        <v>197</v>
      </c>
      <c r="C64" t="s">
        <v>2860</v>
      </c>
      <c r="D64" t="s">
        <v>4897</v>
      </c>
      <c r="E64" s="3">
        <v>44141</v>
      </c>
      <c r="F64" t="s">
        <v>4896</v>
      </c>
      <c r="G64" s="2">
        <f>DATE(LEFT(D64,4),MID(D64,6,2),MID(D64,9,2))</f>
        <v>44141</v>
      </c>
      <c r="H64" t="str">
        <f>B64&amp;G64</f>
        <v>https://www.gov.uk/guidance/birmingham-prison44141</v>
      </c>
      <c r="I64" t="str">
        <f t="shared" ca="1" si="3"/>
        <v>https://www.gov.uk/guidance/birmingham-prison44167</v>
      </c>
      <c r="J64" t="str">
        <f t="shared" si="2"/>
        <v>20201106170758</v>
      </c>
      <c r="K64" t="str">
        <f t="shared" si="4"/>
        <v>20201202165119</v>
      </c>
    </row>
    <row r="65" spans="1:11" x14ac:dyDescent="0.2">
      <c r="A65">
        <v>148</v>
      </c>
      <c r="B65" t="s">
        <v>197</v>
      </c>
      <c r="C65" t="s">
        <v>4873</v>
      </c>
      <c r="D65" t="s">
        <v>4901</v>
      </c>
      <c r="E65" s="3">
        <v>44167</v>
      </c>
      <c r="F65" t="s">
        <v>4900</v>
      </c>
      <c r="G65" s="2">
        <f>DATE(LEFT(D65,4),MID(D65,6,2),MID(D65,9,2))</f>
        <v>44167</v>
      </c>
      <c r="H65" t="str">
        <f>B65&amp;G65</f>
        <v>https://www.gov.uk/guidance/birmingham-prison44167</v>
      </c>
      <c r="I65" t="str">
        <f t="shared" ca="1" si="3"/>
        <v>https://www.gov.uk/guidance/birmingham-prison44167</v>
      </c>
      <c r="J65" t="str">
        <f t="shared" si="2"/>
        <v>20201202165119</v>
      </c>
      <c r="K65" t="str">
        <f t="shared" si="4"/>
        <v>20201202163056</v>
      </c>
    </row>
    <row r="66" spans="1:11" x14ac:dyDescent="0.2">
      <c r="A66">
        <v>149</v>
      </c>
      <c r="B66" t="s">
        <v>197</v>
      </c>
      <c r="C66" t="s">
        <v>2863</v>
      </c>
      <c r="D66" t="s">
        <v>4899</v>
      </c>
      <c r="E66" s="3">
        <v>44167</v>
      </c>
      <c r="F66" t="s">
        <v>4898</v>
      </c>
      <c r="G66" s="2">
        <f>DATE(LEFT(D66,4),MID(D66,6,2),MID(D66,9,2))</f>
        <v>44167</v>
      </c>
      <c r="H66" t="str">
        <f>B66&amp;G66</f>
        <v>https://www.gov.uk/guidance/birmingham-prison44167</v>
      </c>
      <c r="I66" t="str">
        <f t="shared" ca="1" si="3"/>
        <v>https://www.gov.uk/guidance/birmingham-prison44169</v>
      </c>
      <c r="J66" t="str">
        <f t="shared" si="2"/>
        <v>20201202163056</v>
      </c>
      <c r="K66" t="str">
        <f t="shared" si="4"/>
        <v>20201204102507</v>
      </c>
    </row>
    <row r="67" spans="1:11" x14ac:dyDescent="0.2">
      <c r="A67">
        <v>147</v>
      </c>
      <c r="B67" t="s">
        <v>197</v>
      </c>
      <c r="C67" t="s">
        <v>2863</v>
      </c>
      <c r="D67" t="s">
        <v>4903</v>
      </c>
      <c r="E67" s="3">
        <v>44169</v>
      </c>
      <c r="F67" t="s">
        <v>4902</v>
      </c>
      <c r="G67" s="2">
        <f>DATE(LEFT(D67,4),MID(D67,6,2),MID(D67,9,2))</f>
        <v>44169</v>
      </c>
      <c r="H67" t="str">
        <f>B67&amp;G67</f>
        <v>https://www.gov.uk/guidance/birmingham-prison44169</v>
      </c>
      <c r="I67" t="str">
        <f t="shared" ca="1" si="3"/>
        <v>https://www.gov.uk/guidance/birmingham-prison44186</v>
      </c>
      <c r="J67" t="str">
        <f t="shared" ref="J67:J130" si="5">LEFT(SUBSTITUTE(SUBSTITUTE(SUBSTITUTE(D67,"-",""),"T",""),":",""),14)</f>
        <v>20201204102507</v>
      </c>
      <c r="K67" t="str">
        <f t="shared" si="4"/>
        <v>20201221142156</v>
      </c>
    </row>
    <row r="68" spans="1:11" x14ac:dyDescent="0.2">
      <c r="A68">
        <v>146</v>
      </c>
      <c r="B68" t="s">
        <v>197</v>
      </c>
      <c r="C68" t="s">
        <v>3422</v>
      </c>
      <c r="D68" t="s">
        <v>4905</v>
      </c>
      <c r="E68" s="3">
        <v>44186</v>
      </c>
      <c r="F68" t="s">
        <v>4904</v>
      </c>
      <c r="G68" s="2">
        <f>DATE(LEFT(D68,4),MID(D68,6,2),MID(D68,9,2))</f>
        <v>44186</v>
      </c>
      <c r="H68" t="str">
        <f>B68&amp;G68</f>
        <v>https://www.gov.uk/guidance/birmingham-prison44186</v>
      </c>
      <c r="I68" t="str">
        <f t="shared" ca="1" si="3"/>
        <v>https://www.gov.uk/guidance/birmingham-prison44202</v>
      </c>
      <c r="J68" t="str">
        <f t="shared" si="5"/>
        <v>20201221142156</v>
      </c>
      <c r="K68" t="str">
        <f t="shared" si="4"/>
        <v>20210106</v>
      </c>
    </row>
    <row r="69" spans="1:11" x14ac:dyDescent="0.2">
      <c r="A69">
        <v>167</v>
      </c>
      <c r="B69" t="s">
        <v>219</v>
      </c>
      <c r="C69" t="s">
        <v>2845</v>
      </c>
      <c r="D69" t="s">
        <v>4859</v>
      </c>
      <c r="E69" s="3">
        <v>43956</v>
      </c>
      <c r="F69" t="s">
        <v>4858</v>
      </c>
      <c r="G69" s="2">
        <f>DATE(LEFT(D69,4),MID(D69,6,2),MID(D69,9,2))</f>
        <v>43956</v>
      </c>
      <c r="H69" t="str">
        <f>B69&amp;G69</f>
        <v>https://www.gov.uk/guidance/brinsford-prison43956</v>
      </c>
      <c r="I69" t="str">
        <f t="shared" ca="1" si="3"/>
        <v>https://www.gov.uk/guidance/brinsford-prison44008</v>
      </c>
      <c r="J69" t="str">
        <f t="shared" si="5"/>
        <v>20200505111900</v>
      </c>
      <c r="K69" t="str">
        <f t="shared" si="4"/>
        <v>20200626114324</v>
      </c>
    </row>
    <row r="70" spans="1:11" x14ac:dyDescent="0.2">
      <c r="A70">
        <v>166</v>
      </c>
      <c r="B70" t="s">
        <v>219</v>
      </c>
      <c r="C70" t="s">
        <v>2873</v>
      </c>
      <c r="D70" t="s">
        <v>4861</v>
      </c>
      <c r="E70" s="3">
        <v>44008</v>
      </c>
      <c r="F70" t="s">
        <v>4860</v>
      </c>
      <c r="G70" s="2">
        <f>DATE(LEFT(D70,4),MID(D70,6,2),MID(D70,9,2))</f>
        <v>44008</v>
      </c>
      <c r="H70" t="str">
        <f>B70&amp;G70</f>
        <v>https://www.gov.uk/guidance/brinsford-prison44008</v>
      </c>
      <c r="I70" t="str">
        <f t="shared" ca="1" si="3"/>
        <v>https://www.gov.uk/guidance/brinsford-prison44048</v>
      </c>
      <c r="J70" t="str">
        <f t="shared" si="5"/>
        <v>20200626114324</v>
      </c>
      <c r="K70" t="str">
        <f t="shared" si="4"/>
        <v>20200805151501</v>
      </c>
    </row>
    <row r="71" spans="1:11" x14ac:dyDescent="0.2">
      <c r="A71">
        <v>165</v>
      </c>
      <c r="B71" t="s">
        <v>219</v>
      </c>
      <c r="C71" t="s">
        <v>4864</v>
      </c>
      <c r="D71" t="s">
        <v>4863</v>
      </c>
      <c r="E71" s="3">
        <v>44048</v>
      </c>
      <c r="F71" t="s">
        <v>4862</v>
      </c>
      <c r="G71" s="2">
        <f>DATE(LEFT(D71,4),MID(D71,6,2),MID(D71,9,2))</f>
        <v>44048</v>
      </c>
      <c r="H71" t="str">
        <f>B71&amp;G71</f>
        <v>https://www.gov.uk/guidance/brinsford-prison44048</v>
      </c>
      <c r="I71" t="str">
        <f t="shared" ref="I71:I134" ca="1" si="6">IF(B71=B72,H72,B71&amp;TODAY())</f>
        <v>https://www.gov.uk/guidance/brinsford-prison44049</v>
      </c>
      <c r="J71" t="str">
        <f t="shared" si="5"/>
        <v>20200805151501</v>
      </c>
      <c r="K71" t="str">
        <f t="shared" ref="K71:K134" si="7">IF(B71=B72,J72,"20210106")</f>
        <v>20200806115444</v>
      </c>
    </row>
    <row r="72" spans="1:11" x14ac:dyDescent="0.2">
      <c r="A72">
        <v>164</v>
      </c>
      <c r="B72" t="s">
        <v>219</v>
      </c>
      <c r="C72" t="s">
        <v>2876</v>
      </c>
      <c r="D72" t="s">
        <v>4866</v>
      </c>
      <c r="E72" s="3">
        <v>44049</v>
      </c>
      <c r="F72" t="s">
        <v>4865</v>
      </c>
      <c r="G72" s="2">
        <f>DATE(LEFT(D72,4),MID(D72,6,2),MID(D72,9,2))</f>
        <v>44049</v>
      </c>
      <c r="H72" t="str">
        <f>B72&amp;G72</f>
        <v>https://www.gov.uk/guidance/brinsford-prison44049</v>
      </c>
      <c r="I72" t="str">
        <f t="shared" ca="1" si="6"/>
        <v>https://www.gov.uk/guidance/brinsford-prison44077</v>
      </c>
      <c r="J72" t="str">
        <f t="shared" si="5"/>
        <v>20200806115444</v>
      </c>
      <c r="K72" t="str">
        <f t="shared" si="7"/>
        <v>20200903161014</v>
      </c>
    </row>
    <row r="73" spans="1:11" x14ac:dyDescent="0.2">
      <c r="A73">
        <v>163</v>
      </c>
      <c r="B73" t="s">
        <v>219</v>
      </c>
      <c r="C73" t="s">
        <v>2879</v>
      </c>
      <c r="D73" t="s">
        <v>4868</v>
      </c>
      <c r="E73" s="3">
        <v>44077</v>
      </c>
      <c r="F73" t="s">
        <v>4867</v>
      </c>
      <c r="G73" s="2">
        <f>DATE(LEFT(D73,4),MID(D73,6,2),MID(D73,9,2))</f>
        <v>44077</v>
      </c>
      <c r="H73" t="str">
        <f>B73&amp;G73</f>
        <v>https://www.gov.uk/guidance/brinsford-prison44077</v>
      </c>
      <c r="I73" t="str">
        <f t="shared" ca="1" si="6"/>
        <v>https://www.gov.uk/guidance/brinsford-prison44141</v>
      </c>
      <c r="J73" t="str">
        <f t="shared" si="5"/>
        <v>20200903161014</v>
      </c>
      <c r="K73" t="str">
        <f t="shared" si="7"/>
        <v>20201106170926</v>
      </c>
    </row>
    <row r="74" spans="1:11" x14ac:dyDescent="0.2">
      <c r="A74">
        <v>162</v>
      </c>
      <c r="B74" t="s">
        <v>219</v>
      </c>
      <c r="C74" t="s">
        <v>2860</v>
      </c>
      <c r="D74" t="s">
        <v>4870</v>
      </c>
      <c r="E74" s="3">
        <v>44141</v>
      </c>
      <c r="F74" t="s">
        <v>4869</v>
      </c>
      <c r="G74" s="2">
        <f>DATE(LEFT(D74,4),MID(D74,6,2),MID(D74,9,2))</f>
        <v>44141</v>
      </c>
      <c r="H74" t="str">
        <f>B74&amp;G74</f>
        <v>https://www.gov.uk/guidance/brinsford-prison44141</v>
      </c>
      <c r="I74" t="str">
        <f t="shared" ca="1" si="6"/>
        <v>https://www.gov.uk/guidance/brinsford-prison44167</v>
      </c>
      <c r="J74" t="str">
        <f t="shared" si="5"/>
        <v>20201106170926</v>
      </c>
      <c r="K74" t="str">
        <f t="shared" si="7"/>
        <v>20201202164952</v>
      </c>
    </row>
    <row r="75" spans="1:11" x14ac:dyDescent="0.2">
      <c r="A75">
        <v>160</v>
      </c>
      <c r="B75" t="s">
        <v>219</v>
      </c>
      <c r="C75" t="s">
        <v>4873</v>
      </c>
      <c r="D75" t="s">
        <v>4875</v>
      </c>
      <c r="E75" s="3">
        <v>44167</v>
      </c>
      <c r="F75" t="s">
        <v>4874</v>
      </c>
      <c r="G75" s="2">
        <f>DATE(LEFT(D75,4),MID(D75,6,2),MID(D75,9,2))</f>
        <v>44167</v>
      </c>
      <c r="H75" t="str">
        <f>B75&amp;G75</f>
        <v>https://www.gov.uk/guidance/brinsford-prison44167</v>
      </c>
      <c r="I75" t="str">
        <f t="shared" ca="1" si="6"/>
        <v>https://www.gov.uk/guidance/brinsford-prison44167</v>
      </c>
      <c r="J75" t="str">
        <f t="shared" si="5"/>
        <v>20201202164952</v>
      </c>
      <c r="K75" t="str">
        <f t="shared" si="7"/>
        <v>20201202163523</v>
      </c>
    </row>
    <row r="76" spans="1:11" x14ac:dyDescent="0.2">
      <c r="A76">
        <v>161</v>
      </c>
      <c r="B76" t="s">
        <v>219</v>
      </c>
      <c r="C76" t="s">
        <v>4873</v>
      </c>
      <c r="D76" t="s">
        <v>4872</v>
      </c>
      <c r="E76" s="3">
        <v>44167</v>
      </c>
      <c r="F76" t="s">
        <v>4871</v>
      </c>
      <c r="G76" s="2">
        <f>DATE(LEFT(D76,4),MID(D76,6,2),MID(D76,9,2))</f>
        <v>44167</v>
      </c>
      <c r="H76" t="str">
        <f>B76&amp;G76</f>
        <v>https://www.gov.uk/guidance/brinsford-prison44167</v>
      </c>
      <c r="I76" t="str">
        <f t="shared" ca="1" si="6"/>
        <v>https://www.gov.uk/guidance/brinsford-prison44169</v>
      </c>
      <c r="J76" t="str">
        <f t="shared" si="5"/>
        <v>20201202163523</v>
      </c>
      <c r="K76" t="str">
        <f t="shared" si="7"/>
        <v>20201204102624</v>
      </c>
    </row>
    <row r="77" spans="1:11" x14ac:dyDescent="0.2">
      <c r="A77">
        <v>159</v>
      </c>
      <c r="B77" t="s">
        <v>219</v>
      </c>
      <c r="C77" t="s">
        <v>2863</v>
      </c>
      <c r="D77" t="s">
        <v>4877</v>
      </c>
      <c r="E77" s="3">
        <v>44169</v>
      </c>
      <c r="F77" t="s">
        <v>4876</v>
      </c>
      <c r="G77" s="2">
        <f>DATE(LEFT(D77,4),MID(D77,6,2),MID(D77,9,2))</f>
        <v>44169</v>
      </c>
      <c r="H77" t="str">
        <f>B77&amp;G77</f>
        <v>https://www.gov.uk/guidance/brinsford-prison44169</v>
      </c>
      <c r="I77" t="str">
        <f t="shared" ca="1" si="6"/>
        <v>https://www.gov.uk/guidance/brinsford-prison44186</v>
      </c>
      <c r="J77" t="str">
        <f t="shared" si="5"/>
        <v>20201204102624</v>
      </c>
      <c r="K77" t="str">
        <f t="shared" si="7"/>
        <v>20201221142919</v>
      </c>
    </row>
    <row r="78" spans="1:11" x14ac:dyDescent="0.2">
      <c r="A78">
        <v>158</v>
      </c>
      <c r="B78" t="s">
        <v>219</v>
      </c>
      <c r="C78" t="s">
        <v>4880</v>
      </c>
      <c r="D78" t="s">
        <v>4879</v>
      </c>
      <c r="E78" s="3">
        <v>44186</v>
      </c>
      <c r="F78" t="s">
        <v>4878</v>
      </c>
      <c r="G78" s="2">
        <f>DATE(LEFT(D78,4),MID(D78,6,2),MID(D78,9,2))</f>
        <v>44186</v>
      </c>
      <c r="H78" t="str">
        <f>B78&amp;G78</f>
        <v>https://www.gov.uk/guidance/brinsford-prison44186</v>
      </c>
      <c r="I78" t="str">
        <f t="shared" ca="1" si="6"/>
        <v>https://www.gov.uk/guidance/brinsford-prison44202</v>
      </c>
      <c r="J78" t="str">
        <f t="shared" si="5"/>
        <v>20201221142919</v>
      </c>
      <c r="K78" t="str">
        <f t="shared" si="7"/>
        <v>20210106</v>
      </c>
    </row>
    <row r="79" spans="1:11" x14ac:dyDescent="0.2">
      <c r="A79">
        <v>174</v>
      </c>
      <c r="B79" t="s">
        <v>243</v>
      </c>
      <c r="C79" t="s">
        <v>3286</v>
      </c>
      <c r="D79" t="s">
        <v>4845</v>
      </c>
      <c r="E79" s="3">
        <v>43915</v>
      </c>
      <c r="F79" t="s">
        <v>4844</v>
      </c>
      <c r="G79" s="2">
        <f>DATE(LEFT(D79,4),MID(D79,6,2),MID(D79,9,2))</f>
        <v>43915</v>
      </c>
      <c r="H79" t="str">
        <f>B79&amp;G79</f>
        <v>https://www.gov.uk/guidance/bristol-prison43915</v>
      </c>
      <c r="I79" t="str">
        <f t="shared" ca="1" si="6"/>
        <v>https://www.gov.uk/guidance/bristol-prison44063</v>
      </c>
      <c r="J79" t="str">
        <f t="shared" si="5"/>
        <v>20200325153205</v>
      </c>
      <c r="K79" t="str">
        <f t="shared" si="7"/>
        <v>20200820110357</v>
      </c>
    </row>
    <row r="80" spans="1:11" x14ac:dyDescent="0.2">
      <c r="A80">
        <v>173</v>
      </c>
      <c r="B80" t="s">
        <v>243</v>
      </c>
      <c r="C80" t="s">
        <v>2854</v>
      </c>
      <c r="D80" t="s">
        <v>4847</v>
      </c>
      <c r="E80" s="3">
        <v>44063</v>
      </c>
      <c r="F80" t="s">
        <v>4846</v>
      </c>
      <c r="G80" s="2">
        <f>DATE(LEFT(D80,4),MID(D80,6,2),MID(D80,9,2))</f>
        <v>44063</v>
      </c>
      <c r="H80" t="str">
        <f>B80&amp;G80</f>
        <v>https://www.gov.uk/guidance/bristol-prison44063</v>
      </c>
      <c r="I80" t="str">
        <f t="shared" ca="1" si="6"/>
        <v>https://www.gov.uk/guidance/bristol-prison44078</v>
      </c>
      <c r="J80" t="str">
        <f t="shared" si="5"/>
        <v>20200820110357</v>
      </c>
      <c r="K80" t="str">
        <f t="shared" si="7"/>
        <v>20200904173642</v>
      </c>
    </row>
    <row r="81" spans="1:11" x14ac:dyDescent="0.2">
      <c r="A81">
        <v>172</v>
      </c>
      <c r="B81" t="s">
        <v>243</v>
      </c>
      <c r="C81" t="s">
        <v>2879</v>
      </c>
      <c r="D81" t="s">
        <v>4849</v>
      </c>
      <c r="E81" s="3">
        <v>44078</v>
      </c>
      <c r="F81" t="s">
        <v>4848</v>
      </c>
      <c r="G81" s="2">
        <f>DATE(LEFT(D81,4),MID(D81,6,2),MID(D81,9,2))</f>
        <v>44078</v>
      </c>
      <c r="H81" t="str">
        <f>B81&amp;G81</f>
        <v>https://www.gov.uk/guidance/bristol-prison44078</v>
      </c>
      <c r="I81" t="str">
        <f t="shared" ca="1" si="6"/>
        <v>https://www.gov.uk/guidance/bristol-prison44141</v>
      </c>
      <c r="J81" t="str">
        <f t="shared" si="5"/>
        <v>20200904173642</v>
      </c>
      <c r="K81" t="str">
        <f t="shared" si="7"/>
        <v>20201106171056</v>
      </c>
    </row>
    <row r="82" spans="1:11" x14ac:dyDescent="0.2">
      <c r="A82">
        <v>171</v>
      </c>
      <c r="B82" t="s">
        <v>243</v>
      </c>
      <c r="C82" t="s">
        <v>2860</v>
      </c>
      <c r="D82" t="s">
        <v>4851</v>
      </c>
      <c r="E82" s="3">
        <v>44141</v>
      </c>
      <c r="F82" t="s">
        <v>4850</v>
      </c>
      <c r="G82" s="2">
        <f>DATE(LEFT(D82,4),MID(D82,6,2),MID(D82,9,2))</f>
        <v>44141</v>
      </c>
      <c r="H82" t="str">
        <f>B82&amp;G82</f>
        <v>https://www.gov.uk/guidance/bristol-prison44141</v>
      </c>
      <c r="I82" t="str">
        <f t="shared" ca="1" si="6"/>
        <v>https://www.gov.uk/guidance/bristol-prison44167</v>
      </c>
      <c r="J82" t="str">
        <f t="shared" si="5"/>
        <v>20201106171056</v>
      </c>
      <c r="K82" t="str">
        <f t="shared" si="7"/>
        <v>20201202165335</v>
      </c>
    </row>
    <row r="83" spans="1:11" x14ac:dyDescent="0.2">
      <c r="A83">
        <v>170</v>
      </c>
      <c r="B83" t="s">
        <v>243</v>
      </c>
      <c r="C83" t="s">
        <v>2863</v>
      </c>
      <c r="D83" t="s">
        <v>4853</v>
      </c>
      <c r="E83" s="3">
        <v>44167</v>
      </c>
      <c r="F83" t="s">
        <v>4852</v>
      </c>
      <c r="G83" s="2">
        <f>DATE(LEFT(D83,4),MID(D83,6,2),MID(D83,9,2))</f>
        <v>44167</v>
      </c>
      <c r="H83" t="str">
        <f>B83&amp;G83</f>
        <v>https://www.gov.uk/guidance/bristol-prison44167</v>
      </c>
      <c r="I83" t="str">
        <f t="shared" ca="1" si="6"/>
        <v>https://www.gov.uk/guidance/bristol-prison44169</v>
      </c>
      <c r="J83" t="str">
        <f t="shared" si="5"/>
        <v>20201202165335</v>
      </c>
      <c r="K83" t="str">
        <f t="shared" si="7"/>
        <v>20201204102743</v>
      </c>
    </row>
    <row r="84" spans="1:11" x14ac:dyDescent="0.2">
      <c r="A84">
        <v>169</v>
      </c>
      <c r="B84" t="s">
        <v>243</v>
      </c>
      <c r="C84" t="s">
        <v>2863</v>
      </c>
      <c r="D84" t="s">
        <v>4855</v>
      </c>
      <c r="E84" s="3">
        <v>44169</v>
      </c>
      <c r="F84" t="s">
        <v>4854</v>
      </c>
      <c r="G84" s="2">
        <f>DATE(LEFT(D84,4),MID(D84,6,2),MID(D84,9,2))</f>
        <v>44169</v>
      </c>
      <c r="H84" t="str">
        <f>B84&amp;G84</f>
        <v>https://www.gov.uk/guidance/bristol-prison44169</v>
      </c>
      <c r="I84" t="str">
        <f t="shared" ca="1" si="6"/>
        <v>https://www.gov.uk/guidance/bristol-prison44186</v>
      </c>
      <c r="J84" t="str">
        <f t="shared" si="5"/>
        <v>20201204102743</v>
      </c>
      <c r="K84" t="str">
        <f t="shared" si="7"/>
        <v>20201221143112</v>
      </c>
    </row>
    <row r="85" spans="1:11" x14ac:dyDescent="0.2">
      <c r="A85">
        <v>168</v>
      </c>
      <c r="B85" t="s">
        <v>243</v>
      </c>
      <c r="C85" t="s">
        <v>3422</v>
      </c>
      <c r="D85" t="s">
        <v>4857</v>
      </c>
      <c r="E85" s="3">
        <v>44186</v>
      </c>
      <c r="F85" t="s">
        <v>4856</v>
      </c>
      <c r="G85" s="2">
        <f>DATE(LEFT(D85,4),MID(D85,6,2),MID(D85,9,2))</f>
        <v>44186</v>
      </c>
      <c r="H85" t="str">
        <f>B85&amp;G85</f>
        <v>https://www.gov.uk/guidance/bristol-prison44186</v>
      </c>
      <c r="I85" t="str">
        <f t="shared" ca="1" si="6"/>
        <v>https://www.gov.uk/guidance/bristol-prison44202</v>
      </c>
      <c r="J85" t="str">
        <f t="shared" si="5"/>
        <v>20201221143112</v>
      </c>
      <c r="K85" t="str">
        <f t="shared" si="7"/>
        <v>20210106</v>
      </c>
    </row>
    <row r="86" spans="1:11" x14ac:dyDescent="0.2">
      <c r="A86">
        <v>7</v>
      </c>
      <c r="B86" t="s">
        <v>260</v>
      </c>
      <c r="C86" t="s">
        <v>2845</v>
      </c>
      <c r="D86" t="s">
        <v>4828</v>
      </c>
      <c r="E86" s="3">
        <v>43956</v>
      </c>
      <c r="F86" t="s">
        <v>4827</v>
      </c>
      <c r="G86" s="2">
        <f>DATE(LEFT(D86,4),MID(D86,6,2),MID(D86,9,2))</f>
        <v>43956</v>
      </c>
      <c r="H86" t="str">
        <f>B86&amp;G86</f>
        <v>https://www.gov.uk/guidance/brixton-prison43956</v>
      </c>
      <c r="I86" t="str">
        <f t="shared" ca="1" si="6"/>
        <v>https://www.gov.uk/guidance/brixton-prison43956</v>
      </c>
      <c r="J86" t="str">
        <f t="shared" si="5"/>
        <v>20200505113600</v>
      </c>
      <c r="K86" t="str">
        <f t="shared" si="7"/>
        <v>20200505113600</v>
      </c>
    </row>
    <row r="87" spans="1:11" x14ac:dyDescent="0.2">
      <c r="A87">
        <v>183</v>
      </c>
      <c r="B87" t="s">
        <v>260</v>
      </c>
      <c r="C87" t="s">
        <v>2845</v>
      </c>
      <c r="D87" t="s">
        <v>4828</v>
      </c>
      <c r="E87" s="3">
        <v>43956</v>
      </c>
      <c r="F87" t="s">
        <v>4827</v>
      </c>
      <c r="G87" s="2">
        <f>DATE(LEFT(D87,4),MID(D87,6,2),MID(D87,9,2))</f>
        <v>43956</v>
      </c>
      <c r="H87" t="str">
        <f>B87&amp;G87</f>
        <v>https://www.gov.uk/guidance/brixton-prison43956</v>
      </c>
      <c r="I87" t="str">
        <f t="shared" ca="1" si="6"/>
        <v>https://www.gov.uk/guidance/brixton-prison44033</v>
      </c>
      <c r="J87" t="str">
        <f t="shared" si="5"/>
        <v>20200505113600</v>
      </c>
      <c r="K87" t="str">
        <f t="shared" si="7"/>
        <v>20200721155621</v>
      </c>
    </row>
    <row r="88" spans="1:11" x14ac:dyDescent="0.2">
      <c r="A88">
        <v>6</v>
      </c>
      <c r="B88" t="s">
        <v>260</v>
      </c>
      <c r="C88" t="s">
        <v>4831</v>
      </c>
      <c r="D88" t="s">
        <v>4830</v>
      </c>
      <c r="E88" s="3">
        <v>44033</v>
      </c>
      <c r="F88" t="s">
        <v>4829</v>
      </c>
      <c r="G88" s="2">
        <f>DATE(LEFT(D88,4),MID(D88,6,2),MID(D88,9,2))</f>
        <v>44033</v>
      </c>
      <c r="H88" t="str">
        <f>B88&amp;G88</f>
        <v>https://www.gov.uk/guidance/brixton-prison44033</v>
      </c>
      <c r="I88" t="str">
        <f t="shared" ca="1" si="6"/>
        <v>https://www.gov.uk/guidance/brixton-prison44033</v>
      </c>
      <c r="J88" t="str">
        <f t="shared" si="5"/>
        <v>20200721155621</v>
      </c>
      <c r="K88" t="str">
        <f t="shared" si="7"/>
        <v>20200721155621</v>
      </c>
    </row>
    <row r="89" spans="1:11" x14ac:dyDescent="0.2">
      <c r="A89">
        <v>182</v>
      </c>
      <c r="B89" t="s">
        <v>260</v>
      </c>
      <c r="C89" t="s">
        <v>4831</v>
      </c>
      <c r="D89" t="s">
        <v>4830</v>
      </c>
      <c r="E89" s="3">
        <v>44033</v>
      </c>
      <c r="F89" t="s">
        <v>4829</v>
      </c>
      <c r="G89" s="2">
        <f>DATE(LEFT(D89,4),MID(D89,6,2),MID(D89,9,2))</f>
        <v>44033</v>
      </c>
      <c r="H89" t="str">
        <f>B89&amp;G89</f>
        <v>https://www.gov.uk/guidance/brixton-prison44033</v>
      </c>
      <c r="I89" t="str">
        <f t="shared" ca="1" si="6"/>
        <v>https://www.gov.uk/guidance/brixton-prison44062</v>
      </c>
      <c r="J89" t="str">
        <f t="shared" si="5"/>
        <v>20200721155621</v>
      </c>
      <c r="K89" t="str">
        <f t="shared" si="7"/>
        <v>20200819155110</v>
      </c>
    </row>
    <row r="90" spans="1:11" x14ac:dyDescent="0.2">
      <c r="A90">
        <v>5</v>
      </c>
      <c r="B90" t="s">
        <v>260</v>
      </c>
      <c r="C90" t="s">
        <v>2879</v>
      </c>
      <c r="D90" t="s">
        <v>4833</v>
      </c>
      <c r="E90" s="3">
        <v>44062</v>
      </c>
      <c r="F90" t="s">
        <v>4832</v>
      </c>
      <c r="G90" s="2">
        <f>DATE(LEFT(D90,4),MID(D90,6,2),MID(D90,9,2))</f>
        <v>44062</v>
      </c>
      <c r="H90" t="str">
        <f>B90&amp;G90</f>
        <v>https://www.gov.uk/guidance/brixton-prison44062</v>
      </c>
      <c r="I90" t="str">
        <f t="shared" ca="1" si="6"/>
        <v>https://www.gov.uk/guidance/brixton-prison44062</v>
      </c>
      <c r="J90" t="str">
        <f t="shared" si="5"/>
        <v>20200819155110</v>
      </c>
      <c r="K90" t="str">
        <f t="shared" si="7"/>
        <v>20200819155110</v>
      </c>
    </row>
    <row r="91" spans="1:11" x14ac:dyDescent="0.2">
      <c r="A91">
        <v>181</v>
      </c>
      <c r="B91" t="s">
        <v>260</v>
      </c>
      <c r="C91" t="s">
        <v>2879</v>
      </c>
      <c r="D91" t="s">
        <v>4833</v>
      </c>
      <c r="E91" s="3">
        <v>44062</v>
      </c>
      <c r="F91" t="s">
        <v>4832</v>
      </c>
      <c r="G91" s="2">
        <f>DATE(LEFT(D91,4),MID(D91,6,2),MID(D91,9,2))</f>
        <v>44062</v>
      </c>
      <c r="H91" t="str">
        <f>B91&amp;G91</f>
        <v>https://www.gov.uk/guidance/brixton-prison44062</v>
      </c>
      <c r="I91" t="str">
        <f t="shared" ca="1" si="6"/>
        <v>https://www.gov.uk/guidance/brixton-prison44141</v>
      </c>
      <c r="J91" t="str">
        <f t="shared" si="5"/>
        <v>20200819155110</v>
      </c>
      <c r="K91" t="str">
        <f t="shared" si="7"/>
        <v>20201106171311</v>
      </c>
    </row>
    <row r="92" spans="1:11" x14ac:dyDescent="0.2">
      <c r="A92">
        <v>4</v>
      </c>
      <c r="B92" t="s">
        <v>260</v>
      </c>
      <c r="C92" t="s">
        <v>2860</v>
      </c>
      <c r="D92" t="s">
        <v>4835</v>
      </c>
      <c r="E92" s="3">
        <v>44141</v>
      </c>
      <c r="F92" t="s">
        <v>4834</v>
      </c>
      <c r="G92" s="2">
        <f>DATE(LEFT(D92,4),MID(D92,6,2),MID(D92,9,2))</f>
        <v>44141</v>
      </c>
      <c r="H92" t="str">
        <f>B92&amp;G92</f>
        <v>https://www.gov.uk/guidance/brixton-prison44141</v>
      </c>
      <c r="I92" t="str">
        <f t="shared" ca="1" si="6"/>
        <v>https://www.gov.uk/guidance/brixton-prison44141</v>
      </c>
      <c r="J92" t="str">
        <f t="shared" si="5"/>
        <v>20201106171311</v>
      </c>
      <c r="K92" t="str">
        <f t="shared" si="7"/>
        <v>20201106171311</v>
      </c>
    </row>
    <row r="93" spans="1:11" x14ac:dyDescent="0.2">
      <c r="A93">
        <v>180</v>
      </c>
      <c r="B93" t="s">
        <v>260</v>
      </c>
      <c r="C93" t="s">
        <v>2860</v>
      </c>
      <c r="D93" t="s">
        <v>4835</v>
      </c>
      <c r="E93" s="3">
        <v>44141</v>
      </c>
      <c r="F93" t="s">
        <v>4834</v>
      </c>
      <c r="G93" s="2">
        <f>DATE(LEFT(D93,4),MID(D93,6,2),MID(D93,9,2))</f>
        <v>44141</v>
      </c>
      <c r="H93" t="str">
        <f>B93&amp;G93</f>
        <v>https://www.gov.uk/guidance/brixton-prison44141</v>
      </c>
      <c r="I93" t="str">
        <f t="shared" ca="1" si="6"/>
        <v>https://www.gov.uk/guidance/brixton-prison44168</v>
      </c>
      <c r="J93" t="str">
        <f t="shared" si="5"/>
        <v>20201106171311</v>
      </c>
      <c r="K93" t="str">
        <f t="shared" si="7"/>
        <v>20201203164110</v>
      </c>
    </row>
    <row r="94" spans="1:11" x14ac:dyDescent="0.2">
      <c r="A94">
        <v>3</v>
      </c>
      <c r="B94" t="s">
        <v>260</v>
      </c>
      <c r="C94" t="s">
        <v>2863</v>
      </c>
      <c r="D94" t="s">
        <v>4837</v>
      </c>
      <c r="E94" s="3">
        <v>44168</v>
      </c>
      <c r="F94" t="s">
        <v>4836</v>
      </c>
      <c r="G94" s="2">
        <f>DATE(LEFT(D94,4),MID(D94,6,2),MID(D94,9,2))</f>
        <v>44168</v>
      </c>
      <c r="H94" t="str">
        <f>B94&amp;G94</f>
        <v>https://www.gov.uk/guidance/brixton-prison44168</v>
      </c>
      <c r="I94" t="str">
        <f t="shared" ca="1" si="6"/>
        <v>https://www.gov.uk/guidance/brixton-prison44168</v>
      </c>
      <c r="J94" t="str">
        <f t="shared" si="5"/>
        <v>20201203164110</v>
      </c>
      <c r="K94" t="str">
        <f t="shared" si="7"/>
        <v>20201203164110</v>
      </c>
    </row>
    <row r="95" spans="1:11" x14ac:dyDescent="0.2">
      <c r="A95">
        <v>179</v>
      </c>
      <c r="B95" t="s">
        <v>260</v>
      </c>
      <c r="C95" t="s">
        <v>2863</v>
      </c>
      <c r="D95" t="s">
        <v>4837</v>
      </c>
      <c r="E95" s="3">
        <v>44168</v>
      </c>
      <c r="F95" t="s">
        <v>4836</v>
      </c>
      <c r="G95" s="2">
        <f>DATE(LEFT(D95,4),MID(D95,6,2),MID(D95,9,2))</f>
        <v>44168</v>
      </c>
      <c r="H95" t="str">
        <f>B95&amp;G95</f>
        <v>https://www.gov.uk/guidance/brixton-prison44168</v>
      </c>
      <c r="I95" t="str">
        <f t="shared" ca="1" si="6"/>
        <v>https://www.gov.uk/guidance/brixton-prison44169</v>
      </c>
      <c r="J95" t="str">
        <f t="shared" si="5"/>
        <v>20201203164110</v>
      </c>
      <c r="K95" t="str">
        <f t="shared" si="7"/>
        <v>20201204102929</v>
      </c>
    </row>
    <row r="96" spans="1:11" x14ac:dyDescent="0.2">
      <c r="A96">
        <v>2</v>
      </c>
      <c r="B96" t="s">
        <v>260</v>
      </c>
      <c r="C96" t="s">
        <v>2863</v>
      </c>
      <c r="D96" t="s">
        <v>4839</v>
      </c>
      <c r="E96" s="3">
        <v>44169</v>
      </c>
      <c r="F96" t="s">
        <v>4838</v>
      </c>
      <c r="G96" s="2">
        <f>DATE(LEFT(D96,4),MID(D96,6,2),MID(D96,9,2))</f>
        <v>44169</v>
      </c>
      <c r="H96" t="str">
        <f>B96&amp;G96</f>
        <v>https://www.gov.uk/guidance/brixton-prison44169</v>
      </c>
      <c r="I96" t="str">
        <f t="shared" ca="1" si="6"/>
        <v>https://www.gov.uk/guidance/brixton-prison44169</v>
      </c>
      <c r="J96" t="str">
        <f t="shared" si="5"/>
        <v>20201204102929</v>
      </c>
      <c r="K96" t="str">
        <f t="shared" si="7"/>
        <v>20201204102929</v>
      </c>
    </row>
    <row r="97" spans="1:11" x14ac:dyDescent="0.2">
      <c r="A97">
        <v>178</v>
      </c>
      <c r="B97" t="s">
        <v>260</v>
      </c>
      <c r="C97" t="s">
        <v>2863</v>
      </c>
      <c r="D97" t="s">
        <v>4839</v>
      </c>
      <c r="E97" s="3">
        <v>44169</v>
      </c>
      <c r="F97" t="s">
        <v>4838</v>
      </c>
      <c r="G97" s="2">
        <f>DATE(LEFT(D97,4),MID(D97,6,2),MID(D97,9,2))</f>
        <v>44169</v>
      </c>
      <c r="H97" t="str">
        <f>B97&amp;G97</f>
        <v>https://www.gov.uk/guidance/brixton-prison44169</v>
      </c>
      <c r="I97" t="str">
        <f t="shared" ca="1" si="6"/>
        <v>https://www.gov.uk/guidance/brixton-prison44182</v>
      </c>
      <c r="J97" t="str">
        <f t="shared" si="5"/>
        <v>20201204102929</v>
      </c>
      <c r="K97" t="str">
        <f t="shared" si="7"/>
        <v>20201217111139</v>
      </c>
    </row>
    <row r="98" spans="1:11" x14ac:dyDescent="0.2">
      <c r="A98">
        <v>1</v>
      </c>
      <c r="B98" t="s">
        <v>260</v>
      </c>
      <c r="C98" t="s">
        <v>2863</v>
      </c>
      <c r="D98" t="s">
        <v>4841</v>
      </c>
      <c r="E98" s="3">
        <v>44182</v>
      </c>
      <c r="F98" t="s">
        <v>4840</v>
      </c>
      <c r="G98" s="2">
        <f>DATE(LEFT(D98,4),MID(D98,6,2),MID(D98,9,2))</f>
        <v>44182</v>
      </c>
      <c r="H98" t="str">
        <f>B98&amp;G98</f>
        <v>https://www.gov.uk/guidance/brixton-prison44182</v>
      </c>
      <c r="I98" t="str">
        <f t="shared" ca="1" si="6"/>
        <v>https://www.gov.uk/guidance/brixton-prison44182</v>
      </c>
      <c r="J98" t="str">
        <f t="shared" si="5"/>
        <v>20201217111139</v>
      </c>
      <c r="K98" t="str">
        <f t="shared" si="7"/>
        <v>20201217111139</v>
      </c>
    </row>
    <row r="99" spans="1:11" x14ac:dyDescent="0.2">
      <c r="A99">
        <v>177</v>
      </c>
      <c r="B99" t="s">
        <v>260</v>
      </c>
      <c r="C99" t="s">
        <v>2863</v>
      </c>
      <c r="D99" t="s">
        <v>4841</v>
      </c>
      <c r="E99" s="3">
        <v>44182</v>
      </c>
      <c r="F99" t="s">
        <v>4840</v>
      </c>
      <c r="G99" s="2">
        <f>DATE(LEFT(D99,4),MID(D99,6,2),MID(D99,9,2))</f>
        <v>44182</v>
      </c>
      <c r="H99" t="str">
        <f>B99&amp;G99</f>
        <v>https://www.gov.uk/guidance/brixton-prison44182</v>
      </c>
      <c r="I99" t="str">
        <f t="shared" ca="1" si="6"/>
        <v>https://www.gov.uk/guidance/brixton-prison44186</v>
      </c>
      <c r="J99" t="str">
        <f t="shared" si="5"/>
        <v>20201217111139</v>
      </c>
      <c r="K99" t="str">
        <f t="shared" si="7"/>
        <v>20201221143326</v>
      </c>
    </row>
    <row r="100" spans="1:11" x14ac:dyDescent="0.2">
      <c r="A100">
        <v>0</v>
      </c>
      <c r="B100" t="s">
        <v>260</v>
      </c>
      <c r="C100" t="s">
        <v>3149</v>
      </c>
      <c r="D100" t="s">
        <v>4843</v>
      </c>
      <c r="E100" s="3">
        <v>44186</v>
      </c>
      <c r="F100" t="s">
        <v>4842</v>
      </c>
      <c r="G100" s="2">
        <f>DATE(LEFT(D100,4),MID(D100,6,2),MID(D100,9,2))</f>
        <v>44186</v>
      </c>
      <c r="H100" t="str">
        <f>B100&amp;G100</f>
        <v>https://www.gov.uk/guidance/brixton-prison44186</v>
      </c>
      <c r="I100" t="str">
        <f t="shared" ca="1" si="6"/>
        <v>https://www.gov.uk/guidance/brixton-prison44186</v>
      </c>
      <c r="J100" t="str">
        <f t="shared" si="5"/>
        <v>20201221143326</v>
      </c>
      <c r="K100" t="str">
        <f t="shared" si="7"/>
        <v>20201221143326</v>
      </c>
    </row>
    <row r="101" spans="1:11" x14ac:dyDescent="0.2">
      <c r="A101">
        <v>176</v>
      </c>
      <c r="B101" t="s">
        <v>260</v>
      </c>
      <c r="C101" t="s">
        <v>3149</v>
      </c>
      <c r="D101" t="s">
        <v>4843</v>
      </c>
      <c r="E101" s="3">
        <v>44186</v>
      </c>
      <c r="F101" t="s">
        <v>4842</v>
      </c>
      <c r="G101" s="2">
        <f>DATE(LEFT(D101,4),MID(D101,6,2),MID(D101,9,2))</f>
        <v>44186</v>
      </c>
      <c r="H101" t="str">
        <f>B101&amp;G101</f>
        <v>https://www.gov.uk/guidance/brixton-prison44186</v>
      </c>
      <c r="I101" t="str">
        <f t="shared" ca="1" si="6"/>
        <v>https://www.gov.uk/guidance/brixton-prison44202</v>
      </c>
      <c r="J101" t="str">
        <f t="shared" si="5"/>
        <v>20201221143326</v>
      </c>
      <c r="K101" t="str">
        <f t="shared" si="7"/>
        <v>20210106</v>
      </c>
    </row>
    <row r="102" spans="1:11" x14ac:dyDescent="0.2">
      <c r="A102">
        <v>14</v>
      </c>
      <c r="B102" t="s">
        <v>290</v>
      </c>
      <c r="C102" t="s">
        <v>3157</v>
      </c>
      <c r="D102" t="s">
        <v>4813</v>
      </c>
      <c r="E102" s="3">
        <v>43915</v>
      </c>
      <c r="F102" t="s">
        <v>4812</v>
      </c>
      <c r="G102" s="2">
        <f>DATE(LEFT(D102,4),MID(D102,6,2),MID(D102,9,2))</f>
        <v>43915</v>
      </c>
      <c r="H102" t="str">
        <f>B102&amp;G102</f>
        <v>https://www.gov.uk/guidance/bronzefield-prison43915</v>
      </c>
      <c r="I102" t="str">
        <f t="shared" ca="1" si="6"/>
        <v>https://www.gov.uk/guidance/bronzefield-prison43915</v>
      </c>
      <c r="J102" t="str">
        <f t="shared" si="5"/>
        <v>20200325182001</v>
      </c>
      <c r="K102" t="str">
        <f t="shared" si="7"/>
        <v>20200325182001</v>
      </c>
    </row>
    <row r="103" spans="1:11" x14ac:dyDescent="0.2">
      <c r="A103">
        <v>190</v>
      </c>
      <c r="B103" t="s">
        <v>290</v>
      </c>
      <c r="C103" t="s">
        <v>3157</v>
      </c>
      <c r="D103" t="s">
        <v>4813</v>
      </c>
      <c r="E103" s="3">
        <v>43915</v>
      </c>
      <c r="F103" t="s">
        <v>4812</v>
      </c>
      <c r="G103" s="2">
        <f>DATE(LEFT(D103,4),MID(D103,6,2),MID(D103,9,2))</f>
        <v>43915</v>
      </c>
      <c r="H103" t="str">
        <f>B103&amp;G103</f>
        <v>https://www.gov.uk/guidance/bronzefield-prison43915</v>
      </c>
      <c r="I103" t="str">
        <f t="shared" ca="1" si="6"/>
        <v>https://www.gov.uk/guidance/bronzefield-prison44007</v>
      </c>
      <c r="J103" t="str">
        <f t="shared" si="5"/>
        <v>20200325182001</v>
      </c>
      <c r="K103" t="str">
        <f t="shared" si="7"/>
        <v>20200625170323</v>
      </c>
    </row>
    <row r="104" spans="1:11" x14ac:dyDescent="0.2">
      <c r="A104">
        <v>13</v>
      </c>
      <c r="B104" t="s">
        <v>290</v>
      </c>
      <c r="C104" t="s">
        <v>2921</v>
      </c>
      <c r="D104" t="s">
        <v>4815</v>
      </c>
      <c r="E104" s="3">
        <v>44007</v>
      </c>
      <c r="F104" t="s">
        <v>4814</v>
      </c>
      <c r="G104" s="2">
        <f>DATE(LEFT(D104,4),MID(D104,6,2),MID(D104,9,2))</f>
        <v>44007</v>
      </c>
      <c r="H104" t="str">
        <f>B104&amp;G104</f>
        <v>https://www.gov.uk/guidance/bronzefield-prison44007</v>
      </c>
      <c r="I104" t="str">
        <f t="shared" ca="1" si="6"/>
        <v>https://www.gov.uk/guidance/bronzefield-prison44007</v>
      </c>
      <c r="J104" t="str">
        <f t="shared" si="5"/>
        <v>20200625170323</v>
      </c>
      <c r="K104" t="str">
        <f t="shared" si="7"/>
        <v>20200625170323</v>
      </c>
    </row>
    <row r="105" spans="1:11" x14ac:dyDescent="0.2">
      <c r="A105">
        <v>189</v>
      </c>
      <c r="B105" t="s">
        <v>290</v>
      </c>
      <c r="C105" t="s">
        <v>2921</v>
      </c>
      <c r="D105" t="s">
        <v>4815</v>
      </c>
      <c r="E105" s="3">
        <v>44007</v>
      </c>
      <c r="F105" t="s">
        <v>4814</v>
      </c>
      <c r="G105" s="2">
        <f>DATE(LEFT(D105,4),MID(D105,6,2),MID(D105,9,2))</f>
        <v>44007</v>
      </c>
      <c r="H105" t="str">
        <f>B105&amp;G105</f>
        <v>https://www.gov.uk/guidance/bronzefield-prison44007</v>
      </c>
      <c r="I105" t="str">
        <f t="shared" ca="1" si="6"/>
        <v>https://www.gov.uk/guidance/bronzefield-prison44049</v>
      </c>
      <c r="J105" t="str">
        <f t="shared" si="5"/>
        <v>20200625170323</v>
      </c>
      <c r="K105" t="str">
        <f t="shared" si="7"/>
        <v>20200806150510</v>
      </c>
    </row>
    <row r="106" spans="1:11" x14ac:dyDescent="0.2">
      <c r="A106">
        <v>12</v>
      </c>
      <c r="B106" t="s">
        <v>290</v>
      </c>
      <c r="C106" t="s">
        <v>4818</v>
      </c>
      <c r="D106" t="s">
        <v>4817</v>
      </c>
      <c r="E106" s="3">
        <v>44049</v>
      </c>
      <c r="F106" t="s">
        <v>4816</v>
      </c>
      <c r="G106" s="2">
        <f>DATE(LEFT(D106,4),MID(D106,6,2),MID(D106,9,2))</f>
        <v>44049</v>
      </c>
      <c r="H106" t="str">
        <f>B106&amp;G106</f>
        <v>https://www.gov.uk/guidance/bronzefield-prison44049</v>
      </c>
      <c r="I106" t="str">
        <f t="shared" ca="1" si="6"/>
        <v>https://www.gov.uk/guidance/bronzefield-prison44049</v>
      </c>
      <c r="J106" t="str">
        <f t="shared" si="5"/>
        <v>20200806150510</v>
      </c>
      <c r="K106" t="str">
        <f t="shared" si="7"/>
        <v>20200806150510</v>
      </c>
    </row>
    <row r="107" spans="1:11" x14ac:dyDescent="0.2">
      <c r="A107">
        <v>188</v>
      </c>
      <c r="B107" t="s">
        <v>290</v>
      </c>
      <c r="C107" t="s">
        <v>4818</v>
      </c>
      <c r="D107" t="s">
        <v>4817</v>
      </c>
      <c r="E107" s="3">
        <v>44049</v>
      </c>
      <c r="F107" t="s">
        <v>4816</v>
      </c>
      <c r="G107" s="2">
        <f>DATE(LEFT(D107,4),MID(D107,6,2),MID(D107,9,2))</f>
        <v>44049</v>
      </c>
      <c r="H107" t="str">
        <f>B107&amp;G107</f>
        <v>https://www.gov.uk/guidance/bronzefield-prison44049</v>
      </c>
      <c r="I107" t="str">
        <f t="shared" ca="1" si="6"/>
        <v>https://www.gov.uk/guidance/bronzefield-prison44146</v>
      </c>
      <c r="J107" t="str">
        <f t="shared" si="5"/>
        <v>20200806150510</v>
      </c>
      <c r="K107" t="str">
        <f t="shared" si="7"/>
        <v>20201111121442</v>
      </c>
    </row>
    <row r="108" spans="1:11" x14ac:dyDescent="0.2">
      <c r="A108">
        <v>11</v>
      </c>
      <c r="B108" t="s">
        <v>290</v>
      </c>
      <c r="C108" t="s">
        <v>2860</v>
      </c>
      <c r="D108" t="s">
        <v>4820</v>
      </c>
      <c r="E108" s="3">
        <v>44146</v>
      </c>
      <c r="F108" t="s">
        <v>4819</v>
      </c>
      <c r="G108" s="2">
        <f>DATE(LEFT(D108,4),MID(D108,6,2),MID(D108,9,2))</f>
        <v>44146</v>
      </c>
      <c r="H108" t="str">
        <f>B108&amp;G108</f>
        <v>https://www.gov.uk/guidance/bronzefield-prison44146</v>
      </c>
      <c r="I108" t="str">
        <f t="shared" ca="1" si="6"/>
        <v>https://www.gov.uk/guidance/bronzefield-prison44146</v>
      </c>
      <c r="J108" t="str">
        <f t="shared" si="5"/>
        <v>20201111121442</v>
      </c>
      <c r="K108" t="str">
        <f t="shared" si="7"/>
        <v>20201111121442</v>
      </c>
    </row>
    <row r="109" spans="1:11" x14ac:dyDescent="0.2">
      <c r="A109">
        <v>187</v>
      </c>
      <c r="B109" t="s">
        <v>290</v>
      </c>
      <c r="C109" t="s">
        <v>2860</v>
      </c>
      <c r="D109" t="s">
        <v>4820</v>
      </c>
      <c r="E109" s="3">
        <v>44146</v>
      </c>
      <c r="F109" t="s">
        <v>4819</v>
      </c>
      <c r="G109" s="2">
        <f>DATE(LEFT(D109,4),MID(D109,6,2),MID(D109,9,2))</f>
        <v>44146</v>
      </c>
      <c r="H109" t="str">
        <f>B109&amp;G109</f>
        <v>https://www.gov.uk/guidance/bronzefield-prison44146</v>
      </c>
      <c r="I109" t="str">
        <f t="shared" ca="1" si="6"/>
        <v>https://www.gov.uk/guidance/bronzefield-prison44167</v>
      </c>
      <c r="J109" t="str">
        <f t="shared" si="5"/>
        <v>20201111121442</v>
      </c>
      <c r="K109" t="str">
        <f t="shared" si="7"/>
        <v>20201202200333</v>
      </c>
    </row>
    <row r="110" spans="1:11" x14ac:dyDescent="0.2">
      <c r="A110">
        <v>10</v>
      </c>
      <c r="B110" t="s">
        <v>290</v>
      </c>
      <c r="C110" t="s">
        <v>2863</v>
      </c>
      <c r="D110" t="s">
        <v>4822</v>
      </c>
      <c r="E110" s="3">
        <v>44167</v>
      </c>
      <c r="F110" t="s">
        <v>4821</v>
      </c>
      <c r="G110" s="2">
        <f>DATE(LEFT(D110,4),MID(D110,6,2),MID(D110,9,2))</f>
        <v>44167</v>
      </c>
      <c r="H110" t="str">
        <f>B110&amp;G110</f>
        <v>https://www.gov.uk/guidance/bronzefield-prison44167</v>
      </c>
      <c r="I110" t="str">
        <f t="shared" ca="1" si="6"/>
        <v>https://www.gov.uk/guidance/bronzefield-prison44167</v>
      </c>
      <c r="J110" t="str">
        <f t="shared" si="5"/>
        <v>20201202200333</v>
      </c>
      <c r="K110" t="str">
        <f t="shared" si="7"/>
        <v>20201202200333</v>
      </c>
    </row>
    <row r="111" spans="1:11" x14ac:dyDescent="0.2">
      <c r="A111">
        <v>186</v>
      </c>
      <c r="B111" t="s">
        <v>290</v>
      </c>
      <c r="C111" t="s">
        <v>2863</v>
      </c>
      <c r="D111" t="s">
        <v>4822</v>
      </c>
      <c r="E111" s="3">
        <v>44167</v>
      </c>
      <c r="F111" t="s">
        <v>4821</v>
      </c>
      <c r="G111" s="2">
        <f>DATE(LEFT(D111,4),MID(D111,6,2),MID(D111,9,2))</f>
        <v>44167</v>
      </c>
      <c r="H111" t="str">
        <f>B111&amp;G111</f>
        <v>https://www.gov.uk/guidance/bronzefield-prison44167</v>
      </c>
      <c r="I111" t="str">
        <f t="shared" ca="1" si="6"/>
        <v>https://www.gov.uk/guidance/bronzefield-prison44169</v>
      </c>
      <c r="J111" t="str">
        <f t="shared" si="5"/>
        <v>20201202200333</v>
      </c>
      <c r="K111" t="str">
        <f t="shared" si="7"/>
        <v>20201204130132</v>
      </c>
    </row>
    <row r="112" spans="1:11" x14ac:dyDescent="0.2">
      <c r="A112">
        <v>9</v>
      </c>
      <c r="B112" t="s">
        <v>290</v>
      </c>
      <c r="C112" t="s">
        <v>2863</v>
      </c>
      <c r="D112" t="s">
        <v>4824</v>
      </c>
      <c r="E112" s="3">
        <v>44169</v>
      </c>
      <c r="F112" t="s">
        <v>4823</v>
      </c>
      <c r="G112" s="2">
        <f>DATE(LEFT(D112,4),MID(D112,6,2),MID(D112,9,2))</f>
        <v>44169</v>
      </c>
      <c r="H112" t="str">
        <f>B112&amp;G112</f>
        <v>https://www.gov.uk/guidance/bronzefield-prison44169</v>
      </c>
      <c r="I112" t="str">
        <f t="shared" ca="1" si="6"/>
        <v>https://www.gov.uk/guidance/bronzefield-prison44169</v>
      </c>
      <c r="J112" t="str">
        <f t="shared" si="5"/>
        <v>20201204130132</v>
      </c>
      <c r="K112" t="str">
        <f t="shared" si="7"/>
        <v>20201204130132</v>
      </c>
    </row>
    <row r="113" spans="1:11" x14ac:dyDescent="0.2">
      <c r="A113">
        <v>185</v>
      </c>
      <c r="B113" t="s">
        <v>290</v>
      </c>
      <c r="C113" t="s">
        <v>2863</v>
      </c>
      <c r="D113" t="s">
        <v>4824</v>
      </c>
      <c r="E113" s="3">
        <v>44169</v>
      </c>
      <c r="F113" t="s">
        <v>4823</v>
      </c>
      <c r="G113" s="2">
        <f>DATE(LEFT(D113,4),MID(D113,6,2),MID(D113,9,2))</f>
        <v>44169</v>
      </c>
      <c r="H113" t="str">
        <f>B113&amp;G113</f>
        <v>https://www.gov.uk/guidance/bronzefield-prison44169</v>
      </c>
      <c r="I113" t="str">
        <f t="shared" ca="1" si="6"/>
        <v>https://www.gov.uk/guidance/bronzefield-prison44186</v>
      </c>
      <c r="J113" t="str">
        <f t="shared" si="5"/>
        <v>20201204130132</v>
      </c>
      <c r="K113" t="str">
        <f t="shared" si="7"/>
        <v>20201221143750</v>
      </c>
    </row>
    <row r="114" spans="1:11" x14ac:dyDescent="0.2">
      <c r="A114">
        <v>8</v>
      </c>
      <c r="B114" t="s">
        <v>290</v>
      </c>
      <c r="C114" t="s">
        <v>3149</v>
      </c>
      <c r="D114" t="s">
        <v>4826</v>
      </c>
      <c r="E114" s="3">
        <v>44186</v>
      </c>
      <c r="F114" t="s">
        <v>4825</v>
      </c>
      <c r="G114" s="2">
        <f>DATE(LEFT(D114,4),MID(D114,6,2),MID(D114,9,2))</f>
        <v>44186</v>
      </c>
      <c r="H114" t="str">
        <f>B114&amp;G114</f>
        <v>https://www.gov.uk/guidance/bronzefield-prison44186</v>
      </c>
      <c r="I114" t="str">
        <f t="shared" ca="1" si="6"/>
        <v>https://www.gov.uk/guidance/bronzefield-prison44186</v>
      </c>
      <c r="J114" t="str">
        <f t="shared" si="5"/>
        <v>20201221143750</v>
      </c>
      <c r="K114" t="str">
        <f t="shared" si="7"/>
        <v>20201221143750</v>
      </c>
    </row>
    <row r="115" spans="1:11" x14ac:dyDescent="0.2">
      <c r="A115">
        <v>184</v>
      </c>
      <c r="B115" t="s">
        <v>290</v>
      </c>
      <c r="C115" t="s">
        <v>3149</v>
      </c>
      <c r="D115" t="s">
        <v>4826</v>
      </c>
      <c r="E115" s="3">
        <v>44186</v>
      </c>
      <c r="F115" t="s">
        <v>4825</v>
      </c>
      <c r="G115" s="2">
        <f>DATE(LEFT(D115,4),MID(D115,6,2),MID(D115,9,2))</f>
        <v>44186</v>
      </c>
      <c r="H115" t="str">
        <f>B115&amp;G115</f>
        <v>https://www.gov.uk/guidance/bronzefield-prison44186</v>
      </c>
      <c r="I115" t="str">
        <f t="shared" ca="1" si="6"/>
        <v>https://www.gov.uk/guidance/bronzefield-prison44202</v>
      </c>
      <c r="J115" t="str">
        <f t="shared" si="5"/>
        <v>20201221143750</v>
      </c>
      <c r="K115" t="str">
        <f t="shared" si="7"/>
        <v>20210106</v>
      </c>
    </row>
    <row r="116" spans="1:11" x14ac:dyDescent="0.2">
      <c r="A116">
        <v>21</v>
      </c>
      <c r="B116" t="s">
        <v>306</v>
      </c>
      <c r="C116" t="s">
        <v>2845</v>
      </c>
      <c r="D116" t="s">
        <v>4799</v>
      </c>
      <c r="E116" s="3">
        <v>43942</v>
      </c>
      <c r="F116" t="s">
        <v>4798</v>
      </c>
      <c r="G116" s="2">
        <f>DATE(LEFT(D116,4),MID(D116,6,2),MID(D116,9,2))</f>
        <v>43942</v>
      </c>
      <c r="H116" t="str">
        <f>B116&amp;G116</f>
        <v>https://www.gov.uk/guidance/buckley-hall-prison43942</v>
      </c>
      <c r="I116" t="str">
        <f t="shared" ca="1" si="6"/>
        <v>https://www.gov.uk/guidance/buckley-hall-prison43942</v>
      </c>
      <c r="J116" t="str">
        <f t="shared" si="5"/>
        <v>20200421111600</v>
      </c>
      <c r="K116" t="str">
        <f t="shared" si="7"/>
        <v>20200421111600</v>
      </c>
    </row>
    <row r="117" spans="1:11" x14ac:dyDescent="0.2">
      <c r="A117">
        <v>197</v>
      </c>
      <c r="B117" t="s">
        <v>306</v>
      </c>
      <c r="C117" t="s">
        <v>2845</v>
      </c>
      <c r="D117" t="s">
        <v>4799</v>
      </c>
      <c r="E117" s="3">
        <v>43942</v>
      </c>
      <c r="F117" t="s">
        <v>4798</v>
      </c>
      <c r="G117" s="2">
        <f>DATE(LEFT(D117,4),MID(D117,6,2),MID(D117,9,2))</f>
        <v>43942</v>
      </c>
      <c r="H117" t="str">
        <f>B117&amp;G117</f>
        <v>https://www.gov.uk/guidance/buckley-hall-prison43942</v>
      </c>
      <c r="I117" t="str">
        <f t="shared" ca="1" si="6"/>
        <v>https://www.gov.uk/guidance/buckley-hall-prison43987</v>
      </c>
      <c r="J117" t="str">
        <f t="shared" si="5"/>
        <v>20200421111600</v>
      </c>
      <c r="K117" t="str">
        <f t="shared" si="7"/>
        <v>20200605103218</v>
      </c>
    </row>
    <row r="118" spans="1:11" x14ac:dyDescent="0.2">
      <c r="A118">
        <v>20</v>
      </c>
      <c r="B118" t="s">
        <v>306</v>
      </c>
      <c r="C118" t="s">
        <v>4802</v>
      </c>
      <c r="D118" t="s">
        <v>4801</v>
      </c>
      <c r="E118" s="3">
        <v>43987</v>
      </c>
      <c r="F118" t="s">
        <v>4800</v>
      </c>
      <c r="G118" s="2">
        <f>DATE(LEFT(D118,4),MID(D118,6,2),MID(D118,9,2))</f>
        <v>43987</v>
      </c>
      <c r="H118" t="str">
        <f>B118&amp;G118</f>
        <v>https://www.gov.uk/guidance/buckley-hall-prison43987</v>
      </c>
      <c r="I118" t="str">
        <f t="shared" ca="1" si="6"/>
        <v>https://www.gov.uk/guidance/buckley-hall-prison43987</v>
      </c>
      <c r="J118" t="str">
        <f t="shared" si="5"/>
        <v>20200605103218</v>
      </c>
      <c r="K118" t="str">
        <f t="shared" si="7"/>
        <v>20200605103218</v>
      </c>
    </row>
    <row r="119" spans="1:11" x14ac:dyDescent="0.2">
      <c r="A119">
        <v>196</v>
      </c>
      <c r="B119" t="s">
        <v>306</v>
      </c>
      <c r="C119" t="s">
        <v>4802</v>
      </c>
      <c r="D119" t="s">
        <v>4801</v>
      </c>
      <c r="E119" s="3">
        <v>43987</v>
      </c>
      <c r="F119" t="s">
        <v>4800</v>
      </c>
      <c r="G119" s="2">
        <f>DATE(LEFT(D119,4),MID(D119,6,2),MID(D119,9,2))</f>
        <v>43987</v>
      </c>
      <c r="H119" t="str">
        <f>B119&amp;G119</f>
        <v>https://www.gov.uk/guidance/buckley-hall-prison43987</v>
      </c>
      <c r="I119" t="str">
        <f t="shared" ca="1" si="6"/>
        <v>https://www.gov.uk/guidance/buckley-hall-prison44049</v>
      </c>
      <c r="J119" t="str">
        <f t="shared" si="5"/>
        <v>20200605103218</v>
      </c>
      <c r="K119" t="str">
        <f t="shared" si="7"/>
        <v>20200806113549</v>
      </c>
    </row>
    <row r="120" spans="1:11" x14ac:dyDescent="0.2">
      <c r="A120">
        <v>19</v>
      </c>
      <c r="B120" t="s">
        <v>306</v>
      </c>
      <c r="C120" t="s">
        <v>4805</v>
      </c>
      <c r="D120" t="s">
        <v>4804</v>
      </c>
      <c r="E120" s="3">
        <v>44049</v>
      </c>
      <c r="F120" t="s">
        <v>4803</v>
      </c>
      <c r="G120" s="2">
        <f>DATE(LEFT(D120,4),MID(D120,6,2),MID(D120,9,2))</f>
        <v>44049</v>
      </c>
      <c r="H120" t="str">
        <f>B120&amp;G120</f>
        <v>https://www.gov.uk/guidance/buckley-hall-prison44049</v>
      </c>
      <c r="I120" t="str">
        <f t="shared" ca="1" si="6"/>
        <v>https://www.gov.uk/guidance/buckley-hall-prison44049</v>
      </c>
      <c r="J120" t="str">
        <f t="shared" si="5"/>
        <v>20200806113549</v>
      </c>
      <c r="K120" t="str">
        <f t="shared" si="7"/>
        <v>20200806113549</v>
      </c>
    </row>
    <row r="121" spans="1:11" x14ac:dyDescent="0.2">
      <c r="A121">
        <v>195</v>
      </c>
      <c r="B121" t="s">
        <v>306</v>
      </c>
      <c r="C121" t="s">
        <v>4805</v>
      </c>
      <c r="D121" t="s">
        <v>4804</v>
      </c>
      <c r="E121" s="3">
        <v>44049</v>
      </c>
      <c r="F121" t="s">
        <v>4803</v>
      </c>
      <c r="G121" s="2">
        <f>DATE(LEFT(D121,4),MID(D121,6,2),MID(D121,9,2))</f>
        <v>44049</v>
      </c>
      <c r="H121" t="str">
        <f>B121&amp;G121</f>
        <v>https://www.gov.uk/guidance/buckley-hall-prison44049</v>
      </c>
      <c r="I121" t="str">
        <f t="shared" ca="1" si="6"/>
        <v>https://www.gov.uk/guidance/buckley-hall-prison44167</v>
      </c>
      <c r="J121" t="str">
        <f t="shared" si="5"/>
        <v>20200806113549</v>
      </c>
      <c r="K121" t="str">
        <f t="shared" si="7"/>
        <v>20201202165626</v>
      </c>
    </row>
    <row r="122" spans="1:11" x14ac:dyDescent="0.2">
      <c r="A122">
        <v>18</v>
      </c>
      <c r="B122" t="s">
        <v>306</v>
      </c>
      <c r="C122" t="s">
        <v>2863</v>
      </c>
      <c r="D122" t="s">
        <v>4807</v>
      </c>
      <c r="E122" s="3">
        <v>44167</v>
      </c>
      <c r="F122" t="s">
        <v>4806</v>
      </c>
      <c r="G122" s="2">
        <f>DATE(LEFT(D122,4),MID(D122,6,2),MID(D122,9,2))</f>
        <v>44167</v>
      </c>
      <c r="H122" t="str">
        <f>B122&amp;G122</f>
        <v>https://www.gov.uk/guidance/buckley-hall-prison44167</v>
      </c>
      <c r="I122" t="str">
        <f t="shared" ca="1" si="6"/>
        <v>https://www.gov.uk/guidance/buckley-hall-prison44167</v>
      </c>
      <c r="J122" t="str">
        <f t="shared" si="5"/>
        <v>20201202165626</v>
      </c>
      <c r="K122" t="str">
        <f t="shared" si="7"/>
        <v>20201202165626</v>
      </c>
    </row>
    <row r="123" spans="1:11" x14ac:dyDescent="0.2">
      <c r="A123">
        <v>194</v>
      </c>
      <c r="B123" t="s">
        <v>306</v>
      </c>
      <c r="C123" t="s">
        <v>2863</v>
      </c>
      <c r="D123" t="s">
        <v>4807</v>
      </c>
      <c r="E123" s="3">
        <v>44167</v>
      </c>
      <c r="F123" t="s">
        <v>4806</v>
      </c>
      <c r="G123" s="2">
        <f>DATE(LEFT(D123,4),MID(D123,6,2),MID(D123,9,2))</f>
        <v>44167</v>
      </c>
      <c r="H123" t="str">
        <f>B123&amp;G123</f>
        <v>https://www.gov.uk/guidance/buckley-hall-prison44167</v>
      </c>
      <c r="I123" t="str">
        <f t="shared" ca="1" si="6"/>
        <v>https://www.gov.uk/guidance/buckley-hall-prison44169</v>
      </c>
      <c r="J123" t="str">
        <f t="shared" si="5"/>
        <v>20201202165626</v>
      </c>
      <c r="K123" t="str">
        <f t="shared" si="7"/>
        <v>20201204103207</v>
      </c>
    </row>
    <row r="124" spans="1:11" x14ac:dyDescent="0.2">
      <c r="A124">
        <v>17</v>
      </c>
      <c r="B124" t="s">
        <v>306</v>
      </c>
      <c r="C124" t="s">
        <v>2863</v>
      </c>
      <c r="D124" t="s">
        <v>4809</v>
      </c>
      <c r="E124" s="3">
        <v>44169</v>
      </c>
      <c r="F124" t="s">
        <v>4808</v>
      </c>
      <c r="G124" s="2">
        <f>DATE(LEFT(D124,4),MID(D124,6,2),MID(D124,9,2))</f>
        <v>44169</v>
      </c>
      <c r="H124" t="str">
        <f>B124&amp;G124</f>
        <v>https://www.gov.uk/guidance/buckley-hall-prison44169</v>
      </c>
      <c r="I124" t="str">
        <f t="shared" ca="1" si="6"/>
        <v>https://www.gov.uk/guidance/buckley-hall-prison44169</v>
      </c>
      <c r="J124" t="str">
        <f t="shared" si="5"/>
        <v>20201204103207</v>
      </c>
      <c r="K124" t="str">
        <f t="shared" si="7"/>
        <v>20201204103207</v>
      </c>
    </row>
    <row r="125" spans="1:11" x14ac:dyDescent="0.2">
      <c r="A125">
        <v>193</v>
      </c>
      <c r="B125" t="s">
        <v>306</v>
      </c>
      <c r="C125" t="s">
        <v>2863</v>
      </c>
      <c r="D125" t="s">
        <v>4809</v>
      </c>
      <c r="E125" s="3">
        <v>44169</v>
      </c>
      <c r="F125" t="s">
        <v>4808</v>
      </c>
      <c r="G125" s="2">
        <f>DATE(LEFT(D125,4),MID(D125,6,2),MID(D125,9,2))</f>
        <v>44169</v>
      </c>
      <c r="H125" t="str">
        <f>B125&amp;G125</f>
        <v>https://www.gov.uk/guidance/buckley-hall-prison44169</v>
      </c>
      <c r="I125" t="str">
        <f t="shared" ca="1" si="6"/>
        <v>https://www.gov.uk/guidance/buckley-hall-prison44186</v>
      </c>
      <c r="J125" t="str">
        <f t="shared" si="5"/>
        <v>20201204103207</v>
      </c>
      <c r="K125" t="str">
        <f t="shared" si="7"/>
        <v>20201221144103</v>
      </c>
    </row>
    <row r="126" spans="1:11" x14ac:dyDescent="0.2">
      <c r="A126">
        <v>16</v>
      </c>
      <c r="B126" t="s">
        <v>306</v>
      </c>
      <c r="C126" t="s">
        <v>3149</v>
      </c>
      <c r="D126" t="s">
        <v>4811</v>
      </c>
      <c r="E126" s="3">
        <v>44186</v>
      </c>
      <c r="F126" t="s">
        <v>4810</v>
      </c>
      <c r="G126" s="2">
        <f>DATE(LEFT(D126,4),MID(D126,6,2),MID(D126,9,2))</f>
        <v>44186</v>
      </c>
      <c r="H126" t="str">
        <f>B126&amp;G126</f>
        <v>https://www.gov.uk/guidance/buckley-hall-prison44186</v>
      </c>
      <c r="I126" t="str">
        <f t="shared" ca="1" si="6"/>
        <v>https://www.gov.uk/guidance/buckley-hall-prison44186</v>
      </c>
      <c r="J126" t="str">
        <f t="shared" si="5"/>
        <v>20201221144103</v>
      </c>
      <c r="K126" t="str">
        <f t="shared" si="7"/>
        <v>20201221144103</v>
      </c>
    </row>
    <row r="127" spans="1:11" x14ac:dyDescent="0.2">
      <c r="A127">
        <v>192</v>
      </c>
      <c r="B127" t="s">
        <v>306</v>
      </c>
      <c r="C127" t="s">
        <v>3149</v>
      </c>
      <c r="D127" t="s">
        <v>4811</v>
      </c>
      <c r="E127" s="3">
        <v>44186</v>
      </c>
      <c r="F127" t="s">
        <v>4810</v>
      </c>
      <c r="G127" s="2">
        <f>DATE(LEFT(D127,4),MID(D127,6,2),MID(D127,9,2))</f>
        <v>44186</v>
      </c>
      <c r="H127" t="str">
        <f>B127&amp;G127</f>
        <v>https://www.gov.uk/guidance/buckley-hall-prison44186</v>
      </c>
      <c r="I127" t="str">
        <f t="shared" ca="1" si="6"/>
        <v>https://www.gov.uk/guidance/buckley-hall-prison44202</v>
      </c>
      <c r="J127" t="str">
        <f t="shared" si="5"/>
        <v>20201221144103</v>
      </c>
      <c r="K127" t="str">
        <f t="shared" si="7"/>
        <v>20210106</v>
      </c>
    </row>
    <row r="128" spans="1:11" x14ac:dyDescent="0.2">
      <c r="A128">
        <v>30</v>
      </c>
      <c r="B128" t="s">
        <v>328</v>
      </c>
      <c r="C128" t="s">
        <v>2845</v>
      </c>
      <c r="D128" t="s">
        <v>4779</v>
      </c>
      <c r="E128" s="3">
        <v>43928</v>
      </c>
      <c r="F128" t="s">
        <v>4778</v>
      </c>
      <c r="G128" s="2">
        <f>DATE(LEFT(D128,4),MID(D128,6,2),MID(D128,9,2))</f>
        <v>43928</v>
      </c>
      <c r="H128" t="str">
        <f>B128&amp;G128</f>
        <v>https://www.gov.uk/guidance/bullingdon-prison43928</v>
      </c>
      <c r="I128" t="str">
        <f t="shared" ca="1" si="6"/>
        <v>https://www.gov.uk/guidance/bullingdon-prison43928</v>
      </c>
      <c r="J128" t="str">
        <f t="shared" si="5"/>
        <v>20200407122100</v>
      </c>
      <c r="K128" t="str">
        <f t="shared" si="7"/>
        <v>20200407122100</v>
      </c>
    </row>
    <row r="129" spans="1:11" x14ac:dyDescent="0.2">
      <c r="A129">
        <v>206</v>
      </c>
      <c r="B129" t="s">
        <v>328</v>
      </c>
      <c r="C129" t="s">
        <v>2845</v>
      </c>
      <c r="D129" t="s">
        <v>4779</v>
      </c>
      <c r="E129" s="3">
        <v>43928</v>
      </c>
      <c r="F129" t="s">
        <v>4778</v>
      </c>
      <c r="G129" s="2">
        <f>DATE(LEFT(D129,4),MID(D129,6,2),MID(D129,9,2))</f>
        <v>43928</v>
      </c>
      <c r="H129" t="str">
        <f>B129&amp;G129</f>
        <v>https://www.gov.uk/guidance/bullingdon-prison43928</v>
      </c>
      <c r="I129" t="str">
        <f t="shared" ca="1" si="6"/>
        <v>https://www.gov.uk/guidance/bullingdon-prison43945</v>
      </c>
      <c r="J129" t="str">
        <f t="shared" si="5"/>
        <v>20200407122100</v>
      </c>
      <c r="K129" t="str">
        <f t="shared" si="7"/>
        <v>20200424124757</v>
      </c>
    </row>
    <row r="130" spans="1:11" x14ac:dyDescent="0.2">
      <c r="A130">
        <v>29</v>
      </c>
      <c r="B130" t="s">
        <v>328</v>
      </c>
      <c r="C130" t="s">
        <v>4782</v>
      </c>
      <c r="D130" t="s">
        <v>4781</v>
      </c>
      <c r="E130" s="3">
        <v>43945</v>
      </c>
      <c r="F130" t="s">
        <v>4780</v>
      </c>
      <c r="G130" s="2">
        <f>DATE(LEFT(D130,4),MID(D130,6,2),MID(D130,9,2))</f>
        <v>43945</v>
      </c>
      <c r="H130" t="str">
        <f>B130&amp;G130</f>
        <v>https://www.gov.uk/guidance/bullingdon-prison43945</v>
      </c>
      <c r="I130" t="str">
        <f t="shared" ca="1" si="6"/>
        <v>https://www.gov.uk/guidance/bullingdon-prison43945</v>
      </c>
      <c r="J130" t="str">
        <f t="shared" si="5"/>
        <v>20200424124757</v>
      </c>
      <c r="K130" t="str">
        <f t="shared" si="7"/>
        <v>20200424124757</v>
      </c>
    </row>
    <row r="131" spans="1:11" x14ac:dyDescent="0.2">
      <c r="A131">
        <v>205</v>
      </c>
      <c r="B131" t="s">
        <v>328</v>
      </c>
      <c r="C131" t="s">
        <v>4782</v>
      </c>
      <c r="D131" t="s">
        <v>4781</v>
      </c>
      <c r="E131" s="3">
        <v>43945</v>
      </c>
      <c r="F131" t="s">
        <v>4780</v>
      </c>
      <c r="G131" s="2">
        <f>DATE(LEFT(D131,4),MID(D131,6,2),MID(D131,9,2))</f>
        <v>43945</v>
      </c>
      <c r="H131" t="str">
        <f>B131&amp;G131</f>
        <v>https://www.gov.uk/guidance/bullingdon-prison43945</v>
      </c>
      <c r="I131" t="str">
        <f t="shared" ca="1" si="6"/>
        <v>https://www.gov.uk/guidance/bullingdon-prison43956</v>
      </c>
      <c r="J131" t="str">
        <f t="shared" ref="J131:J194" si="8">LEFT(SUBSTITUTE(SUBSTITUTE(SUBSTITUTE(D131,"-",""),"T",""),":",""),14)</f>
        <v>20200424124757</v>
      </c>
      <c r="K131" t="str">
        <f t="shared" si="7"/>
        <v>20200505152922</v>
      </c>
    </row>
    <row r="132" spans="1:11" x14ac:dyDescent="0.2">
      <c r="A132">
        <v>28</v>
      </c>
      <c r="B132" t="s">
        <v>328</v>
      </c>
      <c r="C132" t="s">
        <v>3116</v>
      </c>
      <c r="D132" t="s">
        <v>4784</v>
      </c>
      <c r="E132" s="3">
        <v>43956</v>
      </c>
      <c r="F132" t="s">
        <v>4783</v>
      </c>
      <c r="G132" s="2">
        <f>DATE(LEFT(D132,4),MID(D132,6,2),MID(D132,9,2))</f>
        <v>43956</v>
      </c>
      <c r="H132" t="str">
        <f>B132&amp;G132</f>
        <v>https://www.gov.uk/guidance/bullingdon-prison43956</v>
      </c>
      <c r="I132" t="str">
        <f t="shared" ca="1" si="6"/>
        <v>https://www.gov.uk/guidance/bullingdon-prison43956</v>
      </c>
      <c r="J132" t="str">
        <f t="shared" si="8"/>
        <v>20200505152922</v>
      </c>
      <c r="K132" t="str">
        <f t="shared" si="7"/>
        <v>20200505152922</v>
      </c>
    </row>
    <row r="133" spans="1:11" x14ac:dyDescent="0.2">
      <c r="A133">
        <v>204</v>
      </c>
      <c r="B133" t="s">
        <v>328</v>
      </c>
      <c r="C133" t="s">
        <v>3116</v>
      </c>
      <c r="D133" t="s">
        <v>4784</v>
      </c>
      <c r="E133" s="3">
        <v>43956</v>
      </c>
      <c r="F133" t="s">
        <v>4783</v>
      </c>
      <c r="G133" s="2">
        <f>DATE(LEFT(D133,4),MID(D133,6,2),MID(D133,9,2))</f>
        <v>43956</v>
      </c>
      <c r="H133" t="str">
        <f>B133&amp;G133</f>
        <v>https://www.gov.uk/guidance/bullingdon-prison43956</v>
      </c>
      <c r="I133" t="str">
        <f t="shared" ca="1" si="6"/>
        <v>https://www.gov.uk/guidance/bullingdon-prison44036</v>
      </c>
      <c r="J133" t="str">
        <f t="shared" si="8"/>
        <v>20200505152922</v>
      </c>
      <c r="K133" t="str">
        <f t="shared" si="7"/>
        <v>20200724115236</v>
      </c>
    </row>
    <row r="134" spans="1:11" x14ac:dyDescent="0.2">
      <c r="A134">
        <v>27</v>
      </c>
      <c r="B134" t="s">
        <v>328</v>
      </c>
      <c r="C134" t="s">
        <v>4787</v>
      </c>
      <c r="D134" t="s">
        <v>4786</v>
      </c>
      <c r="E134" s="3">
        <v>44036</v>
      </c>
      <c r="F134" t="s">
        <v>4785</v>
      </c>
      <c r="G134" s="2">
        <f>DATE(LEFT(D134,4),MID(D134,6,2),MID(D134,9,2))</f>
        <v>44036</v>
      </c>
      <c r="H134" t="str">
        <f>B134&amp;G134</f>
        <v>https://www.gov.uk/guidance/bullingdon-prison44036</v>
      </c>
      <c r="I134" t="str">
        <f t="shared" ca="1" si="6"/>
        <v>https://www.gov.uk/guidance/bullingdon-prison44036</v>
      </c>
      <c r="J134" t="str">
        <f t="shared" si="8"/>
        <v>20200724115236</v>
      </c>
      <c r="K134" t="str">
        <f t="shared" si="7"/>
        <v>20200724115236</v>
      </c>
    </row>
    <row r="135" spans="1:11" x14ac:dyDescent="0.2">
      <c r="A135">
        <v>203</v>
      </c>
      <c r="B135" t="s">
        <v>328</v>
      </c>
      <c r="C135" t="s">
        <v>4787</v>
      </c>
      <c r="D135" t="s">
        <v>4786</v>
      </c>
      <c r="E135" s="3">
        <v>44036</v>
      </c>
      <c r="F135" t="s">
        <v>4785</v>
      </c>
      <c r="G135" s="2">
        <f>DATE(LEFT(D135,4),MID(D135,6,2),MID(D135,9,2))</f>
        <v>44036</v>
      </c>
      <c r="H135" t="str">
        <f>B135&amp;G135</f>
        <v>https://www.gov.uk/guidance/bullingdon-prison44036</v>
      </c>
      <c r="I135" t="str">
        <f t="shared" ref="I135:I198" ca="1" si="9">IF(B135=B136,H136,B135&amp;TODAY())</f>
        <v>https://www.gov.uk/guidance/bullingdon-prison44077</v>
      </c>
      <c r="J135" t="str">
        <f t="shared" si="8"/>
        <v>20200724115236</v>
      </c>
      <c r="K135" t="str">
        <f t="shared" ref="K135:K198" si="10">IF(B135=B136,J136,"20210106")</f>
        <v>20200903110737</v>
      </c>
    </row>
    <row r="136" spans="1:11" x14ac:dyDescent="0.2">
      <c r="A136">
        <v>26</v>
      </c>
      <c r="B136" t="s">
        <v>328</v>
      </c>
      <c r="C136" t="s">
        <v>2879</v>
      </c>
      <c r="D136" t="s">
        <v>4789</v>
      </c>
      <c r="E136" s="3">
        <v>44077</v>
      </c>
      <c r="F136" t="s">
        <v>4788</v>
      </c>
      <c r="G136" s="2">
        <f>DATE(LEFT(D136,4),MID(D136,6,2),MID(D136,9,2))</f>
        <v>44077</v>
      </c>
      <c r="H136" t="str">
        <f>B136&amp;G136</f>
        <v>https://www.gov.uk/guidance/bullingdon-prison44077</v>
      </c>
      <c r="I136" t="str">
        <f t="shared" ca="1" si="9"/>
        <v>https://www.gov.uk/guidance/bullingdon-prison44077</v>
      </c>
      <c r="J136" t="str">
        <f t="shared" si="8"/>
        <v>20200903110737</v>
      </c>
      <c r="K136" t="str">
        <f t="shared" si="10"/>
        <v>20200903110737</v>
      </c>
    </row>
    <row r="137" spans="1:11" x14ac:dyDescent="0.2">
      <c r="A137">
        <v>202</v>
      </c>
      <c r="B137" t="s">
        <v>328</v>
      </c>
      <c r="C137" t="s">
        <v>2879</v>
      </c>
      <c r="D137" t="s">
        <v>4789</v>
      </c>
      <c r="E137" s="3">
        <v>44077</v>
      </c>
      <c r="F137" t="s">
        <v>4788</v>
      </c>
      <c r="G137" s="2">
        <f>DATE(LEFT(D137,4),MID(D137,6,2),MID(D137,9,2))</f>
        <v>44077</v>
      </c>
      <c r="H137" t="str">
        <f>B137&amp;G137</f>
        <v>https://www.gov.uk/guidance/bullingdon-prison44077</v>
      </c>
      <c r="I137" t="str">
        <f t="shared" ca="1" si="9"/>
        <v>https://www.gov.uk/guidance/bullingdon-prison44141</v>
      </c>
      <c r="J137" t="str">
        <f t="shared" si="8"/>
        <v>20200903110737</v>
      </c>
      <c r="K137" t="str">
        <f t="shared" si="10"/>
        <v>20201106171428</v>
      </c>
    </row>
    <row r="138" spans="1:11" x14ac:dyDescent="0.2">
      <c r="A138">
        <v>25</v>
      </c>
      <c r="B138" t="s">
        <v>328</v>
      </c>
      <c r="C138" t="s">
        <v>2860</v>
      </c>
      <c r="D138" t="s">
        <v>4791</v>
      </c>
      <c r="E138" s="3">
        <v>44141</v>
      </c>
      <c r="F138" t="s">
        <v>4790</v>
      </c>
      <c r="G138" s="2">
        <f>DATE(LEFT(D138,4),MID(D138,6,2),MID(D138,9,2))</f>
        <v>44141</v>
      </c>
      <c r="H138" t="str">
        <f>B138&amp;G138</f>
        <v>https://www.gov.uk/guidance/bullingdon-prison44141</v>
      </c>
      <c r="I138" t="str">
        <f t="shared" ca="1" si="9"/>
        <v>https://www.gov.uk/guidance/bullingdon-prison44141</v>
      </c>
      <c r="J138" t="str">
        <f t="shared" si="8"/>
        <v>20201106171428</v>
      </c>
      <c r="K138" t="str">
        <f t="shared" si="10"/>
        <v>20201106171428</v>
      </c>
    </row>
    <row r="139" spans="1:11" x14ac:dyDescent="0.2">
      <c r="A139">
        <v>201</v>
      </c>
      <c r="B139" t="s">
        <v>328</v>
      </c>
      <c r="C139" t="s">
        <v>2860</v>
      </c>
      <c r="D139" t="s">
        <v>4791</v>
      </c>
      <c r="E139" s="3">
        <v>44141</v>
      </c>
      <c r="F139" t="s">
        <v>4790</v>
      </c>
      <c r="G139" s="2">
        <f>DATE(LEFT(D139,4),MID(D139,6,2),MID(D139,9,2))</f>
        <v>44141</v>
      </c>
      <c r="H139" t="str">
        <f>B139&amp;G139</f>
        <v>https://www.gov.uk/guidance/bullingdon-prison44141</v>
      </c>
      <c r="I139" t="str">
        <f t="shared" ca="1" si="9"/>
        <v>https://www.gov.uk/guidance/bullingdon-prison44167</v>
      </c>
      <c r="J139" t="str">
        <f t="shared" si="8"/>
        <v>20201106171428</v>
      </c>
      <c r="K139" t="str">
        <f t="shared" si="10"/>
        <v>20201202170008</v>
      </c>
    </row>
    <row r="140" spans="1:11" x14ac:dyDescent="0.2">
      <c r="A140">
        <v>24</v>
      </c>
      <c r="B140" t="s">
        <v>328</v>
      </c>
      <c r="C140" t="s">
        <v>2863</v>
      </c>
      <c r="D140" t="s">
        <v>4793</v>
      </c>
      <c r="E140" s="3">
        <v>44167</v>
      </c>
      <c r="F140" t="s">
        <v>4792</v>
      </c>
      <c r="G140" s="2">
        <f>DATE(LEFT(D140,4),MID(D140,6,2),MID(D140,9,2))</f>
        <v>44167</v>
      </c>
      <c r="H140" t="str">
        <f>B140&amp;G140</f>
        <v>https://www.gov.uk/guidance/bullingdon-prison44167</v>
      </c>
      <c r="I140" t="str">
        <f t="shared" ca="1" si="9"/>
        <v>https://www.gov.uk/guidance/bullingdon-prison44167</v>
      </c>
      <c r="J140" t="str">
        <f t="shared" si="8"/>
        <v>20201202170008</v>
      </c>
      <c r="K140" t="str">
        <f t="shared" si="10"/>
        <v>20201202170008</v>
      </c>
    </row>
    <row r="141" spans="1:11" x14ac:dyDescent="0.2">
      <c r="A141">
        <v>200</v>
      </c>
      <c r="B141" t="s">
        <v>328</v>
      </c>
      <c r="C141" t="s">
        <v>2863</v>
      </c>
      <c r="D141" t="s">
        <v>4793</v>
      </c>
      <c r="E141" s="3">
        <v>44167</v>
      </c>
      <c r="F141" t="s">
        <v>4792</v>
      </c>
      <c r="G141" s="2">
        <f>DATE(LEFT(D141,4),MID(D141,6,2),MID(D141,9,2))</f>
        <v>44167</v>
      </c>
      <c r="H141" t="str">
        <f>B141&amp;G141</f>
        <v>https://www.gov.uk/guidance/bullingdon-prison44167</v>
      </c>
      <c r="I141" t="str">
        <f t="shared" ca="1" si="9"/>
        <v>https://www.gov.uk/guidance/bullingdon-prison44169</v>
      </c>
      <c r="J141" t="str">
        <f t="shared" si="8"/>
        <v>20201202170008</v>
      </c>
      <c r="K141" t="str">
        <f t="shared" si="10"/>
        <v>20201204103300</v>
      </c>
    </row>
    <row r="142" spans="1:11" x14ac:dyDescent="0.2">
      <c r="A142">
        <v>23</v>
      </c>
      <c r="B142" t="s">
        <v>328</v>
      </c>
      <c r="C142" t="s">
        <v>2863</v>
      </c>
      <c r="D142" t="s">
        <v>4795</v>
      </c>
      <c r="E142" s="3">
        <v>44169</v>
      </c>
      <c r="F142" t="s">
        <v>4794</v>
      </c>
      <c r="G142" s="2">
        <f>DATE(LEFT(D142,4),MID(D142,6,2),MID(D142,9,2))</f>
        <v>44169</v>
      </c>
      <c r="H142" t="str">
        <f>B142&amp;G142</f>
        <v>https://www.gov.uk/guidance/bullingdon-prison44169</v>
      </c>
      <c r="I142" t="str">
        <f t="shared" ca="1" si="9"/>
        <v>https://www.gov.uk/guidance/bullingdon-prison44169</v>
      </c>
      <c r="J142" t="str">
        <f t="shared" si="8"/>
        <v>20201204103300</v>
      </c>
      <c r="K142" t="str">
        <f t="shared" si="10"/>
        <v>20201204103300</v>
      </c>
    </row>
    <row r="143" spans="1:11" x14ac:dyDescent="0.2">
      <c r="A143">
        <v>199</v>
      </c>
      <c r="B143" t="s">
        <v>328</v>
      </c>
      <c r="C143" t="s">
        <v>2863</v>
      </c>
      <c r="D143" t="s">
        <v>4795</v>
      </c>
      <c r="E143" s="3">
        <v>44169</v>
      </c>
      <c r="F143" t="s">
        <v>4794</v>
      </c>
      <c r="G143" s="2">
        <f>DATE(LEFT(D143,4),MID(D143,6,2),MID(D143,9,2))</f>
        <v>44169</v>
      </c>
      <c r="H143" t="str">
        <f>B143&amp;G143</f>
        <v>https://www.gov.uk/guidance/bullingdon-prison44169</v>
      </c>
      <c r="I143" t="str">
        <f t="shared" ca="1" si="9"/>
        <v>https://www.gov.uk/guidance/bullingdon-prison44175</v>
      </c>
      <c r="J143" t="str">
        <f t="shared" si="8"/>
        <v>20201204103300</v>
      </c>
      <c r="K143" t="str">
        <f t="shared" si="10"/>
        <v>20201210190705</v>
      </c>
    </row>
    <row r="144" spans="1:11" x14ac:dyDescent="0.2">
      <c r="A144">
        <v>22</v>
      </c>
      <c r="B144" t="s">
        <v>328</v>
      </c>
      <c r="C144" t="s">
        <v>3903</v>
      </c>
      <c r="D144" t="s">
        <v>4797</v>
      </c>
      <c r="E144" s="3">
        <v>44175</v>
      </c>
      <c r="F144" t="s">
        <v>4796</v>
      </c>
      <c r="G144" s="2">
        <f>DATE(LEFT(D144,4),MID(D144,6,2),MID(D144,9,2))</f>
        <v>44175</v>
      </c>
      <c r="H144" t="str">
        <f>B144&amp;G144</f>
        <v>https://www.gov.uk/guidance/bullingdon-prison44175</v>
      </c>
      <c r="I144" t="str">
        <f t="shared" ca="1" si="9"/>
        <v>https://www.gov.uk/guidance/bullingdon-prison44175</v>
      </c>
      <c r="J144" t="str">
        <f t="shared" si="8"/>
        <v>20201210190705</v>
      </c>
      <c r="K144" t="str">
        <f t="shared" si="10"/>
        <v>20201210190705</v>
      </c>
    </row>
    <row r="145" spans="1:11" x14ac:dyDescent="0.2">
      <c r="A145">
        <v>198</v>
      </c>
      <c r="B145" t="s">
        <v>328</v>
      </c>
      <c r="C145" t="s">
        <v>3903</v>
      </c>
      <c r="D145" t="s">
        <v>4797</v>
      </c>
      <c r="E145" s="3">
        <v>44175</v>
      </c>
      <c r="F145" t="s">
        <v>4796</v>
      </c>
      <c r="G145" s="2">
        <f>DATE(LEFT(D145,4),MID(D145,6,2),MID(D145,9,2))</f>
        <v>44175</v>
      </c>
      <c r="H145" t="str">
        <f>B145&amp;G145</f>
        <v>https://www.gov.uk/guidance/bullingdon-prison44175</v>
      </c>
      <c r="I145" t="str">
        <f t="shared" ca="1" si="9"/>
        <v>https://www.gov.uk/guidance/bullingdon-prison44202</v>
      </c>
      <c r="J145" t="str">
        <f t="shared" si="8"/>
        <v>20201210190705</v>
      </c>
      <c r="K145" t="str">
        <f t="shared" si="10"/>
        <v>20210106</v>
      </c>
    </row>
    <row r="146" spans="1:11" x14ac:dyDescent="0.2">
      <c r="A146">
        <v>38</v>
      </c>
      <c r="B146" t="s">
        <v>356</v>
      </c>
      <c r="C146" t="s">
        <v>4763</v>
      </c>
      <c r="D146" t="s">
        <v>4762</v>
      </c>
      <c r="E146" s="3">
        <v>43915</v>
      </c>
      <c r="F146" t="s">
        <v>4761</v>
      </c>
      <c r="G146" s="2">
        <f>DATE(LEFT(D146,4),MID(D146,6,2),MID(D146,9,2))</f>
        <v>43915</v>
      </c>
      <c r="H146" t="str">
        <f>B146&amp;G146</f>
        <v>https://www.gov.uk/guidance/bure-prison43915</v>
      </c>
      <c r="I146" t="str">
        <f t="shared" ca="1" si="9"/>
        <v>https://www.gov.uk/guidance/bure-prison43915</v>
      </c>
      <c r="J146" t="str">
        <f t="shared" si="8"/>
        <v>20200325154757</v>
      </c>
      <c r="K146" t="str">
        <f t="shared" si="10"/>
        <v>20200325154757</v>
      </c>
    </row>
    <row r="147" spans="1:11" x14ac:dyDescent="0.2">
      <c r="A147">
        <v>214</v>
      </c>
      <c r="B147" t="s">
        <v>356</v>
      </c>
      <c r="C147" t="s">
        <v>4763</v>
      </c>
      <c r="D147" t="s">
        <v>4762</v>
      </c>
      <c r="E147" s="3">
        <v>43915</v>
      </c>
      <c r="F147" t="s">
        <v>4761</v>
      </c>
      <c r="G147" s="2">
        <f>DATE(LEFT(D147,4),MID(D147,6,2),MID(D147,9,2))</f>
        <v>43915</v>
      </c>
      <c r="H147" t="str">
        <f>B147&amp;G147</f>
        <v>https://www.gov.uk/guidance/bure-prison43915</v>
      </c>
      <c r="I147" t="str">
        <f t="shared" ca="1" si="9"/>
        <v>https://www.gov.uk/guidance/bure-prison43956</v>
      </c>
      <c r="J147" t="str">
        <f t="shared" si="8"/>
        <v>20200325154757</v>
      </c>
      <c r="K147" t="str">
        <f t="shared" si="10"/>
        <v>20200505153259</v>
      </c>
    </row>
    <row r="148" spans="1:11" x14ac:dyDescent="0.2">
      <c r="A148">
        <v>37</v>
      </c>
      <c r="B148" t="s">
        <v>356</v>
      </c>
      <c r="C148" t="s">
        <v>3344</v>
      </c>
      <c r="D148" t="s">
        <v>4765</v>
      </c>
      <c r="E148" s="3">
        <v>43956</v>
      </c>
      <c r="F148" t="s">
        <v>4764</v>
      </c>
      <c r="G148" s="2">
        <f>DATE(LEFT(D148,4),MID(D148,6,2),MID(D148,9,2))</f>
        <v>43956</v>
      </c>
      <c r="H148" t="str">
        <f>B148&amp;G148</f>
        <v>https://www.gov.uk/guidance/bure-prison43956</v>
      </c>
      <c r="I148" t="str">
        <f t="shared" ca="1" si="9"/>
        <v>https://www.gov.uk/guidance/bure-prison43956</v>
      </c>
      <c r="J148" t="str">
        <f t="shared" si="8"/>
        <v>20200505153259</v>
      </c>
      <c r="K148" t="str">
        <f t="shared" si="10"/>
        <v>20200505153259</v>
      </c>
    </row>
    <row r="149" spans="1:11" x14ac:dyDescent="0.2">
      <c r="A149">
        <v>213</v>
      </c>
      <c r="B149" t="s">
        <v>356</v>
      </c>
      <c r="C149" t="s">
        <v>3344</v>
      </c>
      <c r="D149" t="s">
        <v>4765</v>
      </c>
      <c r="E149" s="3">
        <v>43956</v>
      </c>
      <c r="F149" t="s">
        <v>4764</v>
      </c>
      <c r="G149" s="2">
        <f>DATE(LEFT(D149,4),MID(D149,6,2),MID(D149,9,2))</f>
        <v>43956</v>
      </c>
      <c r="H149" t="str">
        <f>B149&amp;G149</f>
        <v>https://www.gov.uk/guidance/bure-prison43956</v>
      </c>
      <c r="I149" t="str">
        <f t="shared" ca="1" si="9"/>
        <v>https://www.gov.uk/guidance/bure-prison44049</v>
      </c>
      <c r="J149" t="str">
        <f t="shared" si="8"/>
        <v>20200505153259</v>
      </c>
      <c r="K149" t="str">
        <f t="shared" si="10"/>
        <v>20200806120242</v>
      </c>
    </row>
    <row r="150" spans="1:11" x14ac:dyDescent="0.2">
      <c r="A150">
        <v>36</v>
      </c>
      <c r="B150" t="s">
        <v>356</v>
      </c>
      <c r="C150" t="s">
        <v>2851</v>
      </c>
      <c r="D150" t="s">
        <v>4767</v>
      </c>
      <c r="E150" s="3">
        <v>44049</v>
      </c>
      <c r="F150" t="s">
        <v>4766</v>
      </c>
      <c r="G150" s="2">
        <f>DATE(LEFT(D150,4),MID(D150,6,2),MID(D150,9,2))</f>
        <v>44049</v>
      </c>
      <c r="H150" t="str">
        <f>B150&amp;G150</f>
        <v>https://www.gov.uk/guidance/bure-prison44049</v>
      </c>
      <c r="I150" t="str">
        <f t="shared" ca="1" si="9"/>
        <v>https://www.gov.uk/guidance/bure-prison44049</v>
      </c>
      <c r="J150" t="str">
        <f t="shared" si="8"/>
        <v>20200806120242</v>
      </c>
      <c r="K150" t="str">
        <f t="shared" si="10"/>
        <v>20200806120242</v>
      </c>
    </row>
    <row r="151" spans="1:11" x14ac:dyDescent="0.2">
      <c r="A151">
        <v>212</v>
      </c>
      <c r="B151" t="s">
        <v>356</v>
      </c>
      <c r="C151" t="s">
        <v>2851</v>
      </c>
      <c r="D151" t="s">
        <v>4767</v>
      </c>
      <c r="E151" s="3">
        <v>44049</v>
      </c>
      <c r="F151" t="s">
        <v>4766</v>
      </c>
      <c r="G151" s="2">
        <f>DATE(LEFT(D151,4),MID(D151,6,2),MID(D151,9,2))</f>
        <v>44049</v>
      </c>
      <c r="H151" t="str">
        <f>B151&amp;G151</f>
        <v>https://www.gov.uk/guidance/bure-prison44049</v>
      </c>
      <c r="I151" t="str">
        <f t="shared" ca="1" si="9"/>
        <v>https://www.gov.uk/guidance/bure-prison44068</v>
      </c>
      <c r="J151" t="str">
        <f t="shared" si="8"/>
        <v>20200806120242</v>
      </c>
      <c r="K151" t="str">
        <f t="shared" si="10"/>
        <v>20200825161450</v>
      </c>
    </row>
    <row r="152" spans="1:11" x14ac:dyDescent="0.2">
      <c r="A152">
        <v>35</v>
      </c>
      <c r="B152" t="s">
        <v>356</v>
      </c>
      <c r="C152" t="s">
        <v>2879</v>
      </c>
      <c r="D152" t="s">
        <v>4769</v>
      </c>
      <c r="E152" s="3">
        <v>44068</v>
      </c>
      <c r="F152" t="s">
        <v>4768</v>
      </c>
      <c r="G152" s="2">
        <f>DATE(LEFT(D152,4),MID(D152,6,2),MID(D152,9,2))</f>
        <v>44068</v>
      </c>
      <c r="H152" t="str">
        <f>B152&amp;G152</f>
        <v>https://www.gov.uk/guidance/bure-prison44068</v>
      </c>
      <c r="I152" t="str">
        <f t="shared" ca="1" si="9"/>
        <v>https://www.gov.uk/guidance/bure-prison44068</v>
      </c>
      <c r="J152" t="str">
        <f t="shared" si="8"/>
        <v>20200825161450</v>
      </c>
      <c r="K152" t="str">
        <f t="shared" si="10"/>
        <v>20200825161450</v>
      </c>
    </row>
    <row r="153" spans="1:11" x14ac:dyDescent="0.2">
      <c r="A153">
        <v>211</v>
      </c>
      <c r="B153" t="s">
        <v>356</v>
      </c>
      <c r="C153" t="s">
        <v>2879</v>
      </c>
      <c r="D153" t="s">
        <v>4769</v>
      </c>
      <c r="E153" s="3">
        <v>44068</v>
      </c>
      <c r="F153" t="s">
        <v>4768</v>
      </c>
      <c r="G153" s="2">
        <f>DATE(LEFT(D153,4),MID(D153,6,2),MID(D153,9,2))</f>
        <v>44068</v>
      </c>
      <c r="H153" t="str">
        <f>B153&amp;G153</f>
        <v>https://www.gov.uk/guidance/bure-prison44068</v>
      </c>
      <c r="I153" t="str">
        <f t="shared" ca="1" si="9"/>
        <v>https://www.gov.uk/guidance/bure-prison44141</v>
      </c>
      <c r="J153" t="str">
        <f t="shared" si="8"/>
        <v>20200825161450</v>
      </c>
      <c r="K153" t="str">
        <f t="shared" si="10"/>
        <v>20201106171639</v>
      </c>
    </row>
    <row r="154" spans="1:11" x14ac:dyDescent="0.2">
      <c r="A154">
        <v>34</v>
      </c>
      <c r="B154" t="s">
        <v>356</v>
      </c>
      <c r="C154" t="s">
        <v>2860</v>
      </c>
      <c r="D154" t="s">
        <v>4771</v>
      </c>
      <c r="E154" s="3">
        <v>44141</v>
      </c>
      <c r="F154" t="s">
        <v>4770</v>
      </c>
      <c r="G154" s="2">
        <f>DATE(LEFT(D154,4),MID(D154,6,2),MID(D154,9,2))</f>
        <v>44141</v>
      </c>
      <c r="H154" t="str">
        <f>B154&amp;G154</f>
        <v>https://www.gov.uk/guidance/bure-prison44141</v>
      </c>
      <c r="I154" t="str">
        <f t="shared" ca="1" si="9"/>
        <v>https://www.gov.uk/guidance/bure-prison44141</v>
      </c>
      <c r="J154" t="str">
        <f t="shared" si="8"/>
        <v>20201106171639</v>
      </c>
      <c r="K154" t="str">
        <f t="shared" si="10"/>
        <v>20201106171639</v>
      </c>
    </row>
    <row r="155" spans="1:11" x14ac:dyDescent="0.2">
      <c r="A155">
        <v>210</v>
      </c>
      <c r="B155" t="s">
        <v>356</v>
      </c>
      <c r="C155" t="s">
        <v>2860</v>
      </c>
      <c r="D155" t="s">
        <v>4771</v>
      </c>
      <c r="E155" s="3">
        <v>44141</v>
      </c>
      <c r="F155" t="s">
        <v>4770</v>
      </c>
      <c r="G155" s="2">
        <f>DATE(LEFT(D155,4),MID(D155,6,2),MID(D155,9,2))</f>
        <v>44141</v>
      </c>
      <c r="H155" t="str">
        <f>B155&amp;G155</f>
        <v>https://www.gov.uk/guidance/bure-prison44141</v>
      </c>
      <c r="I155" t="str">
        <f t="shared" ca="1" si="9"/>
        <v>https://www.gov.uk/guidance/bure-prison44167</v>
      </c>
      <c r="J155" t="str">
        <f t="shared" si="8"/>
        <v>20201106171639</v>
      </c>
      <c r="K155" t="str">
        <f t="shared" si="10"/>
        <v>20201202170437</v>
      </c>
    </row>
    <row r="156" spans="1:11" x14ac:dyDescent="0.2">
      <c r="A156">
        <v>33</v>
      </c>
      <c r="B156" t="s">
        <v>356</v>
      </c>
      <c r="C156" t="s">
        <v>2863</v>
      </c>
      <c r="D156" t="s">
        <v>4773</v>
      </c>
      <c r="E156" s="3">
        <v>44167</v>
      </c>
      <c r="F156" t="s">
        <v>4772</v>
      </c>
      <c r="G156" s="2">
        <f>DATE(LEFT(D156,4),MID(D156,6,2),MID(D156,9,2))</f>
        <v>44167</v>
      </c>
      <c r="H156" t="str">
        <f>B156&amp;G156</f>
        <v>https://www.gov.uk/guidance/bure-prison44167</v>
      </c>
      <c r="I156" t="str">
        <f t="shared" ca="1" si="9"/>
        <v>https://www.gov.uk/guidance/bure-prison44167</v>
      </c>
      <c r="J156" t="str">
        <f t="shared" si="8"/>
        <v>20201202170437</v>
      </c>
      <c r="K156" t="str">
        <f t="shared" si="10"/>
        <v>20201202170437</v>
      </c>
    </row>
    <row r="157" spans="1:11" x14ac:dyDescent="0.2">
      <c r="A157">
        <v>209</v>
      </c>
      <c r="B157" t="s">
        <v>356</v>
      </c>
      <c r="C157" t="s">
        <v>2863</v>
      </c>
      <c r="D157" t="s">
        <v>4773</v>
      </c>
      <c r="E157" s="3">
        <v>44167</v>
      </c>
      <c r="F157" t="s">
        <v>4772</v>
      </c>
      <c r="G157" s="2">
        <f>DATE(LEFT(D157,4),MID(D157,6,2),MID(D157,9,2))</f>
        <v>44167</v>
      </c>
      <c r="H157" t="str">
        <f>B157&amp;G157</f>
        <v>https://www.gov.uk/guidance/bure-prison44167</v>
      </c>
      <c r="I157" t="str">
        <f t="shared" ca="1" si="9"/>
        <v>https://www.gov.uk/guidance/bure-prison44169</v>
      </c>
      <c r="J157" t="str">
        <f t="shared" si="8"/>
        <v>20201202170437</v>
      </c>
      <c r="K157" t="str">
        <f t="shared" si="10"/>
        <v>20201204103357</v>
      </c>
    </row>
    <row r="158" spans="1:11" x14ac:dyDescent="0.2">
      <c r="A158">
        <v>32</v>
      </c>
      <c r="B158" t="s">
        <v>356</v>
      </c>
      <c r="C158" t="s">
        <v>2863</v>
      </c>
      <c r="D158" t="s">
        <v>4775</v>
      </c>
      <c r="E158" s="3">
        <v>44169</v>
      </c>
      <c r="F158" t="s">
        <v>4774</v>
      </c>
      <c r="G158" s="2">
        <f>DATE(LEFT(D158,4),MID(D158,6,2),MID(D158,9,2))</f>
        <v>44169</v>
      </c>
      <c r="H158" t="str">
        <f>B158&amp;G158</f>
        <v>https://www.gov.uk/guidance/bure-prison44169</v>
      </c>
      <c r="I158" t="str">
        <f t="shared" ca="1" si="9"/>
        <v>https://www.gov.uk/guidance/bure-prison44169</v>
      </c>
      <c r="J158" t="str">
        <f t="shared" si="8"/>
        <v>20201204103357</v>
      </c>
      <c r="K158" t="str">
        <f t="shared" si="10"/>
        <v>20201204103357</v>
      </c>
    </row>
    <row r="159" spans="1:11" x14ac:dyDescent="0.2">
      <c r="A159">
        <v>208</v>
      </c>
      <c r="B159" t="s">
        <v>356</v>
      </c>
      <c r="C159" t="s">
        <v>2863</v>
      </c>
      <c r="D159" t="s">
        <v>4775</v>
      </c>
      <c r="E159" s="3">
        <v>44169</v>
      </c>
      <c r="F159" t="s">
        <v>4774</v>
      </c>
      <c r="G159" s="2">
        <f>DATE(LEFT(D159,4),MID(D159,6,2),MID(D159,9,2))</f>
        <v>44169</v>
      </c>
      <c r="H159" t="str">
        <f>B159&amp;G159</f>
        <v>https://www.gov.uk/guidance/bure-prison44169</v>
      </c>
      <c r="I159" t="str">
        <f t="shared" ca="1" si="9"/>
        <v>https://www.gov.uk/guidance/bure-prison44191</v>
      </c>
      <c r="J159" t="str">
        <f t="shared" si="8"/>
        <v>20201204103357</v>
      </c>
      <c r="K159" t="str">
        <f t="shared" si="10"/>
        <v>20201226104531</v>
      </c>
    </row>
    <row r="160" spans="1:11" x14ac:dyDescent="0.2">
      <c r="A160">
        <v>31</v>
      </c>
      <c r="B160" t="s">
        <v>356</v>
      </c>
      <c r="C160" t="s">
        <v>2863</v>
      </c>
      <c r="D160" t="s">
        <v>4777</v>
      </c>
      <c r="E160" s="3">
        <v>44191</v>
      </c>
      <c r="F160" t="s">
        <v>4776</v>
      </c>
      <c r="G160" s="2">
        <f>DATE(LEFT(D160,4),MID(D160,6,2),MID(D160,9,2))</f>
        <v>44191</v>
      </c>
      <c r="H160" t="str">
        <f>B160&amp;G160</f>
        <v>https://www.gov.uk/guidance/bure-prison44191</v>
      </c>
      <c r="I160" t="str">
        <f t="shared" ca="1" si="9"/>
        <v>https://www.gov.uk/guidance/bure-prison44191</v>
      </c>
      <c r="J160" t="str">
        <f t="shared" si="8"/>
        <v>20201226104531</v>
      </c>
      <c r="K160" t="str">
        <f t="shared" si="10"/>
        <v>20201226104531</v>
      </c>
    </row>
    <row r="161" spans="1:11" x14ac:dyDescent="0.2">
      <c r="A161">
        <v>207</v>
      </c>
      <c r="B161" t="s">
        <v>356</v>
      </c>
      <c r="C161" t="s">
        <v>2863</v>
      </c>
      <c r="D161" t="s">
        <v>4777</v>
      </c>
      <c r="E161" s="3">
        <v>44191</v>
      </c>
      <c r="F161" t="s">
        <v>4776</v>
      </c>
      <c r="G161" s="2">
        <f>DATE(LEFT(D161,4),MID(D161,6,2),MID(D161,9,2))</f>
        <v>44191</v>
      </c>
      <c r="H161" t="str">
        <f>B161&amp;G161</f>
        <v>https://www.gov.uk/guidance/bure-prison44191</v>
      </c>
      <c r="I161" t="str">
        <f t="shared" ca="1" si="9"/>
        <v>https://www.gov.uk/guidance/bure-prison44202</v>
      </c>
      <c r="J161" t="str">
        <f t="shared" si="8"/>
        <v>20201226104531</v>
      </c>
      <c r="K161" t="str">
        <f t="shared" si="10"/>
        <v>20210106</v>
      </c>
    </row>
    <row r="162" spans="1:11" x14ac:dyDescent="0.2">
      <c r="A162">
        <v>49</v>
      </c>
      <c r="B162" t="s">
        <v>380</v>
      </c>
      <c r="C162" t="s">
        <v>2845</v>
      </c>
      <c r="D162" t="s">
        <v>4738</v>
      </c>
      <c r="E162" s="3">
        <v>43901</v>
      </c>
      <c r="F162" t="s">
        <v>4737</v>
      </c>
      <c r="G162" s="2">
        <f>DATE(LEFT(D162,4),MID(D162,6,2),MID(D162,9,2))</f>
        <v>43901</v>
      </c>
      <c r="H162" t="str">
        <f>B162&amp;G162</f>
        <v>https://www.gov.uk/guidance/cardiff-prison43901</v>
      </c>
      <c r="I162" t="str">
        <f t="shared" ca="1" si="9"/>
        <v>https://www.gov.uk/guidance/cardiff-prison43901</v>
      </c>
      <c r="J162" t="str">
        <f t="shared" si="8"/>
        <v>20200311093200</v>
      </c>
      <c r="K162" t="str">
        <f t="shared" si="10"/>
        <v>20200311093200</v>
      </c>
    </row>
    <row r="163" spans="1:11" x14ac:dyDescent="0.2">
      <c r="A163">
        <v>225</v>
      </c>
      <c r="B163" t="s">
        <v>380</v>
      </c>
      <c r="C163" t="s">
        <v>2845</v>
      </c>
      <c r="D163" t="s">
        <v>4738</v>
      </c>
      <c r="E163" s="3">
        <v>43901</v>
      </c>
      <c r="F163" t="s">
        <v>4737</v>
      </c>
      <c r="G163" s="2">
        <f>DATE(LEFT(D163,4),MID(D163,6,2),MID(D163,9,2))</f>
        <v>43901</v>
      </c>
      <c r="H163" t="str">
        <f>B163&amp;G163</f>
        <v>https://www.gov.uk/guidance/cardiff-prison43901</v>
      </c>
      <c r="I163" t="str">
        <f t="shared" ca="1" si="9"/>
        <v>https://www.gov.uk/guidance/cardiff-prison43915</v>
      </c>
      <c r="J163" t="str">
        <f t="shared" si="8"/>
        <v>20200311093200</v>
      </c>
      <c r="K163" t="str">
        <f t="shared" si="10"/>
        <v>20200325160919</v>
      </c>
    </row>
    <row r="164" spans="1:11" x14ac:dyDescent="0.2">
      <c r="A164">
        <v>48</v>
      </c>
      <c r="B164" t="s">
        <v>380</v>
      </c>
      <c r="C164" t="s">
        <v>3286</v>
      </c>
      <c r="D164" t="s">
        <v>4740</v>
      </c>
      <c r="E164" s="3">
        <v>43915</v>
      </c>
      <c r="F164" t="s">
        <v>4739</v>
      </c>
      <c r="G164" s="2">
        <f>DATE(LEFT(D164,4),MID(D164,6,2),MID(D164,9,2))</f>
        <v>43915</v>
      </c>
      <c r="H164" t="str">
        <f>B164&amp;G164</f>
        <v>https://www.gov.uk/guidance/cardiff-prison43915</v>
      </c>
      <c r="I164" t="str">
        <f t="shared" ca="1" si="9"/>
        <v>https://www.gov.uk/guidance/cardiff-prison43915</v>
      </c>
      <c r="J164" t="str">
        <f t="shared" si="8"/>
        <v>20200325160919</v>
      </c>
      <c r="K164" t="str">
        <f t="shared" si="10"/>
        <v>20200325160919</v>
      </c>
    </row>
    <row r="165" spans="1:11" x14ac:dyDescent="0.2">
      <c r="A165">
        <v>224</v>
      </c>
      <c r="B165" t="s">
        <v>380</v>
      </c>
      <c r="C165" t="s">
        <v>3286</v>
      </c>
      <c r="D165" t="s">
        <v>4740</v>
      </c>
      <c r="E165" s="3">
        <v>43915</v>
      </c>
      <c r="F165" t="s">
        <v>4739</v>
      </c>
      <c r="G165" s="2">
        <f>DATE(LEFT(D165,4),MID(D165,6,2),MID(D165,9,2))</f>
        <v>43915</v>
      </c>
      <c r="H165" t="str">
        <f>B165&amp;G165</f>
        <v>https://www.gov.uk/guidance/cardiff-prison43915</v>
      </c>
      <c r="I165" t="str">
        <f t="shared" ca="1" si="9"/>
        <v>https://www.gov.uk/guidance/cardiff-prison43942</v>
      </c>
      <c r="J165" t="str">
        <f t="shared" si="8"/>
        <v>20200325160919</v>
      </c>
      <c r="K165" t="str">
        <f t="shared" si="10"/>
        <v>20200421152102</v>
      </c>
    </row>
    <row r="166" spans="1:11" x14ac:dyDescent="0.2">
      <c r="A166">
        <v>47</v>
      </c>
      <c r="B166" t="s">
        <v>380</v>
      </c>
      <c r="C166" t="s">
        <v>4743</v>
      </c>
      <c r="D166" t="s">
        <v>4742</v>
      </c>
      <c r="E166" s="3">
        <v>43942</v>
      </c>
      <c r="F166" t="s">
        <v>4741</v>
      </c>
      <c r="G166" s="2">
        <f>DATE(LEFT(D166,4),MID(D166,6,2),MID(D166,9,2))</f>
        <v>43942</v>
      </c>
      <c r="H166" t="str">
        <f>B166&amp;G166</f>
        <v>https://www.gov.uk/guidance/cardiff-prison43942</v>
      </c>
      <c r="I166" t="str">
        <f t="shared" ca="1" si="9"/>
        <v>https://www.gov.uk/guidance/cardiff-prison43942</v>
      </c>
      <c r="J166" t="str">
        <f t="shared" si="8"/>
        <v>20200421152102</v>
      </c>
      <c r="K166" t="str">
        <f t="shared" si="10"/>
        <v>20200421152102</v>
      </c>
    </row>
    <row r="167" spans="1:11" x14ac:dyDescent="0.2">
      <c r="A167">
        <v>223</v>
      </c>
      <c r="B167" t="s">
        <v>380</v>
      </c>
      <c r="C167" t="s">
        <v>4743</v>
      </c>
      <c r="D167" t="s">
        <v>4742</v>
      </c>
      <c r="E167" s="3">
        <v>43942</v>
      </c>
      <c r="F167" t="s">
        <v>4741</v>
      </c>
      <c r="G167" s="2">
        <f>DATE(LEFT(D167,4),MID(D167,6,2),MID(D167,9,2))</f>
        <v>43942</v>
      </c>
      <c r="H167" t="str">
        <f>B167&amp;G167</f>
        <v>https://www.gov.uk/guidance/cardiff-prison43942</v>
      </c>
      <c r="I167" t="str">
        <f t="shared" ca="1" si="9"/>
        <v>https://www.gov.uk/guidance/cardiff-prison43956</v>
      </c>
      <c r="J167" t="str">
        <f t="shared" si="8"/>
        <v>20200421152102</v>
      </c>
      <c r="K167" t="str">
        <f t="shared" si="10"/>
        <v>20200505153446</v>
      </c>
    </row>
    <row r="168" spans="1:11" x14ac:dyDescent="0.2">
      <c r="A168">
        <v>46</v>
      </c>
      <c r="B168" t="s">
        <v>380</v>
      </c>
      <c r="C168" t="s">
        <v>2848</v>
      </c>
      <c r="D168" t="s">
        <v>4745</v>
      </c>
      <c r="E168" s="3">
        <v>43956</v>
      </c>
      <c r="F168" t="s">
        <v>4744</v>
      </c>
      <c r="G168" s="2">
        <f>DATE(LEFT(D168,4),MID(D168,6,2),MID(D168,9,2))</f>
        <v>43956</v>
      </c>
      <c r="H168" t="str">
        <f>B168&amp;G168</f>
        <v>https://www.gov.uk/guidance/cardiff-prison43956</v>
      </c>
      <c r="I168" t="str">
        <f t="shared" ca="1" si="9"/>
        <v>https://www.gov.uk/guidance/cardiff-prison43956</v>
      </c>
      <c r="J168" t="str">
        <f t="shared" si="8"/>
        <v>20200505153446</v>
      </c>
      <c r="K168" t="str">
        <f t="shared" si="10"/>
        <v>20200505153446</v>
      </c>
    </row>
    <row r="169" spans="1:11" x14ac:dyDescent="0.2">
      <c r="A169">
        <v>222</v>
      </c>
      <c r="B169" t="s">
        <v>380</v>
      </c>
      <c r="C169" t="s">
        <v>2848</v>
      </c>
      <c r="D169" t="s">
        <v>4745</v>
      </c>
      <c r="E169" s="3">
        <v>43956</v>
      </c>
      <c r="F169" t="s">
        <v>4744</v>
      </c>
      <c r="G169" s="2">
        <f>DATE(LEFT(D169,4),MID(D169,6,2),MID(D169,9,2))</f>
        <v>43956</v>
      </c>
      <c r="H169" t="str">
        <f>B169&amp;G169</f>
        <v>https://www.gov.uk/guidance/cardiff-prison43956</v>
      </c>
      <c r="I169" t="str">
        <f t="shared" ca="1" si="9"/>
        <v>https://www.gov.uk/guidance/cardiff-prison44047</v>
      </c>
      <c r="J169" t="str">
        <f t="shared" si="8"/>
        <v>20200505153446</v>
      </c>
      <c r="K169" t="str">
        <f t="shared" si="10"/>
        <v>20200804091907</v>
      </c>
    </row>
    <row r="170" spans="1:11" x14ac:dyDescent="0.2">
      <c r="A170">
        <v>45</v>
      </c>
      <c r="B170" t="s">
        <v>380</v>
      </c>
      <c r="C170" t="s">
        <v>4748</v>
      </c>
      <c r="D170" t="s">
        <v>4747</v>
      </c>
      <c r="E170" s="3">
        <v>44047</v>
      </c>
      <c r="F170" t="s">
        <v>4746</v>
      </c>
      <c r="G170" s="2">
        <f>DATE(LEFT(D170,4),MID(D170,6,2),MID(D170,9,2))</f>
        <v>44047</v>
      </c>
      <c r="H170" t="str">
        <f>B170&amp;G170</f>
        <v>https://www.gov.uk/guidance/cardiff-prison44047</v>
      </c>
      <c r="I170" t="str">
        <f t="shared" ca="1" si="9"/>
        <v>https://www.gov.uk/guidance/cardiff-prison44047</v>
      </c>
      <c r="J170" t="str">
        <f t="shared" si="8"/>
        <v>20200804091907</v>
      </c>
      <c r="K170" t="str">
        <f t="shared" si="10"/>
        <v>20200804091907</v>
      </c>
    </row>
    <row r="171" spans="1:11" x14ac:dyDescent="0.2">
      <c r="A171">
        <v>221</v>
      </c>
      <c r="B171" t="s">
        <v>380</v>
      </c>
      <c r="C171" t="s">
        <v>4748</v>
      </c>
      <c r="D171" t="s">
        <v>4747</v>
      </c>
      <c r="E171" s="3">
        <v>44047</v>
      </c>
      <c r="F171" t="s">
        <v>4746</v>
      </c>
      <c r="G171" s="2">
        <f>DATE(LEFT(D171,4),MID(D171,6,2),MID(D171,9,2))</f>
        <v>44047</v>
      </c>
      <c r="H171" t="str">
        <f>B171&amp;G171</f>
        <v>https://www.gov.uk/guidance/cardiff-prison44047</v>
      </c>
      <c r="I171" t="str">
        <f t="shared" ca="1" si="9"/>
        <v>https://www.gov.uk/guidance/cardiff-prison44049</v>
      </c>
      <c r="J171" t="str">
        <f t="shared" si="8"/>
        <v>20200804091907</v>
      </c>
      <c r="K171" t="str">
        <f t="shared" si="10"/>
        <v>20200806135657</v>
      </c>
    </row>
    <row r="172" spans="1:11" x14ac:dyDescent="0.2">
      <c r="A172">
        <v>43</v>
      </c>
      <c r="B172" t="s">
        <v>380</v>
      </c>
      <c r="C172" t="s">
        <v>4754</v>
      </c>
      <c r="D172" t="s">
        <v>4753</v>
      </c>
      <c r="E172" s="3">
        <v>44049</v>
      </c>
      <c r="F172" t="s">
        <v>4752</v>
      </c>
      <c r="G172" s="2">
        <f>DATE(LEFT(D172,4),MID(D172,6,2),MID(D172,9,2))</f>
        <v>44049</v>
      </c>
      <c r="H172" t="str">
        <f>B172&amp;G172</f>
        <v>https://www.gov.uk/guidance/cardiff-prison44049</v>
      </c>
      <c r="I172" t="str">
        <f t="shared" ca="1" si="9"/>
        <v>https://www.gov.uk/guidance/cardiff-prison44049</v>
      </c>
      <c r="J172" t="str">
        <f t="shared" si="8"/>
        <v>20200806135657</v>
      </c>
      <c r="K172" t="str">
        <f t="shared" si="10"/>
        <v>20200806075516</v>
      </c>
    </row>
    <row r="173" spans="1:11" x14ac:dyDescent="0.2">
      <c r="A173">
        <v>44</v>
      </c>
      <c r="B173" t="s">
        <v>380</v>
      </c>
      <c r="C173" t="s">
        <v>4751</v>
      </c>
      <c r="D173" t="s">
        <v>4750</v>
      </c>
      <c r="E173" s="3">
        <v>44049</v>
      </c>
      <c r="F173" t="s">
        <v>4749</v>
      </c>
      <c r="G173" s="2">
        <f>DATE(LEFT(D173,4),MID(D173,6,2),MID(D173,9,2))</f>
        <v>44049</v>
      </c>
      <c r="H173" t="str">
        <f>B173&amp;G173</f>
        <v>https://www.gov.uk/guidance/cardiff-prison44049</v>
      </c>
      <c r="I173" t="str">
        <f t="shared" ca="1" si="9"/>
        <v>https://www.gov.uk/guidance/cardiff-prison44049</v>
      </c>
      <c r="J173" t="str">
        <f t="shared" si="8"/>
        <v>20200806075516</v>
      </c>
      <c r="K173" t="str">
        <f t="shared" si="10"/>
        <v>20200806135657</v>
      </c>
    </row>
    <row r="174" spans="1:11" x14ac:dyDescent="0.2">
      <c r="A174">
        <v>219</v>
      </c>
      <c r="B174" t="s">
        <v>380</v>
      </c>
      <c r="C174" t="s">
        <v>4754</v>
      </c>
      <c r="D174" t="s">
        <v>4753</v>
      </c>
      <c r="E174" s="3">
        <v>44049</v>
      </c>
      <c r="F174" t="s">
        <v>4752</v>
      </c>
      <c r="G174" s="2">
        <f>DATE(LEFT(D174,4),MID(D174,6,2),MID(D174,9,2))</f>
        <v>44049</v>
      </c>
      <c r="H174" t="str">
        <f>B174&amp;G174</f>
        <v>https://www.gov.uk/guidance/cardiff-prison44049</v>
      </c>
      <c r="I174" t="str">
        <f t="shared" ca="1" si="9"/>
        <v>https://www.gov.uk/guidance/cardiff-prison44049</v>
      </c>
      <c r="J174" t="str">
        <f t="shared" si="8"/>
        <v>20200806135657</v>
      </c>
      <c r="K174" t="str">
        <f t="shared" si="10"/>
        <v>20200806075516</v>
      </c>
    </row>
    <row r="175" spans="1:11" x14ac:dyDescent="0.2">
      <c r="A175">
        <v>220</v>
      </c>
      <c r="B175" t="s">
        <v>380</v>
      </c>
      <c r="C175" t="s">
        <v>4751</v>
      </c>
      <c r="D175" t="s">
        <v>4750</v>
      </c>
      <c r="E175" s="3">
        <v>44049</v>
      </c>
      <c r="F175" t="s">
        <v>4749</v>
      </c>
      <c r="G175" s="2">
        <f>DATE(LEFT(D175,4),MID(D175,6,2),MID(D175,9,2))</f>
        <v>44049</v>
      </c>
      <c r="H175" t="str">
        <f>B175&amp;G175</f>
        <v>https://www.gov.uk/guidance/cardiff-prison44049</v>
      </c>
      <c r="I175" t="str">
        <f t="shared" ca="1" si="9"/>
        <v>https://www.gov.uk/guidance/cardiff-prison44127</v>
      </c>
      <c r="J175" t="str">
        <f t="shared" si="8"/>
        <v>20200806075516</v>
      </c>
      <c r="K175" t="str">
        <f t="shared" si="10"/>
        <v>20201023161454</v>
      </c>
    </row>
    <row r="176" spans="1:11" x14ac:dyDescent="0.2">
      <c r="A176">
        <v>42</v>
      </c>
      <c r="B176" t="s">
        <v>380</v>
      </c>
      <c r="C176" t="s">
        <v>2879</v>
      </c>
      <c r="D176" t="s">
        <v>4756</v>
      </c>
      <c r="E176" s="3">
        <v>44127</v>
      </c>
      <c r="F176" t="s">
        <v>4755</v>
      </c>
      <c r="G176" s="2">
        <f>DATE(LEFT(D176,4),MID(D176,6,2),MID(D176,9,2))</f>
        <v>44127</v>
      </c>
      <c r="H176" t="str">
        <f>B176&amp;G176</f>
        <v>https://www.gov.uk/guidance/cardiff-prison44127</v>
      </c>
      <c r="I176" t="str">
        <f t="shared" ca="1" si="9"/>
        <v>https://www.gov.uk/guidance/cardiff-prison44127</v>
      </c>
      <c r="J176" t="str">
        <f t="shared" si="8"/>
        <v>20201023161454</v>
      </c>
      <c r="K176" t="str">
        <f t="shared" si="10"/>
        <v>20201023161454</v>
      </c>
    </row>
    <row r="177" spans="1:11" x14ac:dyDescent="0.2">
      <c r="A177">
        <v>218</v>
      </c>
      <c r="B177" t="s">
        <v>380</v>
      </c>
      <c r="C177" t="s">
        <v>2879</v>
      </c>
      <c r="D177" t="s">
        <v>4756</v>
      </c>
      <c r="E177" s="3">
        <v>44127</v>
      </c>
      <c r="F177" t="s">
        <v>4755</v>
      </c>
      <c r="G177" s="2">
        <f>DATE(LEFT(D177,4),MID(D177,6,2),MID(D177,9,2))</f>
        <v>44127</v>
      </c>
      <c r="H177" t="str">
        <f>B177&amp;G177</f>
        <v>https://www.gov.uk/guidance/cardiff-prison44127</v>
      </c>
      <c r="I177" t="str">
        <f t="shared" ca="1" si="9"/>
        <v>https://www.gov.uk/guidance/cardiff-prison44169</v>
      </c>
      <c r="J177" t="str">
        <f t="shared" si="8"/>
        <v>20201023161454</v>
      </c>
      <c r="K177" t="str">
        <f t="shared" si="10"/>
        <v>20201204162837</v>
      </c>
    </row>
    <row r="178" spans="1:11" x14ac:dyDescent="0.2">
      <c r="A178">
        <v>41</v>
      </c>
      <c r="B178" t="s">
        <v>380</v>
      </c>
      <c r="C178" t="s">
        <v>3093</v>
      </c>
      <c r="D178" t="s">
        <v>4758</v>
      </c>
      <c r="E178" s="3">
        <v>44169</v>
      </c>
      <c r="F178" t="s">
        <v>4757</v>
      </c>
      <c r="G178" s="2">
        <f>DATE(LEFT(D178,4),MID(D178,6,2),MID(D178,9,2))</f>
        <v>44169</v>
      </c>
      <c r="H178" t="str">
        <f>B178&amp;G178</f>
        <v>https://www.gov.uk/guidance/cardiff-prison44169</v>
      </c>
      <c r="I178" t="str">
        <f t="shared" ca="1" si="9"/>
        <v>https://www.gov.uk/guidance/cardiff-prison44169</v>
      </c>
      <c r="J178" t="str">
        <f t="shared" si="8"/>
        <v>20201204162837</v>
      </c>
      <c r="K178" t="str">
        <f t="shared" si="10"/>
        <v>20201204162837</v>
      </c>
    </row>
    <row r="179" spans="1:11" x14ac:dyDescent="0.2">
      <c r="A179">
        <v>217</v>
      </c>
      <c r="B179" t="s">
        <v>380</v>
      </c>
      <c r="C179" t="s">
        <v>3093</v>
      </c>
      <c r="D179" t="s">
        <v>4758</v>
      </c>
      <c r="E179" s="3">
        <v>44169</v>
      </c>
      <c r="F179" t="s">
        <v>4757</v>
      </c>
      <c r="G179" s="2">
        <f>DATE(LEFT(D179,4),MID(D179,6,2),MID(D179,9,2))</f>
        <v>44169</v>
      </c>
      <c r="H179" t="str">
        <f>B179&amp;G179</f>
        <v>https://www.gov.uk/guidance/cardiff-prison44169</v>
      </c>
      <c r="I179" t="str">
        <f t="shared" ca="1" si="9"/>
        <v>https://www.gov.uk/guidance/cardiff-prison44196</v>
      </c>
      <c r="J179" t="str">
        <f t="shared" si="8"/>
        <v>20201204162837</v>
      </c>
      <c r="K179" t="str">
        <f t="shared" si="10"/>
        <v>20201231110330</v>
      </c>
    </row>
    <row r="180" spans="1:11" x14ac:dyDescent="0.2">
      <c r="A180">
        <v>40</v>
      </c>
      <c r="B180" t="s">
        <v>380</v>
      </c>
      <c r="C180" t="s">
        <v>2976</v>
      </c>
      <c r="D180" t="s">
        <v>4760</v>
      </c>
      <c r="E180" s="3">
        <v>44196</v>
      </c>
      <c r="F180" t="s">
        <v>4759</v>
      </c>
      <c r="G180" s="2">
        <f>DATE(LEFT(D180,4),MID(D180,6,2),MID(D180,9,2))</f>
        <v>44196</v>
      </c>
      <c r="H180" t="str">
        <f>B180&amp;G180</f>
        <v>https://www.gov.uk/guidance/cardiff-prison44196</v>
      </c>
      <c r="I180" t="str">
        <f t="shared" ca="1" si="9"/>
        <v>https://www.gov.uk/guidance/cardiff-prison44196</v>
      </c>
      <c r="J180" t="str">
        <f t="shared" si="8"/>
        <v>20201231110330</v>
      </c>
      <c r="K180" t="str">
        <f t="shared" si="10"/>
        <v>20201231110330</v>
      </c>
    </row>
    <row r="181" spans="1:11" x14ac:dyDescent="0.2">
      <c r="A181">
        <v>216</v>
      </c>
      <c r="B181" t="s">
        <v>380</v>
      </c>
      <c r="C181" t="s">
        <v>2976</v>
      </c>
      <c r="D181" t="s">
        <v>4760</v>
      </c>
      <c r="E181" s="3">
        <v>44196</v>
      </c>
      <c r="F181" t="s">
        <v>4759</v>
      </c>
      <c r="G181" s="2">
        <f>DATE(LEFT(D181,4),MID(D181,6,2),MID(D181,9,2))</f>
        <v>44196</v>
      </c>
      <c r="H181" t="str">
        <f>B181&amp;G181</f>
        <v>https://www.gov.uk/guidance/cardiff-prison44196</v>
      </c>
      <c r="I181" t="str">
        <f t="shared" ca="1" si="9"/>
        <v>https://www.gov.uk/guidance/cardiff-prison44202</v>
      </c>
      <c r="J181" t="str">
        <f t="shared" si="8"/>
        <v>20201231110330</v>
      </c>
      <c r="K181" t="str">
        <f t="shared" si="10"/>
        <v>20210106</v>
      </c>
    </row>
    <row r="182" spans="1:11" x14ac:dyDescent="0.2">
      <c r="A182">
        <v>58</v>
      </c>
      <c r="B182" t="s">
        <v>398</v>
      </c>
      <c r="C182" t="s">
        <v>2845</v>
      </c>
      <c r="D182" t="s">
        <v>4718</v>
      </c>
      <c r="E182" s="3">
        <v>43928</v>
      </c>
      <c r="F182" t="s">
        <v>4717</v>
      </c>
      <c r="G182" s="2">
        <f>DATE(LEFT(D182,4),MID(D182,6,2),MID(D182,9,2))</f>
        <v>43928</v>
      </c>
      <c r="H182" t="str">
        <f>B182&amp;G182</f>
        <v>https://www.gov.uk/guidance/channings-wood-prison43928</v>
      </c>
      <c r="I182" t="str">
        <f t="shared" ca="1" si="9"/>
        <v>https://www.gov.uk/guidance/channings-wood-prison43928</v>
      </c>
      <c r="J182" t="str">
        <f t="shared" si="8"/>
        <v>20200407142100</v>
      </c>
      <c r="K182" t="str">
        <f t="shared" si="10"/>
        <v>20200407142100</v>
      </c>
    </row>
    <row r="183" spans="1:11" x14ac:dyDescent="0.2">
      <c r="A183">
        <v>234</v>
      </c>
      <c r="B183" t="s">
        <v>398</v>
      </c>
      <c r="C183" t="s">
        <v>2845</v>
      </c>
      <c r="D183" t="s">
        <v>4718</v>
      </c>
      <c r="E183" s="3">
        <v>43928</v>
      </c>
      <c r="F183" t="s">
        <v>4717</v>
      </c>
      <c r="G183" s="2">
        <f>DATE(LEFT(D183,4),MID(D183,6,2),MID(D183,9,2))</f>
        <v>43928</v>
      </c>
      <c r="H183" t="str">
        <f>B183&amp;G183</f>
        <v>https://www.gov.uk/guidance/channings-wood-prison43928</v>
      </c>
      <c r="I183" t="str">
        <f t="shared" ca="1" si="9"/>
        <v>https://www.gov.uk/guidance/channings-wood-prison43938</v>
      </c>
      <c r="J183" t="str">
        <f t="shared" si="8"/>
        <v>20200407142100</v>
      </c>
      <c r="K183" t="str">
        <f t="shared" si="10"/>
        <v>20200417123137</v>
      </c>
    </row>
    <row r="184" spans="1:11" x14ac:dyDescent="0.2">
      <c r="A184">
        <v>57</v>
      </c>
      <c r="B184" t="s">
        <v>398</v>
      </c>
      <c r="C184" t="s">
        <v>2873</v>
      </c>
      <c r="D184" t="s">
        <v>4720</v>
      </c>
      <c r="E184" s="3">
        <v>43938</v>
      </c>
      <c r="F184" t="s">
        <v>4719</v>
      </c>
      <c r="G184" s="2">
        <f>DATE(LEFT(D184,4),MID(D184,6,2),MID(D184,9,2))</f>
        <v>43938</v>
      </c>
      <c r="H184" t="str">
        <f>B184&amp;G184</f>
        <v>https://www.gov.uk/guidance/channings-wood-prison43938</v>
      </c>
      <c r="I184" t="str">
        <f t="shared" ca="1" si="9"/>
        <v>https://www.gov.uk/guidance/channings-wood-prison43938</v>
      </c>
      <c r="J184" t="str">
        <f t="shared" si="8"/>
        <v>20200417123137</v>
      </c>
      <c r="K184" t="str">
        <f t="shared" si="10"/>
        <v>20200417123137</v>
      </c>
    </row>
    <row r="185" spans="1:11" x14ac:dyDescent="0.2">
      <c r="A185">
        <v>233</v>
      </c>
      <c r="B185" t="s">
        <v>398</v>
      </c>
      <c r="C185" t="s">
        <v>2873</v>
      </c>
      <c r="D185" t="s">
        <v>4720</v>
      </c>
      <c r="E185" s="3">
        <v>43938</v>
      </c>
      <c r="F185" t="s">
        <v>4719</v>
      </c>
      <c r="G185" s="2">
        <f>DATE(LEFT(D185,4),MID(D185,6,2),MID(D185,9,2))</f>
        <v>43938</v>
      </c>
      <c r="H185" t="str">
        <f>B185&amp;G185</f>
        <v>https://www.gov.uk/guidance/channings-wood-prison43938</v>
      </c>
      <c r="I185" t="str">
        <f t="shared" ca="1" si="9"/>
        <v>https://www.gov.uk/guidance/channings-wood-prison43956</v>
      </c>
      <c r="J185" t="str">
        <f t="shared" si="8"/>
        <v>20200417123137</v>
      </c>
      <c r="K185" t="str">
        <f t="shared" si="10"/>
        <v>20200505153627</v>
      </c>
    </row>
    <row r="186" spans="1:11" x14ac:dyDescent="0.2">
      <c r="A186">
        <v>56</v>
      </c>
      <c r="B186" t="s">
        <v>398</v>
      </c>
      <c r="C186" t="s">
        <v>3116</v>
      </c>
      <c r="D186" t="s">
        <v>4722</v>
      </c>
      <c r="E186" s="3">
        <v>43956</v>
      </c>
      <c r="F186" t="s">
        <v>4721</v>
      </c>
      <c r="G186" s="2">
        <f>DATE(LEFT(D186,4),MID(D186,6,2),MID(D186,9,2))</f>
        <v>43956</v>
      </c>
      <c r="H186" t="str">
        <f>B186&amp;G186</f>
        <v>https://www.gov.uk/guidance/channings-wood-prison43956</v>
      </c>
      <c r="I186" t="str">
        <f t="shared" ca="1" si="9"/>
        <v>https://www.gov.uk/guidance/channings-wood-prison43956</v>
      </c>
      <c r="J186" t="str">
        <f t="shared" si="8"/>
        <v>20200505153627</v>
      </c>
      <c r="K186" t="str">
        <f t="shared" si="10"/>
        <v>20200505153627</v>
      </c>
    </row>
    <row r="187" spans="1:11" x14ac:dyDescent="0.2">
      <c r="A187">
        <v>232</v>
      </c>
      <c r="B187" t="s">
        <v>398</v>
      </c>
      <c r="C187" t="s">
        <v>3116</v>
      </c>
      <c r="D187" t="s">
        <v>4722</v>
      </c>
      <c r="E187" s="3">
        <v>43956</v>
      </c>
      <c r="F187" t="s">
        <v>4721</v>
      </c>
      <c r="G187" s="2">
        <f>DATE(LEFT(D187,4),MID(D187,6,2),MID(D187,9,2))</f>
        <v>43956</v>
      </c>
      <c r="H187" t="str">
        <f>B187&amp;G187</f>
        <v>https://www.gov.uk/guidance/channings-wood-prison43956</v>
      </c>
      <c r="I187" t="str">
        <f t="shared" ca="1" si="9"/>
        <v>https://www.gov.uk/guidance/channings-wood-prison44055</v>
      </c>
      <c r="J187" t="str">
        <f t="shared" si="8"/>
        <v>20200505153627</v>
      </c>
      <c r="K187" t="str">
        <f t="shared" si="10"/>
        <v>20200812214611</v>
      </c>
    </row>
    <row r="188" spans="1:11" x14ac:dyDescent="0.2">
      <c r="A188">
        <v>55</v>
      </c>
      <c r="B188" t="s">
        <v>398</v>
      </c>
      <c r="C188" t="s">
        <v>2879</v>
      </c>
      <c r="D188" t="s">
        <v>4724</v>
      </c>
      <c r="E188" s="3">
        <v>44055</v>
      </c>
      <c r="F188" t="s">
        <v>4723</v>
      </c>
      <c r="G188" s="2">
        <f>DATE(LEFT(D188,4),MID(D188,6,2),MID(D188,9,2))</f>
        <v>44055</v>
      </c>
      <c r="H188" t="str">
        <f>B188&amp;G188</f>
        <v>https://www.gov.uk/guidance/channings-wood-prison44055</v>
      </c>
      <c r="I188" t="str">
        <f t="shared" ca="1" si="9"/>
        <v>https://www.gov.uk/guidance/channings-wood-prison44055</v>
      </c>
      <c r="J188" t="str">
        <f t="shared" si="8"/>
        <v>20200812214611</v>
      </c>
      <c r="K188" t="str">
        <f t="shared" si="10"/>
        <v>20200812214611</v>
      </c>
    </row>
    <row r="189" spans="1:11" x14ac:dyDescent="0.2">
      <c r="A189">
        <v>231</v>
      </c>
      <c r="B189" t="s">
        <v>398</v>
      </c>
      <c r="C189" t="s">
        <v>2879</v>
      </c>
      <c r="D189" t="s">
        <v>4724</v>
      </c>
      <c r="E189" s="3">
        <v>44055</v>
      </c>
      <c r="F189" t="s">
        <v>4723</v>
      </c>
      <c r="G189" s="2">
        <f>DATE(LEFT(D189,4),MID(D189,6,2),MID(D189,9,2))</f>
        <v>44055</v>
      </c>
      <c r="H189" t="str">
        <f>B189&amp;G189</f>
        <v>https://www.gov.uk/guidance/channings-wood-prison44055</v>
      </c>
      <c r="I189" t="str">
        <f t="shared" ca="1" si="9"/>
        <v>https://www.gov.uk/guidance/channings-wood-prison44092</v>
      </c>
      <c r="J189" t="str">
        <f t="shared" si="8"/>
        <v>20200812214611</v>
      </c>
      <c r="K189" t="str">
        <f t="shared" si="10"/>
        <v>20200918140247</v>
      </c>
    </row>
    <row r="190" spans="1:11" x14ac:dyDescent="0.2">
      <c r="A190">
        <v>54</v>
      </c>
      <c r="B190" t="s">
        <v>398</v>
      </c>
      <c r="C190" t="s">
        <v>4727</v>
      </c>
      <c r="D190" t="s">
        <v>4726</v>
      </c>
      <c r="E190" s="3">
        <v>44092</v>
      </c>
      <c r="F190" t="s">
        <v>4725</v>
      </c>
      <c r="G190" s="2">
        <f>DATE(LEFT(D190,4),MID(D190,6,2),MID(D190,9,2))</f>
        <v>44092</v>
      </c>
      <c r="H190" t="str">
        <f>B190&amp;G190</f>
        <v>https://www.gov.uk/guidance/channings-wood-prison44092</v>
      </c>
      <c r="I190" t="str">
        <f t="shared" ca="1" si="9"/>
        <v>https://www.gov.uk/guidance/channings-wood-prison44092</v>
      </c>
      <c r="J190" t="str">
        <f t="shared" si="8"/>
        <v>20200918140247</v>
      </c>
      <c r="K190" t="str">
        <f t="shared" si="10"/>
        <v>20200918140247</v>
      </c>
    </row>
    <row r="191" spans="1:11" x14ac:dyDescent="0.2">
      <c r="A191">
        <v>230</v>
      </c>
      <c r="B191" t="s">
        <v>398</v>
      </c>
      <c r="C191" t="s">
        <v>4727</v>
      </c>
      <c r="D191" t="s">
        <v>4726</v>
      </c>
      <c r="E191" s="3">
        <v>44092</v>
      </c>
      <c r="F191" t="s">
        <v>4725</v>
      </c>
      <c r="G191" s="2">
        <f>DATE(LEFT(D191,4),MID(D191,6,2),MID(D191,9,2))</f>
        <v>44092</v>
      </c>
      <c r="H191" t="str">
        <f>B191&amp;G191</f>
        <v>https://www.gov.uk/guidance/channings-wood-prison44092</v>
      </c>
      <c r="I191" t="str">
        <f t="shared" ca="1" si="9"/>
        <v>https://www.gov.uk/guidance/channings-wood-prison44095</v>
      </c>
      <c r="J191" t="str">
        <f t="shared" si="8"/>
        <v>20200918140247</v>
      </c>
      <c r="K191" t="str">
        <f t="shared" si="10"/>
        <v>20200921175250</v>
      </c>
    </row>
    <row r="192" spans="1:11" x14ac:dyDescent="0.2">
      <c r="A192">
        <v>53</v>
      </c>
      <c r="B192" t="s">
        <v>398</v>
      </c>
      <c r="C192" t="s">
        <v>4730</v>
      </c>
      <c r="D192" t="s">
        <v>4729</v>
      </c>
      <c r="E192" s="3">
        <v>44095</v>
      </c>
      <c r="F192" t="s">
        <v>4728</v>
      </c>
      <c r="G192" s="2">
        <f>DATE(LEFT(D192,4),MID(D192,6,2),MID(D192,9,2))</f>
        <v>44095</v>
      </c>
      <c r="H192" t="str">
        <f>B192&amp;G192</f>
        <v>https://www.gov.uk/guidance/channings-wood-prison44095</v>
      </c>
      <c r="I192" t="str">
        <f t="shared" ca="1" si="9"/>
        <v>https://www.gov.uk/guidance/channings-wood-prison44095</v>
      </c>
      <c r="J192" t="str">
        <f t="shared" si="8"/>
        <v>20200921175250</v>
      </c>
      <c r="K192" t="str">
        <f t="shared" si="10"/>
        <v>20200921175250</v>
      </c>
    </row>
    <row r="193" spans="1:11" x14ac:dyDescent="0.2">
      <c r="A193">
        <v>229</v>
      </c>
      <c r="B193" t="s">
        <v>398</v>
      </c>
      <c r="C193" t="s">
        <v>4730</v>
      </c>
      <c r="D193" t="s">
        <v>4729</v>
      </c>
      <c r="E193" s="3">
        <v>44095</v>
      </c>
      <c r="F193" t="s">
        <v>4728</v>
      </c>
      <c r="G193" s="2">
        <f>DATE(LEFT(D193,4),MID(D193,6,2),MID(D193,9,2))</f>
        <v>44095</v>
      </c>
      <c r="H193" t="str">
        <f>B193&amp;G193</f>
        <v>https://www.gov.uk/guidance/channings-wood-prison44095</v>
      </c>
      <c r="I193" t="str">
        <f t="shared" ca="1" si="9"/>
        <v>https://www.gov.uk/guidance/channings-wood-prison44141</v>
      </c>
      <c r="J193" t="str">
        <f t="shared" si="8"/>
        <v>20200921175250</v>
      </c>
      <c r="K193" t="str">
        <f t="shared" si="10"/>
        <v>20201106171834</v>
      </c>
    </row>
    <row r="194" spans="1:11" x14ac:dyDescent="0.2">
      <c r="A194">
        <v>52</v>
      </c>
      <c r="B194" t="s">
        <v>398</v>
      </c>
      <c r="C194" t="s">
        <v>2860</v>
      </c>
      <c r="D194" t="s">
        <v>4732</v>
      </c>
      <c r="E194" s="3">
        <v>44141</v>
      </c>
      <c r="F194" t="s">
        <v>4731</v>
      </c>
      <c r="G194" s="2">
        <f>DATE(LEFT(D194,4),MID(D194,6,2),MID(D194,9,2))</f>
        <v>44141</v>
      </c>
      <c r="H194" t="str">
        <f>B194&amp;G194</f>
        <v>https://www.gov.uk/guidance/channings-wood-prison44141</v>
      </c>
      <c r="I194" t="str">
        <f t="shared" ca="1" si="9"/>
        <v>https://www.gov.uk/guidance/channings-wood-prison44141</v>
      </c>
      <c r="J194" t="str">
        <f t="shared" si="8"/>
        <v>20201106171834</v>
      </c>
      <c r="K194" t="str">
        <f t="shared" si="10"/>
        <v>20201106171834</v>
      </c>
    </row>
    <row r="195" spans="1:11" x14ac:dyDescent="0.2">
      <c r="A195">
        <v>228</v>
      </c>
      <c r="B195" t="s">
        <v>398</v>
      </c>
      <c r="C195" t="s">
        <v>2860</v>
      </c>
      <c r="D195" t="s">
        <v>4732</v>
      </c>
      <c r="E195" s="3">
        <v>44141</v>
      </c>
      <c r="F195" t="s">
        <v>4731</v>
      </c>
      <c r="G195" s="2">
        <f>DATE(LEFT(D195,4),MID(D195,6,2),MID(D195,9,2))</f>
        <v>44141</v>
      </c>
      <c r="H195" t="str">
        <f>B195&amp;G195</f>
        <v>https://www.gov.uk/guidance/channings-wood-prison44141</v>
      </c>
      <c r="I195" t="str">
        <f t="shared" ca="1" si="9"/>
        <v>https://www.gov.uk/guidance/channings-wood-prison44167</v>
      </c>
      <c r="J195" t="str">
        <f t="shared" ref="J195:J258" si="11">LEFT(SUBSTITUTE(SUBSTITUTE(SUBSTITUTE(D195,"-",""),"T",""),":",""),14)</f>
        <v>20201106171834</v>
      </c>
      <c r="K195" t="str">
        <f t="shared" si="10"/>
        <v>20201202170708</v>
      </c>
    </row>
    <row r="196" spans="1:11" x14ac:dyDescent="0.2">
      <c r="A196">
        <v>51</v>
      </c>
      <c r="B196" t="s">
        <v>398</v>
      </c>
      <c r="C196" t="s">
        <v>2863</v>
      </c>
      <c r="D196" t="s">
        <v>4734</v>
      </c>
      <c r="E196" s="3">
        <v>44167</v>
      </c>
      <c r="F196" t="s">
        <v>4733</v>
      </c>
      <c r="G196" s="2">
        <f>DATE(LEFT(D196,4),MID(D196,6,2),MID(D196,9,2))</f>
        <v>44167</v>
      </c>
      <c r="H196" t="str">
        <f>B196&amp;G196</f>
        <v>https://www.gov.uk/guidance/channings-wood-prison44167</v>
      </c>
      <c r="I196" t="str">
        <f t="shared" ca="1" si="9"/>
        <v>https://www.gov.uk/guidance/channings-wood-prison44167</v>
      </c>
      <c r="J196" t="str">
        <f t="shared" si="11"/>
        <v>20201202170708</v>
      </c>
      <c r="K196" t="str">
        <f t="shared" si="10"/>
        <v>20201202170708</v>
      </c>
    </row>
    <row r="197" spans="1:11" x14ac:dyDescent="0.2">
      <c r="A197">
        <v>227</v>
      </c>
      <c r="B197" t="s">
        <v>398</v>
      </c>
      <c r="C197" t="s">
        <v>2863</v>
      </c>
      <c r="D197" t="s">
        <v>4734</v>
      </c>
      <c r="E197" s="3">
        <v>44167</v>
      </c>
      <c r="F197" t="s">
        <v>4733</v>
      </c>
      <c r="G197" s="2">
        <f>DATE(LEFT(D197,4),MID(D197,6,2),MID(D197,9,2))</f>
        <v>44167</v>
      </c>
      <c r="H197" t="str">
        <f>B197&amp;G197</f>
        <v>https://www.gov.uk/guidance/channings-wood-prison44167</v>
      </c>
      <c r="I197" t="str">
        <f t="shared" ca="1" si="9"/>
        <v>https://www.gov.uk/guidance/channings-wood-prison44169</v>
      </c>
      <c r="J197" t="str">
        <f t="shared" si="11"/>
        <v>20201202170708</v>
      </c>
      <c r="K197" t="str">
        <f t="shared" si="10"/>
        <v>20201204103516</v>
      </c>
    </row>
    <row r="198" spans="1:11" x14ac:dyDescent="0.2">
      <c r="A198">
        <v>50</v>
      </c>
      <c r="B198" t="s">
        <v>398</v>
      </c>
      <c r="C198" t="s">
        <v>2863</v>
      </c>
      <c r="D198" t="s">
        <v>4736</v>
      </c>
      <c r="E198" s="3">
        <v>44169</v>
      </c>
      <c r="F198" t="s">
        <v>4735</v>
      </c>
      <c r="G198" s="2">
        <f>DATE(LEFT(D198,4),MID(D198,6,2),MID(D198,9,2))</f>
        <v>44169</v>
      </c>
      <c r="H198" t="str">
        <f>B198&amp;G198</f>
        <v>https://www.gov.uk/guidance/channings-wood-prison44169</v>
      </c>
      <c r="I198" t="str">
        <f t="shared" ca="1" si="9"/>
        <v>https://www.gov.uk/guidance/channings-wood-prison44169</v>
      </c>
      <c r="J198" t="str">
        <f t="shared" si="11"/>
        <v>20201204103516</v>
      </c>
      <c r="K198" t="str">
        <f t="shared" si="10"/>
        <v>20201204103516</v>
      </c>
    </row>
    <row r="199" spans="1:11" x14ac:dyDescent="0.2">
      <c r="A199">
        <v>226</v>
      </c>
      <c r="B199" t="s">
        <v>398</v>
      </c>
      <c r="C199" t="s">
        <v>2863</v>
      </c>
      <c r="D199" t="s">
        <v>4736</v>
      </c>
      <c r="E199" s="3">
        <v>44169</v>
      </c>
      <c r="F199" t="s">
        <v>4735</v>
      </c>
      <c r="G199" s="2">
        <f>DATE(LEFT(D199,4),MID(D199,6,2),MID(D199,9,2))</f>
        <v>44169</v>
      </c>
      <c r="H199" t="str">
        <f>B199&amp;G199</f>
        <v>https://www.gov.uk/guidance/channings-wood-prison44169</v>
      </c>
      <c r="I199" t="str">
        <f t="shared" ref="I199:I262" ca="1" si="12">IF(B199=B200,H200,B199&amp;TODAY())</f>
        <v>https://www.gov.uk/guidance/channings-wood-prison44202</v>
      </c>
      <c r="J199" t="str">
        <f t="shared" si="11"/>
        <v>20201204103516</v>
      </c>
      <c r="K199" t="str">
        <f t="shared" ref="K199:K262" si="13">IF(B199=B200,J200,"20210106")</f>
        <v>20210106</v>
      </c>
    </row>
    <row r="200" spans="1:11" x14ac:dyDescent="0.2">
      <c r="A200">
        <v>68</v>
      </c>
      <c r="B200" t="s">
        <v>418</v>
      </c>
      <c r="C200" t="s">
        <v>2845</v>
      </c>
      <c r="D200" t="s">
        <v>4698</v>
      </c>
      <c r="E200" s="3">
        <v>43914</v>
      </c>
      <c r="F200" t="s">
        <v>4697</v>
      </c>
      <c r="G200" s="2">
        <f>DATE(LEFT(D200,4),MID(D200,6,2),MID(D200,9,2))</f>
        <v>43914</v>
      </c>
      <c r="H200" t="str">
        <f>B200&amp;G200</f>
        <v>https://www.gov.uk/guidance/chelmsford-prison43914</v>
      </c>
      <c r="I200" t="str">
        <f t="shared" ca="1" si="12"/>
        <v>https://www.gov.uk/guidance/chelmsford-prison43914</v>
      </c>
      <c r="J200" t="str">
        <f t="shared" si="11"/>
        <v>20200324172700</v>
      </c>
      <c r="K200" t="str">
        <f t="shared" si="13"/>
        <v>20200324172700</v>
      </c>
    </row>
    <row r="201" spans="1:11" x14ac:dyDescent="0.2">
      <c r="A201">
        <v>244</v>
      </c>
      <c r="B201" t="s">
        <v>418</v>
      </c>
      <c r="C201" t="s">
        <v>2845</v>
      </c>
      <c r="D201" t="s">
        <v>4698</v>
      </c>
      <c r="E201" s="3">
        <v>43914</v>
      </c>
      <c r="F201" t="s">
        <v>4697</v>
      </c>
      <c r="G201" s="2">
        <f>DATE(LEFT(D201,4),MID(D201,6,2),MID(D201,9,2))</f>
        <v>43914</v>
      </c>
      <c r="H201" t="str">
        <f>B201&amp;G201</f>
        <v>https://www.gov.uk/guidance/chelmsford-prison43914</v>
      </c>
      <c r="I201" t="str">
        <f t="shared" ca="1" si="12"/>
        <v>https://www.gov.uk/guidance/chelmsford-prison43915</v>
      </c>
      <c r="J201" t="str">
        <f t="shared" si="11"/>
        <v>20200324172700</v>
      </c>
      <c r="K201" t="str">
        <f t="shared" si="13"/>
        <v>20200325152325</v>
      </c>
    </row>
    <row r="202" spans="1:11" x14ac:dyDescent="0.2">
      <c r="A202">
        <v>67</v>
      </c>
      <c r="B202" t="s">
        <v>418</v>
      </c>
      <c r="C202" t="s">
        <v>2940</v>
      </c>
      <c r="D202" t="s">
        <v>4700</v>
      </c>
      <c r="E202" s="3">
        <v>43915</v>
      </c>
      <c r="F202" t="s">
        <v>4699</v>
      </c>
      <c r="G202" s="2">
        <f>DATE(LEFT(D202,4),MID(D202,6,2),MID(D202,9,2))</f>
        <v>43915</v>
      </c>
      <c r="H202" t="str">
        <f>B202&amp;G202</f>
        <v>https://www.gov.uk/guidance/chelmsford-prison43915</v>
      </c>
      <c r="I202" t="str">
        <f t="shared" ca="1" si="12"/>
        <v>https://www.gov.uk/guidance/chelmsford-prison43915</v>
      </c>
      <c r="J202" t="str">
        <f t="shared" si="11"/>
        <v>20200325152325</v>
      </c>
      <c r="K202" t="str">
        <f t="shared" si="13"/>
        <v>20200325152325</v>
      </c>
    </row>
    <row r="203" spans="1:11" x14ac:dyDescent="0.2">
      <c r="A203">
        <v>243</v>
      </c>
      <c r="B203" t="s">
        <v>418</v>
      </c>
      <c r="C203" t="s">
        <v>2940</v>
      </c>
      <c r="D203" t="s">
        <v>4700</v>
      </c>
      <c r="E203" s="3">
        <v>43915</v>
      </c>
      <c r="F203" t="s">
        <v>4699</v>
      </c>
      <c r="G203" s="2">
        <f>DATE(LEFT(D203,4),MID(D203,6,2),MID(D203,9,2))</f>
        <v>43915</v>
      </c>
      <c r="H203" t="str">
        <f>B203&amp;G203</f>
        <v>https://www.gov.uk/guidance/chelmsford-prison43915</v>
      </c>
      <c r="I203" t="str">
        <f t="shared" ca="1" si="12"/>
        <v>https://www.gov.uk/guidance/chelmsford-prison43957</v>
      </c>
      <c r="J203" t="str">
        <f t="shared" si="11"/>
        <v>20200325152325</v>
      </c>
      <c r="K203" t="str">
        <f t="shared" si="13"/>
        <v>20200506091320</v>
      </c>
    </row>
    <row r="204" spans="1:11" x14ac:dyDescent="0.2">
      <c r="A204">
        <v>66</v>
      </c>
      <c r="B204" t="s">
        <v>418</v>
      </c>
      <c r="C204" t="s">
        <v>3116</v>
      </c>
      <c r="D204" t="s">
        <v>4702</v>
      </c>
      <c r="E204" s="3">
        <v>43957</v>
      </c>
      <c r="F204" t="s">
        <v>4701</v>
      </c>
      <c r="G204" s="2">
        <f>DATE(LEFT(D204,4),MID(D204,6,2),MID(D204,9,2))</f>
        <v>43957</v>
      </c>
      <c r="H204" t="str">
        <f>B204&amp;G204</f>
        <v>https://www.gov.uk/guidance/chelmsford-prison43957</v>
      </c>
      <c r="I204" t="str">
        <f t="shared" ca="1" si="12"/>
        <v>https://www.gov.uk/guidance/chelmsford-prison43957</v>
      </c>
      <c r="J204" t="str">
        <f t="shared" si="11"/>
        <v>20200506091320</v>
      </c>
      <c r="K204" t="str">
        <f t="shared" si="13"/>
        <v>20200506091320</v>
      </c>
    </row>
    <row r="205" spans="1:11" x14ac:dyDescent="0.2">
      <c r="A205">
        <v>242</v>
      </c>
      <c r="B205" t="s">
        <v>418</v>
      </c>
      <c r="C205" t="s">
        <v>3116</v>
      </c>
      <c r="D205" t="s">
        <v>4702</v>
      </c>
      <c r="E205" s="3">
        <v>43957</v>
      </c>
      <c r="F205" t="s">
        <v>4701</v>
      </c>
      <c r="G205" s="2">
        <f>DATE(LEFT(D205,4),MID(D205,6,2),MID(D205,9,2))</f>
        <v>43957</v>
      </c>
      <c r="H205" t="str">
        <f>B205&amp;G205</f>
        <v>https://www.gov.uk/guidance/chelmsford-prison43957</v>
      </c>
      <c r="I205" t="str">
        <f t="shared" ca="1" si="12"/>
        <v>https://www.gov.uk/guidance/chelmsford-prison43987</v>
      </c>
      <c r="J205" t="str">
        <f t="shared" si="11"/>
        <v>20200506091320</v>
      </c>
      <c r="K205" t="str">
        <f t="shared" si="13"/>
        <v>20200605104912</v>
      </c>
    </row>
    <row r="206" spans="1:11" x14ac:dyDescent="0.2">
      <c r="A206">
        <v>65</v>
      </c>
      <c r="B206" t="s">
        <v>418</v>
      </c>
      <c r="C206" t="s">
        <v>2921</v>
      </c>
      <c r="D206" t="s">
        <v>4704</v>
      </c>
      <c r="E206" s="3">
        <v>43987</v>
      </c>
      <c r="F206" t="s">
        <v>4703</v>
      </c>
      <c r="G206" s="2">
        <f>DATE(LEFT(D206,4),MID(D206,6,2),MID(D206,9,2))</f>
        <v>43987</v>
      </c>
      <c r="H206" t="str">
        <f>B206&amp;G206</f>
        <v>https://www.gov.uk/guidance/chelmsford-prison43987</v>
      </c>
      <c r="I206" t="str">
        <f t="shared" ca="1" si="12"/>
        <v>https://www.gov.uk/guidance/chelmsford-prison43987</v>
      </c>
      <c r="J206" t="str">
        <f t="shared" si="11"/>
        <v>20200605104912</v>
      </c>
      <c r="K206" t="str">
        <f t="shared" si="13"/>
        <v>20200605104912</v>
      </c>
    </row>
    <row r="207" spans="1:11" x14ac:dyDescent="0.2">
      <c r="A207">
        <v>241</v>
      </c>
      <c r="B207" t="s">
        <v>418</v>
      </c>
      <c r="C207" t="s">
        <v>2921</v>
      </c>
      <c r="D207" t="s">
        <v>4704</v>
      </c>
      <c r="E207" s="3">
        <v>43987</v>
      </c>
      <c r="F207" t="s">
        <v>4703</v>
      </c>
      <c r="G207" s="2">
        <f>DATE(LEFT(D207,4),MID(D207,6,2),MID(D207,9,2))</f>
        <v>43987</v>
      </c>
      <c r="H207" t="str">
        <f>B207&amp;G207</f>
        <v>https://www.gov.uk/guidance/chelmsford-prison43987</v>
      </c>
      <c r="I207" t="str">
        <f t="shared" ca="1" si="12"/>
        <v>https://www.gov.uk/guidance/chelmsford-prison44062</v>
      </c>
      <c r="J207" t="str">
        <f t="shared" si="11"/>
        <v>20200605104912</v>
      </c>
      <c r="K207" t="str">
        <f t="shared" si="13"/>
        <v>20200819160704</v>
      </c>
    </row>
    <row r="208" spans="1:11" x14ac:dyDescent="0.2">
      <c r="A208">
        <v>64</v>
      </c>
      <c r="B208" t="s">
        <v>418</v>
      </c>
      <c r="C208" t="s">
        <v>2879</v>
      </c>
      <c r="D208" t="s">
        <v>4706</v>
      </c>
      <c r="E208" s="3">
        <v>44062</v>
      </c>
      <c r="F208" t="s">
        <v>4705</v>
      </c>
      <c r="G208" s="2">
        <f>DATE(LEFT(D208,4),MID(D208,6,2),MID(D208,9,2))</f>
        <v>44062</v>
      </c>
      <c r="H208" t="str">
        <f>B208&amp;G208</f>
        <v>https://www.gov.uk/guidance/chelmsford-prison44062</v>
      </c>
      <c r="I208" t="str">
        <f t="shared" ca="1" si="12"/>
        <v>https://www.gov.uk/guidance/chelmsford-prison44062</v>
      </c>
      <c r="J208" t="str">
        <f t="shared" si="11"/>
        <v>20200819160704</v>
      </c>
      <c r="K208" t="str">
        <f t="shared" si="13"/>
        <v>20200819160704</v>
      </c>
    </row>
    <row r="209" spans="1:11" x14ac:dyDescent="0.2">
      <c r="A209">
        <v>240</v>
      </c>
      <c r="B209" t="s">
        <v>418</v>
      </c>
      <c r="C209" t="s">
        <v>2879</v>
      </c>
      <c r="D209" t="s">
        <v>4706</v>
      </c>
      <c r="E209" s="3">
        <v>44062</v>
      </c>
      <c r="F209" t="s">
        <v>4705</v>
      </c>
      <c r="G209" s="2">
        <f>DATE(LEFT(D209,4),MID(D209,6,2),MID(D209,9,2))</f>
        <v>44062</v>
      </c>
      <c r="H209" t="str">
        <f>B209&amp;G209</f>
        <v>https://www.gov.uk/guidance/chelmsford-prison44062</v>
      </c>
      <c r="I209" t="str">
        <f t="shared" ca="1" si="12"/>
        <v>https://www.gov.uk/guidance/chelmsford-prison44141</v>
      </c>
      <c r="J209" t="str">
        <f t="shared" si="11"/>
        <v>20200819160704</v>
      </c>
      <c r="K209" t="str">
        <f t="shared" si="13"/>
        <v>20201106171944</v>
      </c>
    </row>
    <row r="210" spans="1:11" x14ac:dyDescent="0.2">
      <c r="A210">
        <v>63</v>
      </c>
      <c r="B210" t="s">
        <v>418</v>
      </c>
      <c r="C210" t="s">
        <v>2860</v>
      </c>
      <c r="D210" t="s">
        <v>4708</v>
      </c>
      <c r="E210" s="3">
        <v>44141</v>
      </c>
      <c r="F210" t="s">
        <v>4707</v>
      </c>
      <c r="G210" s="2">
        <f>DATE(LEFT(D210,4),MID(D210,6,2),MID(D210,9,2))</f>
        <v>44141</v>
      </c>
      <c r="H210" t="str">
        <f>B210&amp;G210</f>
        <v>https://www.gov.uk/guidance/chelmsford-prison44141</v>
      </c>
      <c r="I210" t="str">
        <f t="shared" ca="1" si="12"/>
        <v>https://www.gov.uk/guidance/chelmsford-prison44141</v>
      </c>
      <c r="J210" t="str">
        <f t="shared" si="11"/>
        <v>20201106171944</v>
      </c>
      <c r="K210" t="str">
        <f t="shared" si="13"/>
        <v>20201106171944</v>
      </c>
    </row>
    <row r="211" spans="1:11" x14ac:dyDescent="0.2">
      <c r="A211">
        <v>239</v>
      </c>
      <c r="B211" t="s">
        <v>418</v>
      </c>
      <c r="C211" t="s">
        <v>2860</v>
      </c>
      <c r="D211" t="s">
        <v>4708</v>
      </c>
      <c r="E211" s="3">
        <v>44141</v>
      </c>
      <c r="F211" t="s">
        <v>4707</v>
      </c>
      <c r="G211" s="2">
        <f>DATE(LEFT(D211,4),MID(D211,6,2),MID(D211,9,2))</f>
        <v>44141</v>
      </c>
      <c r="H211" t="str">
        <f>B211&amp;G211</f>
        <v>https://www.gov.uk/guidance/chelmsford-prison44141</v>
      </c>
      <c r="I211" t="str">
        <f t="shared" ca="1" si="12"/>
        <v>https://www.gov.uk/guidance/chelmsford-prison44167</v>
      </c>
      <c r="J211" t="str">
        <f t="shared" si="11"/>
        <v>20201106171944</v>
      </c>
      <c r="K211" t="str">
        <f t="shared" si="13"/>
        <v>20201202170917</v>
      </c>
    </row>
    <row r="212" spans="1:11" x14ac:dyDescent="0.2">
      <c r="A212">
        <v>62</v>
      </c>
      <c r="B212" t="s">
        <v>418</v>
      </c>
      <c r="C212" t="s">
        <v>2863</v>
      </c>
      <c r="D212" t="s">
        <v>4710</v>
      </c>
      <c r="E212" s="3">
        <v>44167</v>
      </c>
      <c r="F212" t="s">
        <v>4709</v>
      </c>
      <c r="G212" s="2">
        <f>DATE(LEFT(D212,4),MID(D212,6,2),MID(D212,9,2))</f>
        <v>44167</v>
      </c>
      <c r="H212" t="str">
        <f>B212&amp;G212</f>
        <v>https://www.gov.uk/guidance/chelmsford-prison44167</v>
      </c>
      <c r="I212" t="str">
        <f t="shared" ca="1" si="12"/>
        <v>https://www.gov.uk/guidance/chelmsford-prison44167</v>
      </c>
      <c r="J212" t="str">
        <f t="shared" si="11"/>
        <v>20201202170917</v>
      </c>
      <c r="K212" t="str">
        <f t="shared" si="13"/>
        <v>20201202170917</v>
      </c>
    </row>
    <row r="213" spans="1:11" x14ac:dyDescent="0.2">
      <c r="A213">
        <v>238</v>
      </c>
      <c r="B213" t="s">
        <v>418</v>
      </c>
      <c r="C213" t="s">
        <v>2863</v>
      </c>
      <c r="D213" t="s">
        <v>4710</v>
      </c>
      <c r="E213" s="3">
        <v>44167</v>
      </c>
      <c r="F213" t="s">
        <v>4709</v>
      </c>
      <c r="G213" s="2">
        <f>DATE(LEFT(D213,4),MID(D213,6,2),MID(D213,9,2))</f>
        <v>44167</v>
      </c>
      <c r="H213" t="str">
        <f>B213&amp;G213</f>
        <v>https://www.gov.uk/guidance/chelmsford-prison44167</v>
      </c>
      <c r="I213" t="str">
        <f t="shared" ca="1" si="12"/>
        <v>https://www.gov.uk/guidance/chelmsford-prison44169</v>
      </c>
      <c r="J213" t="str">
        <f t="shared" si="11"/>
        <v>20201202170917</v>
      </c>
      <c r="K213" t="str">
        <f t="shared" si="13"/>
        <v>20201204103643</v>
      </c>
    </row>
    <row r="214" spans="1:11" x14ac:dyDescent="0.2">
      <c r="A214">
        <v>61</v>
      </c>
      <c r="B214" t="s">
        <v>418</v>
      </c>
      <c r="C214" t="s">
        <v>2863</v>
      </c>
      <c r="D214" t="s">
        <v>4712</v>
      </c>
      <c r="E214" s="3">
        <v>44169</v>
      </c>
      <c r="F214" t="s">
        <v>4711</v>
      </c>
      <c r="G214" s="2">
        <f>DATE(LEFT(D214,4),MID(D214,6,2),MID(D214,9,2))</f>
        <v>44169</v>
      </c>
      <c r="H214" t="str">
        <f>B214&amp;G214</f>
        <v>https://www.gov.uk/guidance/chelmsford-prison44169</v>
      </c>
      <c r="I214" t="str">
        <f t="shared" ca="1" si="12"/>
        <v>https://www.gov.uk/guidance/chelmsford-prison44169</v>
      </c>
      <c r="J214" t="str">
        <f t="shared" si="11"/>
        <v>20201204103643</v>
      </c>
      <c r="K214" t="str">
        <f t="shared" si="13"/>
        <v>20201204103643</v>
      </c>
    </row>
    <row r="215" spans="1:11" x14ac:dyDescent="0.2">
      <c r="A215">
        <v>237</v>
      </c>
      <c r="B215" t="s">
        <v>418</v>
      </c>
      <c r="C215" t="s">
        <v>2863</v>
      </c>
      <c r="D215" t="s">
        <v>4712</v>
      </c>
      <c r="E215" s="3">
        <v>44169</v>
      </c>
      <c r="F215" t="s">
        <v>4711</v>
      </c>
      <c r="G215" s="2">
        <f>DATE(LEFT(D215,4),MID(D215,6,2),MID(D215,9,2))</f>
        <v>44169</v>
      </c>
      <c r="H215" t="str">
        <f>B215&amp;G215</f>
        <v>https://www.gov.uk/guidance/chelmsford-prison44169</v>
      </c>
      <c r="I215" t="str">
        <f t="shared" ca="1" si="12"/>
        <v>https://www.gov.uk/guidance/chelmsford-prison44182</v>
      </c>
      <c r="J215" t="str">
        <f t="shared" si="11"/>
        <v>20201204103643</v>
      </c>
      <c r="K215" t="str">
        <f t="shared" si="13"/>
        <v>20201217112900</v>
      </c>
    </row>
    <row r="216" spans="1:11" x14ac:dyDescent="0.2">
      <c r="A216">
        <v>60</v>
      </c>
      <c r="B216" t="s">
        <v>418</v>
      </c>
      <c r="C216" t="s">
        <v>2863</v>
      </c>
      <c r="D216" t="s">
        <v>4714</v>
      </c>
      <c r="E216" s="3">
        <v>44182</v>
      </c>
      <c r="F216" t="s">
        <v>4713</v>
      </c>
      <c r="G216" s="2">
        <f>DATE(LEFT(D216,4),MID(D216,6,2),MID(D216,9,2))</f>
        <v>44182</v>
      </c>
      <c r="H216" t="str">
        <f>B216&amp;G216</f>
        <v>https://www.gov.uk/guidance/chelmsford-prison44182</v>
      </c>
      <c r="I216" t="str">
        <f t="shared" ca="1" si="12"/>
        <v>https://www.gov.uk/guidance/chelmsford-prison44182</v>
      </c>
      <c r="J216" t="str">
        <f t="shared" si="11"/>
        <v>20201217112900</v>
      </c>
      <c r="K216" t="str">
        <f t="shared" si="13"/>
        <v>20201217112900</v>
      </c>
    </row>
    <row r="217" spans="1:11" x14ac:dyDescent="0.2">
      <c r="A217">
        <v>236</v>
      </c>
      <c r="B217" t="s">
        <v>418</v>
      </c>
      <c r="C217" t="s">
        <v>2863</v>
      </c>
      <c r="D217" t="s">
        <v>4714</v>
      </c>
      <c r="E217" s="3">
        <v>44182</v>
      </c>
      <c r="F217" t="s">
        <v>4713</v>
      </c>
      <c r="G217" s="2">
        <f>DATE(LEFT(D217,4),MID(D217,6,2),MID(D217,9,2))</f>
        <v>44182</v>
      </c>
      <c r="H217" t="str">
        <f>B217&amp;G217</f>
        <v>https://www.gov.uk/guidance/chelmsford-prison44182</v>
      </c>
      <c r="I217" t="str">
        <f t="shared" ca="1" si="12"/>
        <v>https://www.gov.uk/guidance/chelmsford-prison44186</v>
      </c>
      <c r="J217" t="str">
        <f t="shared" si="11"/>
        <v>20201217112900</v>
      </c>
      <c r="K217" t="str">
        <f t="shared" si="13"/>
        <v>20201221144223</v>
      </c>
    </row>
    <row r="218" spans="1:11" x14ac:dyDescent="0.2">
      <c r="A218">
        <v>59</v>
      </c>
      <c r="B218" t="s">
        <v>418</v>
      </c>
      <c r="C218" t="s">
        <v>3149</v>
      </c>
      <c r="D218" t="s">
        <v>4716</v>
      </c>
      <c r="E218" s="3">
        <v>44186</v>
      </c>
      <c r="F218" t="s">
        <v>4715</v>
      </c>
      <c r="G218" s="2">
        <f>DATE(LEFT(D218,4),MID(D218,6,2),MID(D218,9,2))</f>
        <v>44186</v>
      </c>
      <c r="H218" t="str">
        <f>B218&amp;G218</f>
        <v>https://www.gov.uk/guidance/chelmsford-prison44186</v>
      </c>
      <c r="I218" t="str">
        <f t="shared" ca="1" si="12"/>
        <v>https://www.gov.uk/guidance/chelmsford-prison44186</v>
      </c>
      <c r="J218" t="str">
        <f t="shared" si="11"/>
        <v>20201221144223</v>
      </c>
      <c r="K218" t="str">
        <f t="shared" si="13"/>
        <v>20201221144223</v>
      </c>
    </row>
    <row r="219" spans="1:11" x14ac:dyDescent="0.2">
      <c r="A219">
        <v>235</v>
      </c>
      <c r="B219" t="s">
        <v>418</v>
      </c>
      <c r="C219" t="s">
        <v>3149</v>
      </c>
      <c r="D219" t="s">
        <v>4716</v>
      </c>
      <c r="E219" s="3">
        <v>44186</v>
      </c>
      <c r="F219" t="s">
        <v>4715</v>
      </c>
      <c r="G219" s="2">
        <f>DATE(LEFT(D219,4),MID(D219,6,2),MID(D219,9,2))</f>
        <v>44186</v>
      </c>
      <c r="H219" t="str">
        <f>B219&amp;G219</f>
        <v>https://www.gov.uk/guidance/chelmsford-prison44186</v>
      </c>
      <c r="I219" t="str">
        <f t="shared" ca="1" si="12"/>
        <v>https://www.gov.uk/guidance/chelmsford-prison44202</v>
      </c>
      <c r="J219" t="str">
        <f t="shared" si="11"/>
        <v>20201221144223</v>
      </c>
      <c r="K219" t="str">
        <f t="shared" si="13"/>
        <v>20210106</v>
      </c>
    </row>
    <row r="220" spans="1:11" x14ac:dyDescent="0.2">
      <c r="A220">
        <v>76</v>
      </c>
      <c r="B220" t="s">
        <v>444</v>
      </c>
      <c r="C220" t="s">
        <v>2845</v>
      </c>
      <c r="D220" t="s">
        <v>4682</v>
      </c>
      <c r="E220" s="3">
        <v>43928</v>
      </c>
      <c r="F220" t="s">
        <v>4681</v>
      </c>
      <c r="G220" s="2">
        <f>DATE(LEFT(D220,4),MID(D220,6,2),MID(D220,9,2))</f>
        <v>43928</v>
      </c>
      <c r="H220" t="str">
        <f>B220&amp;G220</f>
        <v>https://www.gov.uk/guidance/coldingley-prison43928</v>
      </c>
      <c r="I220" t="str">
        <f t="shared" ca="1" si="12"/>
        <v>https://www.gov.uk/guidance/coldingley-prison43928</v>
      </c>
      <c r="J220" t="str">
        <f t="shared" si="11"/>
        <v>20200407115200</v>
      </c>
      <c r="K220" t="str">
        <f t="shared" si="13"/>
        <v>20200407115200</v>
      </c>
    </row>
    <row r="221" spans="1:11" x14ac:dyDescent="0.2">
      <c r="A221">
        <v>252</v>
      </c>
      <c r="B221" t="s">
        <v>444</v>
      </c>
      <c r="C221" t="s">
        <v>2845</v>
      </c>
      <c r="D221" t="s">
        <v>4682</v>
      </c>
      <c r="E221" s="3">
        <v>43928</v>
      </c>
      <c r="F221" t="s">
        <v>4681</v>
      </c>
      <c r="G221" s="2">
        <f>DATE(LEFT(D221,4),MID(D221,6,2),MID(D221,9,2))</f>
        <v>43928</v>
      </c>
      <c r="H221" t="str">
        <f>B221&amp;G221</f>
        <v>https://www.gov.uk/guidance/coldingley-prison43928</v>
      </c>
      <c r="I221" t="str">
        <f t="shared" ca="1" si="12"/>
        <v>https://www.gov.uk/guidance/coldingley-prison43957</v>
      </c>
      <c r="J221" t="str">
        <f t="shared" si="11"/>
        <v>20200407115200</v>
      </c>
      <c r="K221" t="str">
        <f t="shared" si="13"/>
        <v>20200506091847</v>
      </c>
    </row>
    <row r="222" spans="1:11" x14ac:dyDescent="0.2">
      <c r="A222">
        <v>75</v>
      </c>
      <c r="B222" t="s">
        <v>444</v>
      </c>
      <c r="C222" t="s">
        <v>2848</v>
      </c>
      <c r="D222" t="s">
        <v>4684</v>
      </c>
      <c r="E222" s="3">
        <v>43957</v>
      </c>
      <c r="F222" t="s">
        <v>4683</v>
      </c>
      <c r="G222" s="2">
        <f>DATE(LEFT(D222,4),MID(D222,6,2),MID(D222,9,2))</f>
        <v>43957</v>
      </c>
      <c r="H222" t="str">
        <f>B222&amp;G222</f>
        <v>https://www.gov.uk/guidance/coldingley-prison43957</v>
      </c>
      <c r="I222" t="str">
        <f t="shared" ca="1" si="12"/>
        <v>https://www.gov.uk/guidance/coldingley-prison43957</v>
      </c>
      <c r="J222" t="str">
        <f t="shared" si="11"/>
        <v>20200506091847</v>
      </c>
      <c r="K222" t="str">
        <f t="shared" si="13"/>
        <v>20200506091847</v>
      </c>
    </row>
    <row r="223" spans="1:11" x14ac:dyDescent="0.2">
      <c r="A223">
        <v>251</v>
      </c>
      <c r="B223" t="s">
        <v>444</v>
      </c>
      <c r="C223" t="s">
        <v>2848</v>
      </c>
      <c r="D223" t="s">
        <v>4684</v>
      </c>
      <c r="E223" s="3">
        <v>43957</v>
      </c>
      <c r="F223" t="s">
        <v>4683</v>
      </c>
      <c r="G223" s="2">
        <f>DATE(LEFT(D223,4),MID(D223,6,2),MID(D223,9,2))</f>
        <v>43957</v>
      </c>
      <c r="H223" t="str">
        <f>B223&amp;G223</f>
        <v>https://www.gov.uk/guidance/coldingley-prison43957</v>
      </c>
      <c r="I223" t="str">
        <f t="shared" ca="1" si="12"/>
        <v>https://www.gov.uk/guidance/coldingley-prison44061</v>
      </c>
      <c r="J223" t="str">
        <f t="shared" si="11"/>
        <v>20200506091847</v>
      </c>
      <c r="K223" t="str">
        <f t="shared" si="13"/>
        <v>20200818154945</v>
      </c>
    </row>
    <row r="224" spans="1:11" x14ac:dyDescent="0.2">
      <c r="A224">
        <v>74</v>
      </c>
      <c r="B224" t="s">
        <v>444</v>
      </c>
      <c r="C224" t="s">
        <v>2879</v>
      </c>
      <c r="D224" t="s">
        <v>4686</v>
      </c>
      <c r="E224" s="3">
        <v>44061</v>
      </c>
      <c r="F224" t="s">
        <v>4685</v>
      </c>
      <c r="G224" s="2">
        <f>DATE(LEFT(D224,4),MID(D224,6,2),MID(D224,9,2))</f>
        <v>44061</v>
      </c>
      <c r="H224" t="str">
        <f>B224&amp;G224</f>
        <v>https://www.gov.uk/guidance/coldingley-prison44061</v>
      </c>
      <c r="I224" t="str">
        <f t="shared" ca="1" si="12"/>
        <v>https://www.gov.uk/guidance/coldingley-prison44061</v>
      </c>
      <c r="J224" t="str">
        <f t="shared" si="11"/>
        <v>20200818154945</v>
      </c>
      <c r="K224" t="str">
        <f t="shared" si="13"/>
        <v>20200818154945</v>
      </c>
    </row>
    <row r="225" spans="1:11" x14ac:dyDescent="0.2">
      <c r="A225">
        <v>250</v>
      </c>
      <c r="B225" t="s">
        <v>444</v>
      </c>
      <c r="C225" t="s">
        <v>2879</v>
      </c>
      <c r="D225" t="s">
        <v>4686</v>
      </c>
      <c r="E225" s="3">
        <v>44061</v>
      </c>
      <c r="F225" t="s">
        <v>4685</v>
      </c>
      <c r="G225" s="2">
        <f>DATE(LEFT(D225,4),MID(D225,6,2),MID(D225,9,2))</f>
        <v>44061</v>
      </c>
      <c r="H225" t="str">
        <f>B225&amp;G225</f>
        <v>https://www.gov.uk/guidance/coldingley-prison44061</v>
      </c>
      <c r="I225" t="str">
        <f t="shared" ca="1" si="12"/>
        <v>https://www.gov.uk/guidance/coldingley-prison44063</v>
      </c>
      <c r="J225" t="str">
        <f t="shared" si="11"/>
        <v>20200818154945</v>
      </c>
      <c r="K225" t="str">
        <f t="shared" si="13"/>
        <v>20200820113407</v>
      </c>
    </row>
    <row r="226" spans="1:11" x14ac:dyDescent="0.2">
      <c r="A226">
        <v>73</v>
      </c>
      <c r="B226" t="s">
        <v>444</v>
      </c>
      <c r="C226" t="s">
        <v>2854</v>
      </c>
      <c r="D226" t="s">
        <v>4688</v>
      </c>
      <c r="E226" s="3">
        <v>44063</v>
      </c>
      <c r="F226" t="s">
        <v>4687</v>
      </c>
      <c r="G226" s="2">
        <f>DATE(LEFT(D226,4),MID(D226,6,2),MID(D226,9,2))</f>
        <v>44063</v>
      </c>
      <c r="H226" t="str">
        <f>B226&amp;G226</f>
        <v>https://www.gov.uk/guidance/coldingley-prison44063</v>
      </c>
      <c r="I226" t="str">
        <f t="shared" ca="1" si="12"/>
        <v>https://www.gov.uk/guidance/coldingley-prison44063</v>
      </c>
      <c r="J226" t="str">
        <f t="shared" si="11"/>
        <v>20200820113407</v>
      </c>
      <c r="K226" t="str">
        <f t="shared" si="13"/>
        <v>20200820113407</v>
      </c>
    </row>
    <row r="227" spans="1:11" x14ac:dyDescent="0.2">
      <c r="A227">
        <v>249</v>
      </c>
      <c r="B227" t="s">
        <v>444</v>
      </c>
      <c r="C227" t="s">
        <v>2854</v>
      </c>
      <c r="D227" t="s">
        <v>4688</v>
      </c>
      <c r="E227" s="3">
        <v>44063</v>
      </c>
      <c r="F227" t="s">
        <v>4687</v>
      </c>
      <c r="G227" s="2">
        <f>DATE(LEFT(D227,4),MID(D227,6,2),MID(D227,9,2))</f>
        <v>44063</v>
      </c>
      <c r="H227" t="str">
        <f>B227&amp;G227</f>
        <v>https://www.gov.uk/guidance/coldingley-prison44063</v>
      </c>
      <c r="I227" t="str">
        <f t="shared" ca="1" si="12"/>
        <v>https://www.gov.uk/guidance/coldingley-prison44141</v>
      </c>
      <c r="J227" t="str">
        <f t="shared" si="11"/>
        <v>20200820113407</v>
      </c>
      <c r="K227" t="str">
        <f t="shared" si="13"/>
        <v>20201106172056</v>
      </c>
    </row>
    <row r="228" spans="1:11" x14ac:dyDescent="0.2">
      <c r="A228">
        <v>72</v>
      </c>
      <c r="B228" t="s">
        <v>444</v>
      </c>
      <c r="C228" t="s">
        <v>2860</v>
      </c>
      <c r="D228" t="s">
        <v>4690</v>
      </c>
      <c r="E228" s="3">
        <v>44141</v>
      </c>
      <c r="F228" t="s">
        <v>4689</v>
      </c>
      <c r="G228" s="2">
        <f>DATE(LEFT(D228,4),MID(D228,6,2),MID(D228,9,2))</f>
        <v>44141</v>
      </c>
      <c r="H228" t="str">
        <f>B228&amp;G228</f>
        <v>https://www.gov.uk/guidance/coldingley-prison44141</v>
      </c>
      <c r="I228" t="str">
        <f t="shared" ca="1" si="12"/>
        <v>https://www.gov.uk/guidance/coldingley-prison44141</v>
      </c>
      <c r="J228" t="str">
        <f t="shared" si="11"/>
        <v>20201106172056</v>
      </c>
      <c r="K228" t="str">
        <f t="shared" si="13"/>
        <v>20201106172056</v>
      </c>
    </row>
    <row r="229" spans="1:11" x14ac:dyDescent="0.2">
      <c r="A229">
        <v>248</v>
      </c>
      <c r="B229" t="s">
        <v>444</v>
      </c>
      <c r="C229" t="s">
        <v>2860</v>
      </c>
      <c r="D229" t="s">
        <v>4690</v>
      </c>
      <c r="E229" s="3">
        <v>44141</v>
      </c>
      <c r="F229" t="s">
        <v>4689</v>
      </c>
      <c r="G229" s="2">
        <f>DATE(LEFT(D229,4),MID(D229,6,2),MID(D229,9,2))</f>
        <v>44141</v>
      </c>
      <c r="H229" t="str">
        <f>B229&amp;G229</f>
        <v>https://www.gov.uk/guidance/coldingley-prison44141</v>
      </c>
      <c r="I229" t="str">
        <f t="shared" ca="1" si="12"/>
        <v>https://www.gov.uk/guidance/coldingley-prison44167</v>
      </c>
      <c r="J229" t="str">
        <f t="shared" si="11"/>
        <v>20201106172056</v>
      </c>
      <c r="K229" t="str">
        <f t="shared" si="13"/>
        <v>20201202171048</v>
      </c>
    </row>
    <row r="230" spans="1:11" x14ac:dyDescent="0.2">
      <c r="A230">
        <v>71</v>
      </c>
      <c r="B230" t="s">
        <v>444</v>
      </c>
      <c r="C230" t="s">
        <v>2863</v>
      </c>
      <c r="D230" t="s">
        <v>4692</v>
      </c>
      <c r="E230" s="3">
        <v>44167</v>
      </c>
      <c r="F230" t="s">
        <v>4691</v>
      </c>
      <c r="G230" s="2">
        <f>DATE(LEFT(D230,4),MID(D230,6,2),MID(D230,9,2))</f>
        <v>44167</v>
      </c>
      <c r="H230" t="str">
        <f>B230&amp;G230</f>
        <v>https://www.gov.uk/guidance/coldingley-prison44167</v>
      </c>
      <c r="I230" t="str">
        <f t="shared" ca="1" si="12"/>
        <v>https://www.gov.uk/guidance/coldingley-prison44167</v>
      </c>
      <c r="J230" t="str">
        <f t="shared" si="11"/>
        <v>20201202171048</v>
      </c>
      <c r="K230" t="str">
        <f t="shared" si="13"/>
        <v>20201202171048</v>
      </c>
    </row>
    <row r="231" spans="1:11" x14ac:dyDescent="0.2">
      <c r="A231">
        <v>247</v>
      </c>
      <c r="B231" t="s">
        <v>444</v>
      </c>
      <c r="C231" t="s">
        <v>2863</v>
      </c>
      <c r="D231" t="s">
        <v>4692</v>
      </c>
      <c r="E231" s="3">
        <v>44167</v>
      </c>
      <c r="F231" t="s">
        <v>4691</v>
      </c>
      <c r="G231" s="2">
        <f>DATE(LEFT(D231,4),MID(D231,6,2),MID(D231,9,2))</f>
        <v>44167</v>
      </c>
      <c r="H231" t="str">
        <f>B231&amp;G231</f>
        <v>https://www.gov.uk/guidance/coldingley-prison44167</v>
      </c>
      <c r="I231" t="str">
        <f t="shared" ca="1" si="12"/>
        <v>https://www.gov.uk/guidance/coldingley-prison44169</v>
      </c>
      <c r="J231" t="str">
        <f t="shared" si="11"/>
        <v>20201202171048</v>
      </c>
      <c r="K231" t="str">
        <f t="shared" si="13"/>
        <v>20201204103732</v>
      </c>
    </row>
    <row r="232" spans="1:11" x14ac:dyDescent="0.2">
      <c r="A232">
        <v>70</v>
      </c>
      <c r="B232" t="s">
        <v>444</v>
      </c>
      <c r="C232" t="s">
        <v>2863</v>
      </c>
      <c r="D232" t="s">
        <v>4694</v>
      </c>
      <c r="E232" s="3">
        <v>44169</v>
      </c>
      <c r="F232" t="s">
        <v>4693</v>
      </c>
      <c r="G232" s="2">
        <f>DATE(LEFT(D232,4),MID(D232,6,2),MID(D232,9,2))</f>
        <v>44169</v>
      </c>
      <c r="H232" t="str">
        <f>B232&amp;G232</f>
        <v>https://www.gov.uk/guidance/coldingley-prison44169</v>
      </c>
      <c r="I232" t="str">
        <f t="shared" ca="1" si="12"/>
        <v>https://www.gov.uk/guidance/coldingley-prison44169</v>
      </c>
      <c r="J232" t="str">
        <f t="shared" si="11"/>
        <v>20201204103732</v>
      </c>
      <c r="K232" t="str">
        <f t="shared" si="13"/>
        <v>20201204103732</v>
      </c>
    </row>
    <row r="233" spans="1:11" x14ac:dyDescent="0.2">
      <c r="A233">
        <v>246</v>
      </c>
      <c r="B233" t="s">
        <v>444</v>
      </c>
      <c r="C233" t="s">
        <v>2863</v>
      </c>
      <c r="D233" t="s">
        <v>4694</v>
      </c>
      <c r="E233" s="3">
        <v>44169</v>
      </c>
      <c r="F233" t="s">
        <v>4693</v>
      </c>
      <c r="G233" s="2">
        <f>DATE(LEFT(D233,4),MID(D233,6,2),MID(D233,9,2))</f>
        <v>44169</v>
      </c>
      <c r="H233" t="str">
        <f>B233&amp;G233</f>
        <v>https://www.gov.uk/guidance/coldingley-prison44169</v>
      </c>
      <c r="I233" t="str">
        <f t="shared" ca="1" si="12"/>
        <v>https://www.gov.uk/guidance/coldingley-prison44186</v>
      </c>
      <c r="J233" t="str">
        <f t="shared" si="11"/>
        <v>20201204103732</v>
      </c>
      <c r="K233" t="str">
        <f t="shared" si="13"/>
        <v>20201221144459</v>
      </c>
    </row>
    <row r="234" spans="1:11" x14ac:dyDescent="0.2">
      <c r="A234">
        <v>69</v>
      </c>
      <c r="B234" t="s">
        <v>444</v>
      </c>
      <c r="C234" t="s">
        <v>3149</v>
      </c>
      <c r="D234" t="s">
        <v>4696</v>
      </c>
      <c r="E234" s="3">
        <v>44186</v>
      </c>
      <c r="F234" t="s">
        <v>4695</v>
      </c>
      <c r="G234" s="2">
        <f>DATE(LEFT(D234,4),MID(D234,6,2),MID(D234,9,2))</f>
        <v>44186</v>
      </c>
      <c r="H234" t="str">
        <f>B234&amp;G234</f>
        <v>https://www.gov.uk/guidance/coldingley-prison44186</v>
      </c>
      <c r="I234" t="str">
        <f t="shared" ca="1" si="12"/>
        <v>https://www.gov.uk/guidance/coldingley-prison44186</v>
      </c>
      <c r="J234" t="str">
        <f t="shared" si="11"/>
        <v>20201221144459</v>
      </c>
      <c r="K234" t="str">
        <f t="shared" si="13"/>
        <v>20201221144459</v>
      </c>
    </row>
    <row r="235" spans="1:11" x14ac:dyDescent="0.2">
      <c r="A235">
        <v>245</v>
      </c>
      <c r="B235" t="s">
        <v>444</v>
      </c>
      <c r="C235" t="s">
        <v>3149</v>
      </c>
      <c r="D235" t="s">
        <v>4696</v>
      </c>
      <c r="E235" s="3">
        <v>44186</v>
      </c>
      <c r="F235" t="s">
        <v>4695</v>
      </c>
      <c r="G235" s="2">
        <f>DATE(LEFT(D235,4),MID(D235,6,2),MID(D235,9,2))</f>
        <v>44186</v>
      </c>
      <c r="H235" t="str">
        <f>B235&amp;G235</f>
        <v>https://www.gov.uk/guidance/coldingley-prison44186</v>
      </c>
      <c r="I235" t="str">
        <f t="shared" ca="1" si="12"/>
        <v>https://www.gov.uk/guidance/coldingley-prison44202</v>
      </c>
      <c r="J235" t="str">
        <f t="shared" si="11"/>
        <v>20201221144459</v>
      </c>
      <c r="K235" t="str">
        <f t="shared" si="13"/>
        <v>20210106</v>
      </c>
    </row>
    <row r="236" spans="1:11" x14ac:dyDescent="0.2">
      <c r="A236">
        <v>85</v>
      </c>
      <c r="B236" t="s">
        <v>472</v>
      </c>
      <c r="C236" t="s">
        <v>2940</v>
      </c>
      <c r="D236" t="s">
        <v>4663</v>
      </c>
      <c r="E236" s="3">
        <v>43915</v>
      </c>
      <c r="F236" t="s">
        <v>4662</v>
      </c>
      <c r="G236" s="2">
        <f>DATE(LEFT(D236,4),MID(D236,6,2),MID(D236,9,2))</f>
        <v>43915</v>
      </c>
      <c r="H236" t="str">
        <f>B236&amp;G236</f>
        <v>https://www.gov.uk/guidance/cookham-wood-yoi43915</v>
      </c>
      <c r="I236" t="str">
        <f t="shared" ca="1" si="12"/>
        <v>https://www.gov.uk/guidance/cookham-wood-yoi43915</v>
      </c>
      <c r="J236" t="str">
        <f t="shared" si="11"/>
        <v>20200325155052</v>
      </c>
      <c r="K236" t="str">
        <f t="shared" si="13"/>
        <v>20200325155052</v>
      </c>
    </row>
    <row r="237" spans="1:11" x14ac:dyDescent="0.2">
      <c r="A237">
        <v>261</v>
      </c>
      <c r="B237" t="s">
        <v>472</v>
      </c>
      <c r="C237" t="s">
        <v>2940</v>
      </c>
      <c r="D237" t="s">
        <v>4663</v>
      </c>
      <c r="E237" s="3">
        <v>43915</v>
      </c>
      <c r="F237" t="s">
        <v>4662</v>
      </c>
      <c r="G237" s="2">
        <f>DATE(LEFT(D237,4),MID(D237,6,2),MID(D237,9,2))</f>
        <v>43915</v>
      </c>
      <c r="H237" t="str">
        <f>B237&amp;G237</f>
        <v>https://www.gov.uk/guidance/cookham-wood-yoi43915</v>
      </c>
      <c r="I237" t="str">
        <f t="shared" ca="1" si="12"/>
        <v>https://www.gov.uk/guidance/cookham-wood-yoi43987</v>
      </c>
      <c r="J237" t="str">
        <f t="shared" si="11"/>
        <v>20200325155052</v>
      </c>
      <c r="K237" t="str">
        <f t="shared" si="13"/>
        <v>20200605105131</v>
      </c>
    </row>
    <row r="238" spans="1:11" x14ac:dyDescent="0.2">
      <c r="A238">
        <v>84</v>
      </c>
      <c r="B238" t="s">
        <v>472</v>
      </c>
      <c r="C238" t="s">
        <v>2921</v>
      </c>
      <c r="D238" t="s">
        <v>4665</v>
      </c>
      <c r="E238" s="3">
        <v>43987</v>
      </c>
      <c r="F238" t="s">
        <v>4664</v>
      </c>
      <c r="G238" s="2">
        <f>DATE(LEFT(D238,4),MID(D238,6,2),MID(D238,9,2))</f>
        <v>43987</v>
      </c>
      <c r="H238" t="str">
        <f>B238&amp;G238</f>
        <v>https://www.gov.uk/guidance/cookham-wood-yoi43987</v>
      </c>
      <c r="I238" t="str">
        <f t="shared" ca="1" si="12"/>
        <v>https://www.gov.uk/guidance/cookham-wood-yoi43987</v>
      </c>
      <c r="J238" t="str">
        <f t="shared" si="11"/>
        <v>20200605105131</v>
      </c>
      <c r="K238" t="str">
        <f t="shared" si="13"/>
        <v>20200605105131</v>
      </c>
    </row>
    <row r="239" spans="1:11" x14ac:dyDescent="0.2">
      <c r="A239">
        <v>260</v>
      </c>
      <c r="B239" t="s">
        <v>472</v>
      </c>
      <c r="C239" t="s">
        <v>2921</v>
      </c>
      <c r="D239" t="s">
        <v>4665</v>
      </c>
      <c r="E239" s="3">
        <v>43987</v>
      </c>
      <c r="F239" t="s">
        <v>4664</v>
      </c>
      <c r="G239" s="2">
        <f>DATE(LEFT(D239,4),MID(D239,6,2),MID(D239,9,2))</f>
        <v>43987</v>
      </c>
      <c r="H239" t="str">
        <f>B239&amp;G239</f>
        <v>https://www.gov.uk/guidance/cookham-wood-yoi43987</v>
      </c>
      <c r="I239" t="str">
        <f t="shared" ca="1" si="12"/>
        <v>https://www.gov.uk/guidance/cookham-wood-yoi44036</v>
      </c>
      <c r="J239" t="str">
        <f t="shared" si="11"/>
        <v>20200605105131</v>
      </c>
      <c r="K239" t="str">
        <f t="shared" si="13"/>
        <v>20200724183214</v>
      </c>
    </row>
    <row r="240" spans="1:11" x14ac:dyDescent="0.2">
      <c r="A240">
        <v>83</v>
      </c>
      <c r="B240" t="s">
        <v>472</v>
      </c>
      <c r="C240" t="s">
        <v>4668</v>
      </c>
      <c r="D240" t="s">
        <v>4667</v>
      </c>
      <c r="E240" s="3">
        <v>44036</v>
      </c>
      <c r="F240" t="s">
        <v>4666</v>
      </c>
      <c r="G240" s="2">
        <f>DATE(LEFT(D240,4),MID(D240,6,2),MID(D240,9,2))</f>
        <v>44036</v>
      </c>
      <c r="H240" t="str">
        <f>B240&amp;G240</f>
        <v>https://www.gov.uk/guidance/cookham-wood-yoi44036</v>
      </c>
      <c r="I240" t="str">
        <f t="shared" ca="1" si="12"/>
        <v>https://www.gov.uk/guidance/cookham-wood-yoi44036</v>
      </c>
      <c r="J240" t="str">
        <f t="shared" si="11"/>
        <v>20200724183214</v>
      </c>
      <c r="K240" t="str">
        <f t="shared" si="13"/>
        <v>20200724183214</v>
      </c>
    </row>
    <row r="241" spans="1:11" x14ac:dyDescent="0.2">
      <c r="A241">
        <v>259</v>
      </c>
      <c r="B241" t="s">
        <v>472</v>
      </c>
      <c r="C241" t="s">
        <v>4668</v>
      </c>
      <c r="D241" t="s">
        <v>4667</v>
      </c>
      <c r="E241" s="3">
        <v>44036</v>
      </c>
      <c r="F241" t="s">
        <v>4666</v>
      </c>
      <c r="G241" s="2">
        <f>DATE(LEFT(D241,4),MID(D241,6,2),MID(D241,9,2))</f>
        <v>44036</v>
      </c>
      <c r="H241" t="str">
        <f>B241&amp;G241</f>
        <v>https://www.gov.uk/guidance/cookham-wood-yoi44036</v>
      </c>
      <c r="I241" t="str">
        <f t="shared" ca="1" si="12"/>
        <v>https://www.gov.uk/guidance/cookham-wood-yoi44141</v>
      </c>
      <c r="J241" t="str">
        <f t="shared" si="11"/>
        <v>20200724183214</v>
      </c>
      <c r="K241" t="str">
        <f t="shared" si="13"/>
        <v>20201106172251</v>
      </c>
    </row>
    <row r="242" spans="1:11" x14ac:dyDescent="0.2">
      <c r="A242">
        <v>82</v>
      </c>
      <c r="B242" t="s">
        <v>472</v>
      </c>
      <c r="C242" t="s">
        <v>2860</v>
      </c>
      <c r="D242" t="s">
        <v>4670</v>
      </c>
      <c r="E242" s="3">
        <v>44141</v>
      </c>
      <c r="F242" t="s">
        <v>4669</v>
      </c>
      <c r="G242" s="2">
        <f>DATE(LEFT(D242,4),MID(D242,6,2),MID(D242,9,2))</f>
        <v>44141</v>
      </c>
      <c r="H242" t="str">
        <f>B242&amp;G242</f>
        <v>https://www.gov.uk/guidance/cookham-wood-yoi44141</v>
      </c>
      <c r="I242" t="str">
        <f t="shared" ca="1" si="12"/>
        <v>https://www.gov.uk/guidance/cookham-wood-yoi44141</v>
      </c>
      <c r="J242" t="str">
        <f t="shared" si="11"/>
        <v>20201106172251</v>
      </c>
      <c r="K242" t="str">
        <f t="shared" si="13"/>
        <v>20201106172251</v>
      </c>
    </row>
    <row r="243" spans="1:11" x14ac:dyDescent="0.2">
      <c r="A243">
        <v>258</v>
      </c>
      <c r="B243" t="s">
        <v>472</v>
      </c>
      <c r="C243" t="s">
        <v>2860</v>
      </c>
      <c r="D243" t="s">
        <v>4670</v>
      </c>
      <c r="E243" s="3">
        <v>44141</v>
      </c>
      <c r="F243" t="s">
        <v>4669</v>
      </c>
      <c r="G243" s="2">
        <f>DATE(LEFT(D243,4),MID(D243,6,2),MID(D243,9,2))</f>
        <v>44141</v>
      </c>
      <c r="H243" t="str">
        <f>B243&amp;G243</f>
        <v>https://www.gov.uk/guidance/cookham-wood-yoi44141</v>
      </c>
      <c r="I243" t="str">
        <f t="shared" ca="1" si="12"/>
        <v>https://www.gov.uk/guidance/cookham-wood-yoi44167</v>
      </c>
      <c r="J243" t="str">
        <f t="shared" si="11"/>
        <v>20201106172251</v>
      </c>
      <c r="K243" t="str">
        <f t="shared" si="13"/>
        <v>20201202171313</v>
      </c>
    </row>
    <row r="244" spans="1:11" x14ac:dyDescent="0.2">
      <c r="A244">
        <v>81</v>
      </c>
      <c r="B244" t="s">
        <v>472</v>
      </c>
      <c r="C244" t="s">
        <v>2863</v>
      </c>
      <c r="D244" t="s">
        <v>4672</v>
      </c>
      <c r="E244" s="3">
        <v>44167</v>
      </c>
      <c r="F244" t="s">
        <v>4671</v>
      </c>
      <c r="G244" s="2">
        <f>DATE(LEFT(D244,4),MID(D244,6,2),MID(D244,9,2))</f>
        <v>44167</v>
      </c>
      <c r="H244" t="str">
        <f>B244&amp;G244</f>
        <v>https://www.gov.uk/guidance/cookham-wood-yoi44167</v>
      </c>
      <c r="I244" t="str">
        <f t="shared" ca="1" si="12"/>
        <v>https://www.gov.uk/guidance/cookham-wood-yoi44167</v>
      </c>
      <c r="J244" t="str">
        <f t="shared" si="11"/>
        <v>20201202171313</v>
      </c>
      <c r="K244" t="str">
        <f t="shared" si="13"/>
        <v>20201202171313</v>
      </c>
    </row>
    <row r="245" spans="1:11" x14ac:dyDescent="0.2">
      <c r="A245">
        <v>257</v>
      </c>
      <c r="B245" t="s">
        <v>472</v>
      </c>
      <c r="C245" t="s">
        <v>2863</v>
      </c>
      <c r="D245" t="s">
        <v>4672</v>
      </c>
      <c r="E245" s="3">
        <v>44167</v>
      </c>
      <c r="F245" t="s">
        <v>4671</v>
      </c>
      <c r="G245" s="2">
        <f>DATE(LEFT(D245,4),MID(D245,6,2),MID(D245,9,2))</f>
        <v>44167</v>
      </c>
      <c r="H245" t="str">
        <f>B245&amp;G245</f>
        <v>https://www.gov.uk/guidance/cookham-wood-yoi44167</v>
      </c>
      <c r="I245" t="str">
        <f t="shared" ca="1" si="12"/>
        <v>https://www.gov.uk/guidance/cookham-wood-yoi44169</v>
      </c>
      <c r="J245" t="str">
        <f t="shared" si="11"/>
        <v>20201202171313</v>
      </c>
      <c r="K245" t="str">
        <f t="shared" si="13"/>
        <v>20201204103829</v>
      </c>
    </row>
    <row r="246" spans="1:11" x14ac:dyDescent="0.2">
      <c r="A246">
        <v>80</v>
      </c>
      <c r="B246" t="s">
        <v>472</v>
      </c>
      <c r="C246" t="s">
        <v>2863</v>
      </c>
      <c r="D246" t="s">
        <v>4674</v>
      </c>
      <c r="E246" s="3">
        <v>44169</v>
      </c>
      <c r="F246" t="s">
        <v>4673</v>
      </c>
      <c r="G246" s="2">
        <f>DATE(LEFT(D246,4),MID(D246,6,2),MID(D246,9,2))</f>
        <v>44169</v>
      </c>
      <c r="H246" t="str">
        <f>B246&amp;G246</f>
        <v>https://www.gov.uk/guidance/cookham-wood-yoi44169</v>
      </c>
      <c r="I246" t="str">
        <f t="shared" ca="1" si="12"/>
        <v>https://www.gov.uk/guidance/cookham-wood-yoi44169</v>
      </c>
      <c r="J246" t="str">
        <f t="shared" si="11"/>
        <v>20201204103829</v>
      </c>
      <c r="K246" t="str">
        <f t="shared" si="13"/>
        <v>20201204103829</v>
      </c>
    </row>
    <row r="247" spans="1:11" x14ac:dyDescent="0.2">
      <c r="A247">
        <v>256</v>
      </c>
      <c r="B247" t="s">
        <v>472</v>
      </c>
      <c r="C247" t="s">
        <v>2863</v>
      </c>
      <c r="D247" t="s">
        <v>4674</v>
      </c>
      <c r="E247" s="3">
        <v>44169</v>
      </c>
      <c r="F247" t="s">
        <v>4673</v>
      </c>
      <c r="G247" s="2">
        <f>DATE(LEFT(D247,4),MID(D247,6,2),MID(D247,9,2))</f>
        <v>44169</v>
      </c>
      <c r="H247" t="str">
        <f>B247&amp;G247</f>
        <v>https://www.gov.uk/guidance/cookham-wood-yoi44169</v>
      </c>
      <c r="I247" t="str">
        <f t="shared" ca="1" si="12"/>
        <v>https://www.gov.uk/guidance/cookham-wood-yoi44174</v>
      </c>
      <c r="J247" t="str">
        <f t="shared" si="11"/>
        <v>20201204103829</v>
      </c>
      <c r="K247" t="str">
        <f t="shared" si="13"/>
        <v>20201209164811</v>
      </c>
    </row>
    <row r="248" spans="1:11" x14ac:dyDescent="0.2">
      <c r="A248">
        <v>79</v>
      </c>
      <c r="B248" t="s">
        <v>472</v>
      </c>
      <c r="C248" t="s">
        <v>2973</v>
      </c>
      <c r="D248" t="s">
        <v>4676</v>
      </c>
      <c r="E248" s="3">
        <v>44174</v>
      </c>
      <c r="F248" t="s">
        <v>4675</v>
      </c>
      <c r="G248" s="2">
        <f>DATE(LEFT(D248,4),MID(D248,6,2),MID(D248,9,2))</f>
        <v>44174</v>
      </c>
      <c r="H248" t="str">
        <f>B248&amp;G248</f>
        <v>https://www.gov.uk/guidance/cookham-wood-yoi44174</v>
      </c>
      <c r="I248" t="str">
        <f t="shared" ca="1" si="12"/>
        <v>https://www.gov.uk/guidance/cookham-wood-yoi44174</v>
      </c>
      <c r="J248" t="str">
        <f t="shared" si="11"/>
        <v>20201209164811</v>
      </c>
      <c r="K248" t="str">
        <f t="shared" si="13"/>
        <v>20201209164811</v>
      </c>
    </row>
    <row r="249" spans="1:11" x14ac:dyDescent="0.2">
      <c r="A249">
        <v>255</v>
      </c>
      <c r="B249" t="s">
        <v>472</v>
      </c>
      <c r="C249" t="s">
        <v>2973</v>
      </c>
      <c r="D249" t="s">
        <v>4676</v>
      </c>
      <c r="E249" s="3">
        <v>44174</v>
      </c>
      <c r="F249" t="s">
        <v>4675</v>
      </c>
      <c r="G249" s="2">
        <f>DATE(LEFT(D249,4),MID(D249,6,2),MID(D249,9,2))</f>
        <v>44174</v>
      </c>
      <c r="H249" t="str">
        <f>B249&amp;G249</f>
        <v>https://www.gov.uk/guidance/cookham-wood-yoi44174</v>
      </c>
      <c r="I249" t="str">
        <f t="shared" ca="1" si="12"/>
        <v>https://www.gov.uk/guidance/cookham-wood-yoi44191</v>
      </c>
      <c r="J249" t="str">
        <f t="shared" si="11"/>
        <v>20201209164811</v>
      </c>
      <c r="K249" t="str">
        <f t="shared" si="13"/>
        <v>20201226105527</v>
      </c>
    </row>
    <row r="250" spans="1:11" x14ac:dyDescent="0.2">
      <c r="A250">
        <v>78</v>
      </c>
      <c r="B250" t="s">
        <v>472</v>
      </c>
      <c r="C250" t="s">
        <v>2863</v>
      </c>
      <c r="D250" t="s">
        <v>4678</v>
      </c>
      <c r="E250" s="3">
        <v>44191</v>
      </c>
      <c r="F250" t="s">
        <v>4677</v>
      </c>
      <c r="G250" s="2">
        <f>DATE(LEFT(D250,4),MID(D250,6,2),MID(D250,9,2))</f>
        <v>44191</v>
      </c>
      <c r="H250" t="str">
        <f>B250&amp;G250</f>
        <v>https://www.gov.uk/guidance/cookham-wood-yoi44191</v>
      </c>
      <c r="I250" t="str">
        <f t="shared" ca="1" si="12"/>
        <v>https://www.gov.uk/guidance/cookham-wood-yoi44191</v>
      </c>
      <c r="J250" t="str">
        <f t="shared" si="11"/>
        <v>20201226105527</v>
      </c>
      <c r="K250" t="str">
        <f t="shared" si="13"/>
        <v>20201226105527</v>
      </c>
    </row>
    <row r="251" spans="1:11" x14ac:dyDescent="0.2">
      <c r="A251">
        <v>254</v>
      </c>
      <c r="B251" t="s">
        <v>472</v>
      </c>
      <c r="C251" t="s">
        <v>2863</v>
      </c>
      <c r="D251" t="s">
        <v>4678</v>
      </c>
      <c r="E251" s="3">
        <v>44191</v>
      </c>
      <c r="F251" t="s">
        <v>4677</v>
      </c>
      <c r="G251" s="2">
        <f>DATE(LEFT(D251,4),MID(D251,6,2),MID(D251,9,2))</f>
        <v>44191</v>
      </c>
      <c r="H251" t="str">
        <f>B251&amp;G251</f>
        <v>https://www.gov.uk/guidance/cookham-wood-yoi44191</v>
      </c>
      <c r="I251" t="str">
        <f t="shared" ca="1" si="12"/>
        <v>https://www.gov.uk/guidance/cookham-wood-yoi44196</v>
      </c>
      <c r="J251" t="str">
        <f t="shared" si="11"/>
        <v>20201226105527</v>
      </c>
      <c r="K251" t="str">
        <f t="shared" si="13"/>
        <v>20201231105046</v>
      </c>
    </row>
    <row r="252" spans="1:11" x14ac:dyDescent="0.2">
      <c r="A252">
        <v>77</v>
      </c>
      <c r="B252" t="s">
        <v>472</v>
      </c>
      <c r="C252" t="s">
        <v>2976</v>
      </c>
      <c r="D252" t="s">
        <v>4680</v>
      </c>
      <c r="E252" s="3">
        <v>44196</v>
      </c>
      <c r="F252" t="s">
        <v>4679</v>
      </c>
      <c r="G252" s="2">
        <f>DATE(LEFT(D252,4),MID(D252,6,2),MID(D252,9,2))</f>
        <v>44196</v>
      </c>
      <c r="H252" t="str">
        <f>B252&amp;G252</f>
        <v>https://www.gov.uk/guidance/cookham-wood-yoi44196</v>
      </c>
      <c r="I252" t="str">
        <f t="shared" ca="1" si="12"/>
        <v>https://www.gov.uk/guidance/cookham-wood-yoi44196</v>
      </c>
      <c r="J252" t="str">
        <f t="shared" si="11"/>
        <v>20201231105046</v>
      </c>
      <c r="K252" t="str">
        <f t="shared" si="13"/>
        <v>20201231105046</v>
      </c>
    </row>
    <row r="253" spans="1:11" x14ac:dyDescent="0.2">
      <c r="A253">
        <v>253</v>
      </c>
      <c r="B253" t="s">
        <v>472</v>
      </c>
      <c r="C253" t="s">
        <v>2976</v>
      </c>
      <c r="D253" t="s">
        <v>4680</v>
      </c>
      <c r="E253" s="3">
        <v>44196</v>
      </c>
      <c r="F253" t="s">
        <v>4679</v>
      </c>
      <c r="G253" s="2">
        <f>DATE(LEFT(D253,4),MID(D253,6,2),MID(D253,9,2))</f>
        <v>44196</v>
      </c>
      <c r="H253" t="str">
        <f>B253&amp;G253</f>
        <v>https://www.gov.uk/guidance/cookham-wood-yoi44196</v>
      </c>
      <c r="I253" t="str">
        <f t="shared" ca="1" si="12"/>
        <v>https://www.gov.uk/guidance/cookham-wood-yoi44202</v>
      </c>
      <c r="J253" t="str">
        <f t="shared" si="11"/>
        <v>20201231105046</v>
      </c>
      <c r="K253" t="str">
        <f t="shared" si="13"/>
        <v>20210106</v>
      </c>
    </row>
    <row r="254" spans="1:11" x14ac:dyDescent="0.2">
      <c r="A254">
        <v>269</v>
      </c>
      <c r="B254" t="s">
        <v>496</v>
      </c>
      <c r="C254" t="s">
        <v>3012</v>
      </c>
      <c r="D254" t="s">
        <v>4649</v>
      </c>
      <c r="E254" s="3">
        <v>43915</v>
      </c>
      <c r="F254" t="s">
        <v>4648</v>
      </c>
      <c r="G254" s="2">
        <f>DATE(LEFT(D254,4),MID(D254,6,2),MID(D254,9,2))</f>
        <v>43915</v>
      </c>
      <c r="H254" t="str">
        <f>B254&amp;G254</f>
        <v>https://www.gov.uk/guidance/dartmoor-prison43915</v>
      </c>
      <c r="I254" t="str">
        <f t="shared" ca="1" si="12"/>
        <v>https://www.gov.uk/guidance/dartmoor-prison43957</v>
      </c>
      <c r="J254" t="str">
        <f t="shared" si="11"/>
        <v>20200325152947</v>
      </c>
      <c r="K254" t="str">
        <f t="shared" si="13"/>
        <v>20200506092202</v>
      </c>
    </row>
    <row r="255" spans="1:11" x14ac:dyDescent="0.2">
      <c r="A255">
        <v>268</v>
      </c>
      <c r="B255" t="s">
        <v>496</v>
      </c>
      <c r="C255" t="s">
        <v>3015</v>
      </c>
      <c r="D255" t="s">
        <v>4651</v>
      </c>
      <c r="E255" s="3">
        <v>43957</v>
      </c>
      <c r="F255" t="s">
        <v>4650</v>
      </c>
      <c r="G255" s="2">
        <f>DATE(LEFT(D255,4),MID(D255,6,2),MID(D255,9,2))</f>
        <v>43957</v>
      </c>
      <c r="H255" t="str">
        <f>B255&amp;G255</f>
        <v>https://www.gov.uk/guidance/dartmoor-prison43957</v>
      </c>
      <c r="I255" t="str">
        <f t="shared" ca="1" si="12"/>
        <v>https://www.gov.uk/guidance/dartmoor-prison44056</v>
      </c>
      <c r="J255" t="str">
        <f t="shared" si="11"/>
        <v>20200506092202</v>
      </c>
      <c r="K255" t="str">
        <f t="shared" si="13"/>
        <v>20200813164840</v>
      </c>
    </row>
    <row r="256" spans="1:11" x14ac:dyDescent="0.2">
      <c r="A256">
        <v>267</v>
      </c>
      <c r="B256" t="s">
        <v>496</v>
      </c>
      <c r="C256" t="s">
        <v>2879</v>
      </c>
      <c r="D256" t="s">
        <v>4653</v>
      </c>
      <c r="E256" s="3">
        <v>44056</v>
      </c>
      <c r="F256" t="s">
        <v>4652</v>
      </c>
      <c r="G256" s="2">
        <f>DATE(LEFT(D256,4),MID(D256,6,2),MID(D256,9,2))</f>
        <v>44056</v>
      </c>
      <c r="H256" t="str">
        <f>B256&amp;G256</f>
        <v>https://www.gov.uk/guidance/dartmoor-prison44056</v>
      </c>
      <c r="I256" t="str">
        <f t="shared" ca="1" si="12"/>
        <v>https://www.gov.uk/guidance/dartmoor-prison44068</v>
      </c>
      <c r="J256" t="str">
        <f t="shared" si="11"/>
        <v>20200813164840</v>
      </c>
      <c r="K256" t="str">
        <f t="shared" si="13"/>
        <v>20200825144038</v>
      </c>
    </row>
    <row r="257" spans="1:11" x14ac:dyDescent="0.2">
      <c r="A257">
        <v>266</v>
      </c>
      <c r="B257" t="s">
        <v>496</v>
      </c>
      <c r="C257" t="s">
        <v>2854</v>
      </c>
      <c r="D257" t="s">
        <v>4655</v>
      </c>
      <c r="E257" s="3">
        <v>44068</v>
      </c>
      <c r="F257" t="s">
        <v>4654</v>
      </c>
      <c r="G257" s="2">
        <f>DATE(LEFT(D257,4),MID(D257,6,2),MID(D257,9,2))</f>
        <v>44068</v>
      </c>
      <c r="H257" t="str">
        <f>B257&amp;G257</f>
        <v>https://www.gov.uk/guidance/dartmoor-prison44068</v>
      </c>
      <c r="I257" t="str">
        <f t="shared" ca="1" si="12"/>
        <v>https://www.gov.uk/guidance/dartmoor-prison44141</v>
      </c>
      <c r="J257" t="str">
        <f t="shared" si="11"/>
        <v>20200825144038</v>
      </c>
      <c r="K257" t="str">
        <f t="shared" si="13"/>
        <v>20201106172408</v>
      </c>
    </row>
    <row r="258" spans="1:11" x14ac:dyDescent="0.2">
      <c r="A258">
        <v>265</v>
      </c>
      <c r="B258" t="s">
        <v>496</v>
      </c>
      <c r="C258" t="s">
        <v>2860</v>
      </c>
      <c r="D258" t="s">
        <v>4657</v>
      </c>
      <c r="E258" s="3">
        <v>44141</v>
      </c>
      <c r="F258" t="s">
        <v>4656</v>
      </c>
      <c r="G258" s="2">
        <f>DATE(LEFT(D258,4),MID(D258,6,2),MID(D258,9,2))</f>
        <v>44141</v>
      </c>
      <c r="H258" t="str">
        <f>B258&amp;G258</f>
        <v>https://www.gov.uk/guidance/dartmoor-prison44141</v>
      </c>
      <c r="I258" t="str">
        <f t="shared" ca="1" si="12"/>
        <v>https://www.gov.uk/guidance/dartmoor-prison44167</v>
      </c>
      <c r="J258" t="str">
        <f t="shared" si="11"/>
        <v>20201106172408</v>
      </c>
      <c r="K258" t="str">
        <f t="shared" si="13"/>
        <v>20201202171435</v>
      </c>
    </row>
    <row r="259" spans="1:11" x14ac:dyDescent="0.2">
      <c r="A259">
        <v>264</v>
      </c>
      <c r="B259" t="s">
        <v>496</v>
      </c>
      <c r="C259" t="s">
        <v>2863</v>
      </c>
      <c r="D259" t="s">
        <v>4659</v>
      </c>
      <c r="E259" s="3">
        <v>44167</v>
      </c>
      <c r="F259" t="s">
        <v>4658</v>
      </c>
      <c r="G259" s="2">
        <f>DATE(LEFT(D259,4),MID(D259,6,2),MID(D259,9,2))</f>
        <v>44167</v>
      </c>
      <c r="H259" t="str">
        <f>B259&amp;G259</f>
        <v>https://www.gov.uk/guidance/dartmoor-prison44167</v>
      </c>
      <c r="I259" t="str">
        <f t="shared" ca="1" si="12"/>
        <v>https://www.gov.uk/guidance/dartmoor-prison44169</v>
      </c>
      <c r="J259" t="str">
        <f t="shared" ref="J259:J322" si="14">LEFT(SUBSTITUTE(SUBSTITUTE(SUBSTITUTE(D259,"-",""),"T",""),":",""),14)</f>
        <v>20201202171435</v>
      </c>
      <c r="K259" t="str">
        <f t="shared" si="13"/>
        <v>20201204104006</v>
      </c>
    </row>
    <row r="260" spans="1:11" x14ac:dyDescent="0.2">
      <c r="A260">
        <v>263</v>
      </c>
      <c r="B260" t="s">
        <v>496</v>
      </c>
      <c r="C260" t="s">
        <v>2863</v>
      </c>
      <c r="D260" t="s">
        <v>4661</v>
      </c>
      <c r="E260" s="3">
        <v>44169</v>
      </c>
      <c r="F260" t="s">
        <v>4660</v>
      </c>
      <c r="G260" s="2">
        <f>DATE(LEFT(D260,4),MID(D260,6,2),MID(D260,9,2))</f>
        <v>44169</v>
      </c>
      <c r="H260" t="str">
        <f>B260&amp;G260</f>
        <v>https://www.gov.uk/guidance/dartmoor-prison44169</v>
      </c>
      <c r="I260" t="str">
        <f t="shared" ca="1" si="12"/>
        <v>https://www.gov.uk/guidance/dartmoor-prison44202</v>
      </c>
      <c r="J260" t="str">
        <f t="shared" si="14"/>
        <v>20201204104006</v>
      </c>
      <c r="K260" t="str">
        <f t="shared" si="13"/>
        <v>20210106</v>
      </c>
    </row>
    <row r="261" spans="1:11" x14ac:dyDescent="0.2">
      <c r="A261">
        <v>281</v>
      </c>
      <c r="B261" t="s">
        <v>522</v>
      </c>
      <c r="C261" t="s">
        <v>2845</v>
      </c>
      <c r="D261" t="s">
        <v>4626</v>
      </c>
      <c r="E261" s="3">
        <v>43914</v>
      </c>
      <c r="F261" t="s">
        <v>4625</v>
      </c>
      <c r="G261" s="2">
        <f>DATE(LEFT(D261,4),MID(D261,6,2),MID(D261,9,2))</f>
        <v>43914</v>
      </c>
      <c r="H261" t="str">
        <f>B261&amp;G261</f>
        <v>https://www.gov.uk/guidance/deerbolt-prison43914</v>
      </c>
      <c r="I261" t="str">
        <f t="shared" ca="1" si="12"/>
        <v>https://www.gov.uk/guidance/deerbolt-prison43915</v>
      </c>
      <c r="J261" t="str">
        <f t="shared" si="14"/>
        <v>20200324164700</v>
      </c>
      <c r="K261" t="str">
        <f t="shared" si="13"/>
        <v>20200325160607</v>
      </c>
    </row>
    <row r="262" spans="1:11" x14ac:dyDescent="0.2">
      <c r="A262">
        <v>280</v>
      </c>
      <c r="B262" t="s">
        <v>522</v>
      </c>
      <c r="C262" t="s">
        <v>3286</v>
      </c>
      <c r="D262" t="s">
        <v>4628</v>
      </c>
      <c r="E262" s="3">
        <v>43915</v>
      </c>
      <c r="F262" t="s">
        <v>4627</v>
      </c>
      <c r="G262" s="2">
        <f>DATE(LEFT(D262,4),MID(D262,6,2),MID(D262,9,2))</f>
        <v>43915</v>
      </c>
      <c r="H262" t="str">
        <f>B262&amp;G262</f>
        <v>https://www.gov.uk/guidance/deerbolt-prison43915</v>
      </c>
      <c r="I262" t="str">
        <f t="shared" ca="1" si="12"/>
        <v>https://www.gov.uk/guidance/deerbolt-prison43957</v>
      </c>
      <c r="J262" t="str">
        <f t="shared" si="14"/>
        <v>20200325160607</v>
      </c>
      <c r="K262" t="str">
        <f t="shared" si="13"/>
        <v>20200506092648</v>
      </c>
    </row>
    <row r="263" spans="1:11" x14ac:dyDescent="0.2">
      <c r="A263">
        <v>279</v>
      </c>
      <c r="B263" t="s">
        <v>522</v>
      </c>
      <c r="C263" t="s">
        <v>2848</v>
      </c>
      <c r="D263" t="s">
        <v>4630</v>
      </c>
      <c r="E263" s="3">
        <v>43957</v>
      </c>
      <c r="F263" t="s">
        <v>4629</v>
      </c>
      <c r="G263" s="2">
        <f>DATE(LEFT(D263,4),MID(D263,6,2),MID(D263,9,2))</f>
        <v>43957</v>
      </c>
      <c r="H263" t="str">
        <f>B263&amp;G263</f>
        <v>https://www.gov.uk/guidance/deerbolt-prison43957</v>
      </c>
      <c r="I263" t="str">
        <f t="shared" ref="I263:I326" ca="1" si="15">IF(B263=B264,H264,B263&amp;TODAY())</f>
        <v>https://www.gov.uk/guidance/deerbolt-prison43987</v>
      </c>
      <c r="J263" t="str">
        <f t="shared" si="14"/>
        <v>20200506092648</v>
      </c>
      <c r="K263" t="str">
        <f t="shared" ref="K263:K326" si="16">IF(B263=B264,J264,"20210106")</f>
        <v>20200605105505</v>
      </c>
    </row>
    <row r="264" spans="1:11" x14ac:dyDescent="0.2">
      <c r="A264">
        <v>278</v>
      </c>
      <c r="B264" t="s">
        <v>522</v>
      </c>
      <c r="C264" t="s">
        <v>2921</v>
      </c>
      <c r="D264" t="s">
        <v>4632</v>
      </c>
      <c r="E264" s="3">
        <v>43987</v>
      </c>
      <c r="F264" t="s">
        <v>4631</v>
      </c>
      <c r="G264" s="2">
        <f>DATE(LEFT(D264,4),MID(D264,6,2),MID(D264,9,2))</f>
        <v>43987</v>
      </c>
      <c r="H264" t="str">
        <f>B264&amp;G264</f>
        <v>https://www.gov.uk/guidance/deerbolt-prison43987</v>
      </c>
      <c r="I264" t="str">
        <f t="shared" ca="1" si="15"/>
        <v>https://www.gov.uk/guidance/deerbolt-prison44054</v>
      </c>
      <c r="J264" t="str">
        <f t="shared" si="14"/>
        <v>20200605105505</v>
      </c>
      <c r="K264" t="str">
        <f t="shared" si="16"/>
        <v>20200811141050</v>
      </c>
    </row>
    <row r="265" spans="1:11" x14ac:dyDescent="0.2">
      <c r="A265">
        <v>277</v>
      </c>
      <c r="B265" t="s">
        <v>522</v>
      </c>
      <c r="C265" t="s">
        <v>2879</v>
      </c>
      <c r="D265" t="s">
        <v>4634</v>
      </c>
      <c r="E265" s="3">
        <v>44054</v>
      </c>
      <c r="F265" t="s">
        <v>4633</v>
      </c>
      <c r="G265" s="2">
        <f>DATE(LEFT(D265,4),MID(D265,6,2),MID(D265,9,2))</f>
        <v>44054</v>
      </c>
      <c r="H265" t="str">
        <f>B265&amp;G265</f>
        <v>https://www.gov.uk/guidance/deerbolt-prison44054</v>
      </c>
      <c r="I265" t="str">
        <f t="shared" ca="1" si="15"/>
        <v>https://www.gov.uk/guidance/deerbolt-prison44056</v>
      </c>
      <c r="J265" t="str">
        <f t="shared" si="14"/>
        <v>20200811141050</v>
      </c>
      <c r="K265" t="str">
        <f t="shared" si="16"/>
        <v>20200813163251</v>
      </c>
    </row>
    <row r="266" spans="1:11" x14ac:dyDescent="0.2">
      <c r="A266">
        <v>276</v>
      </c>
      <c r="B266" t="s">
        <v>522</v>
      </c>
      <c r="C266" t="s">
        <v>2879</v>
      </c>
      <c r="D266" t="s">
        <v>4636</v>
      </c>
      <c r="E266" s="3">
        <v>44056</v>
      </c>
      <c r="F266" t="s">
        <v>4635</v>
      </c>
      <c r="G266" s="2">
        <f>DATE(LEFT(D266,4),MID(D266,6,2),MID(D266,9,2))</f>
        <v>44056</v>
      </c>
      <c r="H266" t="str">
        <f>B266&amp;G266</f>
        <v>https://www.gov.uk/guidance/deerbolt-prison44056</v>
      </c>
      <c r="I266" t="str">
        <f t="shared" ca="1" si="15"/>
        <v>https://www.gov.uk/guidance/deerbolt-prison44057</v>
      </c>
      <c r="J266" t="str">
        <f t="shared" si="14"/>
        <v>20200813163251</v>
      </c>
      <c r="K266" t="str">
        <f t="shared" si="16"/>
        <v>20200814202443</v>
      </c>
    </row>
    <row r="267" spans="1:11" x14ac:dyDescent="0.2">
      <c r="A267">
        <v>275</v>
      </c>
      <c r="B267" t="s">
        <v>522</v>
      </c>
      <c r="C267" t="s">
        <v>4639</v>
      </c>
      <c r="D267" t="s">
        <v>4638</v>
      </c>
      <c r="E267" s="3">
        <v>44057</v>
      </c>
      <c r="F267" t="s">
        <v>4637</v>
      </c>
      <c r="G267" s="2">
        <f>DATE(LEFT(D267,4),MID(D267,6,2),MID(D267,9,2))</f>
        <v>44057</v>
      </c>
      <c r="H267" t="str">
        <f>B267&amp;G267</f>
        <v>https://www.gov.uk/guidance/deerbolt-prison44057</v>
      </c>
      <c r="I267" t="str">
        <f t="shared" ca="1" si="15"/>
        <v>https://www.gov.uk/guidance/deerbolt-prison44141</v>
      </c>
      <c r="J267" t="str">
        <f t="shared" si="14"/>
        <v>20200814202443</v>
      </c>
      <c r="K267" t="str">
        <f t="shared" si="16"/>
        <v>20201106173808</v>
      </c>
    </row>
    <row r="268" spans="1:11" x14ac:dyDescent="0.2">
      <c r="A268">
        <v>274</v>
      </c>
      <c r="B268" t="s">
        <v>522</v>
      </c>
      <c r="C268" t="s">
        <v>2860</v>
      </c>
      <c r="D268" t="s">
        <v>4641</v>
      </c>
      <c r="E268" s="3">
        <v>44141</v>
      </c>
      <c r="F268" t="s">
        <v>4640</v>
      </c>
      <c r="G268" s="2">
        <f>DATE(LEFT(D268,4),MID(D268,6,2),MID(D268,9,2))</f>
        <v>44141</v>
      </c>
      <c r="H268" t="str">
        <f>B268&amp;G268</f>
        <v>https://www.gov.uk/guidance/deerbolt-prison44141</v>
      </c>
      <c r="I268" t="str">
        <f t="shared" ca="1" si="15"/>
        <v>https://www.gov.uk/guidance/deerbolt-prison44167</v>
      </c>
      <c r="J268" t="str">
        <f t="shared" si="14"/>
        <v>20201106173808</v>
      </c>
      <c r="K268" t="str">
        <f t="shared" si="16"/>
        <v>20201202171703</v>
      </c>
    </row>
    <row r="269" spans="1:11" x14ac:dyDescent="0.2">
      <c r="A269">
        <v>273</v>
      </c>
      <c r="B269" t="s">
        <v>522</v>
      </c>
      <c r="C269" t="s">
        <v>2863</v>
      </c>
      <c r="D269" t="s">
        <v>4643</v>
      </c>
      <c r="E269" s="3">
        <v>44167</v>
      </c>
      <c r="F269" t="s">
        <v>4642</v>
      </c>
      <c r="G269" s="2">
        <f>DATE(LEFT(D269,4),MID(D269,6,2),MID(D269,9,2))</f>
        <v>44167</v>
      </c>
      <c r="H269" t="str">
        <f>B269&amp;G269</f>
        <v>https://www.gov.uk/guidance/deerbolt-prison44167</v>
      </c>
      <c r="I269" t="str">
        <f t="shared" ca="1" si="15"/>
        <v>https://www.gov.uk/guidance/deerbolt-prison44169</v>
      </c>
      <c r="J269" t="str">
        <f t="shared" si="14"/>
        <v>20201202171703</v>
      </c>
      <c r="K269" t="str">
        <f t="shared" si="16"/>
        <v>20201204104328</v>
      </c>
    </row>
    <row r="270" spans="1:11" x14ac:dyDescent="0.2">
      <c r="A270">
        <v>272</v>
      </c>
      <c r="B270" t="s">
        <v>522</v>
      </c>
      <c r="C270" t="s">
        <v>2863</v>
      </c>
      <c r="D270" t="s">
        <v>4645</v>
      </c>
      <c r="E270" s="3">
        <v>44169</v>
      </c>
      <c r="F270" t="s">
        <v>4644</v>
      </c>
      <c r="G270" s="2">
        <f>DATE(LEFT(D270,4),MID(D270,6,2),MID(D270,9,2))</f>
        <v>44169</v>
      </c>
      <c r="H270" t="str">
        <f>B270&amp;G270</f>
        <v>https://www.gov.uk/guidance/deerbolt-prison44169</v>
      </c>
      <c r="I270" t="str">
        <f t="shared" ca="1" si="15"/>
        <v>https://www.gov.uk/guidance/deerbolt-prison44186</v>
      </c>
      <c r="J270" t="str">
        <f t="shared" si="14"/>
        <v>20201204104328</v>
      </c>
      <c r="K270" t="str">
        <f t="shared" si="16"/>
        <v>20201221145556</v>
      </c>
    </row>
    <row r="271" spans="1:11" x14ac:dyDescent="0.2">
      <c r="A271">
        <v>271</v>
      </c>
      <c r="B271" t="s">
        <v>522</v>
      </c>
      <c r="C271" t="s">
        <v>3149</v>
      </c>
      <c r="D271" t="s">
        <v>4647</v>
      </c>
      <c r="E271" s="3">
        <v>44186</v>
      </c>
      <c r="F271" t="s">
        <v>4646</v>
      </c>
      <c r="G271" s="2">
        <f>DATE(LEFT(D271,4),MID(D271,6,2),MID(D271,9,2))</f>
        <v>44186</v>
      </c>
      <c r="H271" t="str">
        <f>B271&amp;G271</f>
        <v>https://www.gov.uk/guidance/deerbolt-prison44186</v>
      </c>
      <c r="I271" t="str">
        <f t="shared" ca="1" si="15"/>
        <v>https://www.gov.uk/guidance/deerbolt-prison44202</v>
      </c>
      <c r="J271" t="str">
        <f t="shared" si="14"/>
        <v>20201221145556</v>
      </c>
      <c r="K271" t="str">
        <f t="shared" si="16"/>
        <v>20210106</v>
      </c>
    </row>
    <row r="272" spans="1:11" x14ac:dyDescent="0.2">
      <c r="A272">
        <v>286</v>
      </c>
      <c r="B272" t="s">
        <v>544</v>
      </c>
      <c r="C272" t="s">
        <v>3157</v>
      </c>
      <c r="D272" t="s">
        <v>4615</v>
      </c>
      <c r="E272" s="3">
        <v>43915</v>
      </c>
      <c r="F272" t="s">
        <v>4614</v>
      </c>
      <c r="G272" s="2">
        <f>DATE(LEFT(D272,4),MID(D272,6,2),MID(D272,9,2))</f>
        <v>43915</v>
      </c>
      <c r="H272" t="str">
        <f>B272&amp;G272</f>
        <v>https://www.gov.uk/guidance/doncaster-prison43915</v>
      </c>
      <c r="I272" t="str">
        <f t="shared" ca="1" si="15"/>
        <v>https://www.gov.uk/guidance/doncaster-prison44049</v>
      </c>
      <c r="J272" t="str">
        <f t="shared" si="14"/>
        <v>20200325183010</v>
      </c>
      <c r="K272" t="str">
        <f t="shared" si="16"/>
        <v>20200806173401</v>
      </c>
    </row>
    <row r="273" spans="1:11" x14ac:dyDescent="0.2">
      <c r="A273">
        <v>285</v>
      </c>
      <c r="B273" t="s">
        <v>544</v>
      </c>
      <c r="C273" t="s">
        <v>4618</v>
      </c>
      <c r="D273" t="s">
        <v>4617</v>
      </c>
      <c r="E273" s="3">
        <v>44049</v>
      </c>
      <c r="F273" t="s">
        <v>4616</v>
      </c>
      <c r="G273" s="2">
        <f>DATE(LEFT(D273,4),MID(D273,6,2),MID(D273,9,2))</f>
        <v>44049</v>
      </c>
      <c r="H273" t="str">
        <f>B273&amp;G273</f>
        <v>https://www.gov.uk/guidance/doncaster-prison44049</v>
      </c>
      <c r="I273" t="str">
        <f t="shared" ca="1" si="15"/>
        <v>https://www.gov.uk/guidance/doncaster-prison44167</v>
      </c>
      <c r="J273" t="str">
        <f t="shared" si="14"/>
        <v>20200806173401</v>
      </c>
      <c r="K273" t="str">
        <f t="shared" si="16"/>
        <v>20201202200511</v>
      </c>
    </row>
    <row r="274" spans="1:11" x14ac:dyDescent="0.2">
      <c r="A274">
        <v>284</v>
      </c>
      <c r="B274" t="s">
        <v>544</v>
      </c>
      <c r="C274" t="s">
        <v>2863</v>
      </c>
      <c r="D274" t="s">
        <v>4620</v>
      </c>
      <c r="E274" s="3">
        <v>44167</v>
      </c>
      <c r="F274" t="s">
        <v>4619</v>
      </c>
      <c r="G274" s="2">
        <f>DATE(LEFT(D274,4),MID(D274,6,2),MID(D274,9,2))</f>
        <v>44167</v>
      </c>
      <c r="H274" t="str">
        <f>B274&amp;G274</f>
        <v>https://www.gov.uk/guidance/doncaster-prison44167</v>
      </c>
      <c r="I274" t="str">
        <f t="shared" ca="1" si="15"/>
        <v>https://www.gov.uk/guidance/doncaster-prison44169</v>
      </c>
      <c r="J274" t="str">
        <f t="shared" si="14"/>
        <v>20201202200511</v>
      </c>
      <c r="K274" t="str">
        <f t="shared" si="16"/>
        <v>20201204130050</v>
      </c>
    </row>
    <row r="275" spans="1:11" x14ac:dyDescent="0.2">
      <c r="A275">
        <v>283</v>
      </c>
      <c r="B275" t="s">
        <v>544</v>
      </c>
      <c r="C275" t="s">
        <v>2863</v>
      </c>
      <c r="D275" t="s">
        <v>4622</v>
      </c>
      <c r="E275" s="3">
        <v>44169</v>
      </c>
      <c r="F275" t="s">
        <v>4621</v>
      </c>
      <c r="G275" s="2">
        <f>DATE(LEFT(D275,4),MID(D275,6,2),MID(D275,9,2))</f>
        <v>44169</v>
      </c>
      <c r="H275" t="str">
        <f>B275&amp;G275</f>
        <v>https://www.gov.uk/guidance/doncaster-prison44169</v>
      </c>
      <c r="I275" t="str">
        <f t="shared" ca="1" si="15"/>
        <v>https://www.gov.uk/guidance/doncaster-prison44186</v>
      </c>
      <c r="J275" t="str">
        <f t="shared" si="14"/>
        <v>20201204130050</v>
      </c>
      <c r="K275" t="str">
        <f t="shared" si="16"/>
        <v>20201221145821</v>
      </c>
    </row>
    <row r="276" spans="1:11" x14ac:dyDescent="0.2">
      <c r="A276">
        <v>282</v>
      </c>
      <c r="B276" t="s">
        <v>544</v>
      </c>
      <c r="C276" t="s">
        <v>3149</v>
      </c>
      <c r="D276" t="s">
        <v>4624</v>
      </c>
      <c r="E276" s="3">
        <v>44186</v>
      </c>
      <c r="F276" t="s">
        <v>4623</v>
      </c>
      <c r="G276" s="2">
        <f>DATE(LEFT(D276,4),MID(D276,6,2),MID(D276,9,2))</f>
        <v>44186</v>
      </c>
      <c r="H276" t="str">
        <f>B276&amp;G276</f>
        <v>https://www.gov.uk/guidance/doncaster-prison44186</v>
      </c>
      <c r="I276" t="str">
        <f t="shared" ca="1" si="15"/>
        <v>https://www.gov.uk/guidance/doncaster-prison44202</v>
      </c>
      <c r="J276" t="str">
        <f t="shared" si="14"/>
        <v>20201221145821</v>
      </c>
      <c r="K276" t="str">
        <f t="shared" si="16"/>
        <v>20210106</v>
      </c>
    </row>
    <row r="277" spans="1:11" x14ac:dyDescent="0.2">
      <c r="A277">
        <v>292</v>
      </c>
      <c r="B277" t="s">
        <v>560</v>
      </c>
      <c r="C277" t="s">
        <v>3157</v>
      </c>
      <c r="D277" t="s">
        <v>4604</v>
      </c>
      <c r="E277" s="3">
        <v>43915</v>
      </c>
      <c r="F277" t="s">
        <v>4603</v>
      </c>
      <c r="G277" s="2">
        <f>DATE(LEFT(D277,4),MID(D277,6,2),MID(D277,9,2))</f>
        <v>43915</v>
      </c>
      <c r="H277" t="str">
        <f>B277&amp;G277</f>
        <v>https://www.gov.uk/guidance/dovegate-prison43915</v>
      </c>
      <c r="I277" t="str">
        <f t="shared" ca="1" si="15"/>
        <v>https://www.gov.uk/guidance/dovegate-prison44049</v>
      </c>
      <c r="J277" t="str">
        <f t="shared" si="14"/>
        <v>20200325183210</v>
      </c>
      <c r="K277" t="str">
        <f t="shared" si="16"/>
        <v>20200806102436</v>
      </c>
    </row>
    <row r="278" spans="1:11" x14ac:dyDescent="0.2">
      <c r="A278">
        <v>291</v>
      </c>
      <c r="B278" t="s">
        <v>560</v>
      </c>
      <c r="C278" t="s">
        <v>4607</v>
      </c>
      <c r="D278" t="s">
        <v>4606</v>
      </c>
      <c r="E278" s="3">
        <v>44049</v>
      </c>
      <c r="F278" t="s">
        <v>4605</v>
      </c>
      <c r="G278" s="2">
        <f>DATE(LEFT(D278,4),MID(D278,6,2),MID(D278,9,2))</f>
        <v>44049</v>
      </c>
      <c r="H278" t="str">
        <f>B278&amp;G278</f>
        <v>https://www.gov.uk/guidance/dovegate-prison44049</v>
      </c>
      <c r="I278" t="str">
        <f t="shared" ca="1" si="15"/>
        <v>https://www.gov.uk/guidance/dovegate-prison44146</v>
      </c>
      <c r="J278" t="str">
        <f t="shared" si="14"/>
        <v>20200806102436</v>
      </c>
      <c r="K278" t="str">
        <f t="shared" si="16"/>
        <v>20201111123509</v>
      </c>
    </row>
    <row r="279" spans="1:11" x14ac:dyDescent="0.2">
      <c r="A279">
        <v>290</v>
      </c>
      <c r="B279" t="s">
        <v>560</v>
      </c>
      <c r="C279" t="s">
        <v>2860</v>
      </c>
      <c r="D279" t="s">
        <v>4609</v>
      </c>
      <c r="E279" s="3">
        <v>44146</v>
      </c>
      <c r="F279" t="s">
        <v>4608</v>
      </c>
      <c r="G279" s="2">
        <f>DATE(LEFT(D279,4),MID(D279,6,2),MID(D279,9,2))</f>
        <v>44146</v>
      </c>
      <c r="H279" t="str">
        <f>B279&amp;G279</f>
        <v>https://www.gov.uk/guidance/dovegate-prison44146</v>
      </c>
      <c r="I279" t="str">
        <f t="shared" ca="1" si="15"/>
        <v>https://www.gov.uk/guidance/dovegate-prison44167</v>
      </c>
      <c r="J279" t="str">
        <f t="shared" si="14"/>
        <v>20201111123509</v>
      </c>
      <c r="K279" t="str">
        <f t="shared" si="16"/>
        <v>20201202200610</v>
      </c>
    </row>
    <row r="280" spans="1:11" x14ac:dyDescent="0.2">
      <c r="A280">
        <v>289</v>
      </c>
      <c r="B280" t="s">
        <v>560</v>
      </c>
      <c r="C280" t="s">
        <v>2863</v>
      </c>
      <c r="D280" t="s">
        <v>4611</v>
      </c>
      <c r="E280" s="3">
        <v>44167</v>
      </c>
      <c r="F280" t="s">
        <v>4610</v>
      </c>
      <c r="G280" s="2">
        <f>DATE(LEFT(D280,4),MID(D280,6,2),MID(D280,9,2))</f>
        <v>44167</v>
      </c>
      <c r="H280" t="str">
        <f>B280&amp;G280</f>
        <v>https://www.gov.uk/guidance/dovegate-prison44167</v>
      </c>
      <c r="I280" t="str">
        <f t="shared" ca="1" si="15"/>
        <v>https://www.gov.uk/guidance/dovegate-prison44169</v>
      </c>
      <c r="J280" t="str">
        <f t="shared" si="14"/>
        <v>20201202200610</v>
      </c>
      <c r="K280" t="str">
        <f t="shared" si="16"/>
        <v>20201204130010</v>
      </c>
    </row>
    <row r="281" spans="1:11" x14ac:dyDescent="0.2">
      <c r="A281">
        <v>288</v>
      </c>
      <c r="B281" t="s">
        <v>560</v>
      </c>
      <c r="C281" t="s">
        <v>2863</v>
      </c>
      <c r="D281" t="s">
        <v>4613</v>
      </c>
      <c r="E281" s="3">
        <v>44169</v>
      </c>
      <c r="F281" t="s">
        <v>4612</v>
      </c>
      <c r="G281" s="2">
        <f>DATE(LEFT(D281,4),MID(D281,6,2),MID(D281,9,2))</f>
        <v>44169</v>
      </c>
      <c r="H281" t="str">
        <f>B281&amp;G281</f>
        <v>https://www.gov.uk/guidance/dovegate-prison44169</v>
      </c>
      <c r="I281" t="str">
        <f t="shared" ca="1" si="15"/>
        <v>https://www.gov.uk/guidance/dovegate-prison44202</v>
      </c>
      <c r="J281" t="str">
        <f t="shared" si="14"/>
        <v>20201204130010</v>
      </c>
      <c r="K281" t="str">
        <f t="shared" si="16"/>
        <v>20210106</v>
      </c>
    </row>
    <row r="282" spans="1:11" x14ac:dyDescent="0.2">
      <c r="A282">
        <v>301</v>
      </c>
      <c r="B282" t="s">
        <v>574</v>
      </c>
      <c r="C282" t="s">
        <v>2940</v>
      </c>
      <c r="D282" t="s">
        <v>4587</v>
      </c>
      <c r="E282" s="3">
        <v>43915</v>
      </c>
      <c r="F282" t="s">
        <v>4586</v>
      </c>
      <c r="G282" s="2">
        <f>DATE(LEFT(D282,4),MID(D282,6,2),MID(D282,9,2))</f>
        <v>43915</v>
      </c>
      <c r="H282" t="str">
        <f>B282&amp;G282</f>
        <v>https://www.gov.uk/guidance/downview-prison43915</v>
      </c>
      <c r="I282" t="str">
        <f t="shared" ca="1" si="15"/>
        <v>https://www.gov.uk/guidance/downview-prison43957</v>
      </c>
      <c r="J282" t="str">
        <f t="shared" si="14"/>
        <v>20200325154020</v>
      </c>
      <c r="K282" t="str">
        <f t="shared" si="16"/>
        <v>20200506092915</v>
      </c>
    </row>
    <row r="283" spans="1:11" x14ac:dyDescent="0.2">
      <c r="A283">
        <v>300</v>
      </c>
      <c r="B283" t="s">
        <v>574</v>
      </c>
      <c r="C283" t="s">
        <v>3344</v>
      </c>
      <c r="D283" t="s">
        <v>4589</v>
      </c>
      <c r="E283" s="3">
        <v>43957</v>
      </c>
      <c r="F283" t="s">
        <v>4588</v>
      </c>
      <c r="G283" s="2">
        <f>DATE(LEFT(D283,4),MID(D283,6,2),MID(D283,9,2))</f>
        <v>43957</v>
      </c>
      <c r="H283" t="str">
        <f>B283&amp;G283</f>
        <v>https://www.gov.uk/guidance/downview-prison43957</v>
      </c>
      <c r="I283" t="str">
        <f t="shared" ca="1" si="15"/>
        <v>https://www.gov.uk/guidance/downview-prison43979</v>
      </c>
      <c r="J283" t="str">
        <f t="shared" si="14"/>
        <v>20200506092915</v>
      </c>
      <c r="K283" t="str">
        <f t="shared" si="16"/>
        <v>20200528165307</v>
      </c>
    </row>
    <row r="284" spans="1:11" x14ac:dyDescent="0.2">
      <c r="A284">
        <v>299</v>
      </c>
      <c r="B284" t="s">
        <v>574</v>
      </c>
      <c r="C284" t="s">
        <v>2981</v>
      </c>
      <c r="D284" t="s">
        <v>4591</v>
      </c>
      <c r="E284" s="3">
        <v>43979</v>
      </c>
      <c r="F284" t="s">
        <v>4590</v>
      </c>
      <c r="G284" s="2">
        <f>DATE(LEFT(D284,4),MID(D284,6,2),MID(D284,9,2))</f>
        <v>43979</v>
      </c>
      <c r="H284" t="str">
        <f>B284&amp;G284</f>
        <v>https://www.gov.uk/guidance/downview-prison43979</v>
      </c>
      <c r="I284" t="str">
        <f t="shared" ca="1" si="15"/>
        <v>https://www.gov.uk/guidance/downview-prison44047</v>
      </c>
      <c r="J284" t="str">
        <f t="shared" si="14"/>
        <v>20200528165307</v>
      </c>
      <c r="K284" t="str">
        <f t="shared" si="16"/>
        <v>20200804112753</v>
      </c>
    </row>
    <row r="285" spans="1:11" x14ac:dyDescent="0.2">
      <c r="A285">
        <v>298</v>
      </c>
      <c r="B285" t="s">
        <v>574</v>
      </c>
      <c r="C285" t="s">
        <v>4594</v>
      </c>
      <c r="D285" t="s">
        <v>4593</v>
      </c>
      <c r="E285" s="3">
        <v>44047</v>
      </c>
      <c r="F285" t="s">
        <v>4592</v>
      </c>
      <c r="G285" s="2">
        <f>DATE(LEFT(D285,4),MID(D285,6,2),MID(D285,9,2))</f>
        <v>44047</v>
      </c>
      <c r="H285" t="str">
        <f>B285&amp;G285</f>
        <v>https://www.gov.uk/guidance/downview-prison44047</v>
      </c>
      <c r="I285" t="str">
        <f t="shared" ca="1" si="15"/>
        <v>https://www.gov.uk/guidance/downview-prison44141</v>
      </c>
      <c r="J285" t="str">
        <f t="shared" si="14"/>
        <v>20200804112753</v>
      </c>
      <c r="K285" t="str">
        <f t="shared" si="16"/>
        <v>20201106174013</v>
      </c>
    </row>
    <row r="286" spans="1:11" x14ac:dyDescent="0.2">
      <c r="A286">
        <v>297</v>
      </c>
      <c r="B286" t="s">
        <v>574</v>
      </c>
      <c r="C286" t="s">
        <v>2860</v>
      </c>
      <c r="D286" t="s">
        <v>4596</v>
      </c>
      <c r="E286" s="3">
        <v>44141</v>
      </c>
      <c r="F286" t="s">
        <v>4595</v>
      </c>
      <c r="G286" s="2">
        <f>DATE(LEFT(D286,4),MID(D286,6,2),MID(D286,9,2))</f>
        <v>44141</v>
      </c>
      <c r="H286" t="str">
        <f>B286&amp;G286</f>
        <v>https://www.gov.uk/guidance/downview-prison44141</v>
      </c>
      <c r="I286" t="str">
        <f t="shared" ca="1" si="15"/>
        <v>https://www.gov.uk/guidance/downview-prison44167</v>
      </c>
      <c r="J286" t="str">
        <f t="shared" si="14"/>
        <v>20201106174013</v>
      </c>
      <c r="K286" t="str">
        <f t="shared" si="16"/>
        <v>20201202172127</v>
      </c>
    </row>
    <row r="287" spans="1:11" x14ac:dyDescent="0.2">
      <c r="A287">
        <v>296</v>
      </c>
      <c r="B287" t="s">
        <v>574</v>
      </c>
      <c r="C287" t="s">
        <v>2863</v>
      </c>
      <c r="D287" t="s">
        <v>4598</v>
      </c>
      <c r="E287" s="3">
        <v>44167</v>
      </c>
      <c r="F287" t="s">
        <v>4597</v>
      </c>
      <c r="G287" s="2">
        <f>DATE(LEFT(D287,4),MID(D287,6,2),MID(D287,9,2))</f>
        <v>44167</v>
      </c>
      <c r="H287" t="str">
        <f>B287&amp;G287</f>
        <v>https://www.gov.uk/guidance/downview-prison44167</v>
      </c>
      <c r="I287" t="str">
        <f t="shared" ca="1" si="15"/>
        <v>https://www.gov.uk/guidance/downview-prison44169</v>
      </c>
      <c r="J287" t="str">
        <f t="shared" si="14"/>
        <v>20201202172127</v>
      </c>
      <c r="K287" t="str">
        <f t="shared" si="16"/>
        <v>20201204104421</v>
      </c>
    </row>
    <row r="288" spans="1:11" x14ac:dyDescent="0.2">
      <c r="A288">
        <v>295</v>
      </c>
      <c r="B288" t="s">
        <v>574</v>
      </c>
      <c r="C288" t="s">
        <v>2863</v>
      </c>
      <c r="D288" t="s">
        <v>4600</v>
      </c>
      <c r="E288" s="3">
        <v>44169</v>
      </c>
      <c r="F288" t="s">
        <v>4599</v>
      </c>
      <c r="G288" s="2">
        <f>DATE(LEFT(D288,4),MID(D288,6,2),MID(D288,9,2))</f>
        <v>44169</v>
      </c>
      <c r="H288" t="str">
        <f>B288&amp;G288</f>
        <v>https://www.gov.uk/guidance/downview-prison44169</v>
      </c>
      <c r="I288" t="str">
        <f t="shared" ca="1" si="15"/>
        <v>https://www.gov.uk/guidance/downview-prison44186</v>
      </c>
      <c r="J288" t="str">
        <f t="shared" si="14"/>
        <v>20201204104421</v>
      </c>
      <c r="K288" t="str">
        <f t="shared" si="16"/>
        <v>20201221150003</v>
      </c>
    </row>
    <row r="289" spans="1:11" x14ac:dyDescent="0.2">
      <c r="A289">
        <v>294</v>
      </c>
      <c r="B289" t="s">
        <v>574</v>
      </c>
      <c r="C289" t="s">
        <v>3149</v>
      </c>
      <c r="D289" t="s">
        <v>4602</v>
      </c>
      <c r="E289" s="3">
        <v>44186</v>
      </c>
      <c r="F289" t="s">
        <v>4601</v>
      </c>
      <c r="G289" s="2">
        <f>DATE(LEFT(D289,4),MID(D289,6,2),MID(D289,9,2))</f>
        <v>44186</v>
      </c>
      <c r="H289" t="str">
        <f>B289&amp;G289</f>
        <v>https://www.gov.uk/guidance/downview-prison44186</v>
      </c>
      <c r="I289" t="str">
        <f t="shared" ca="1" si="15"/>
        <v>https://www.gov.uk/guidance/downview-prison44202</v>
      </c>
      <c r="J289" t="str">
        <f t="shared" si="14"/>
        <v>20201221150003</v>
      </c>
      <c r="K289" t="str">
        <f t="shared" si="16"/>
        <v>20210106</v>
      </c>
    </row>
    <row r="290" spans="1:11" x14ac:dyDescent="0.2">
      <c r="A290">
        <v>312</v>
      </c>
      <c r="B290" t="s">
        <v>604</v>
      </c>
      <c r="C290" t="s">
        <v>2940</v>
      </c>
      <c r="D290" t="s">
        <v>4567</v>
      </c>
      <c r="E290" s="3">
        <v>43915</v>
      </c>
      <c r="F290" t="s">
        <v>4566</v>
      </c>
      <c r="G290" s="2">
        <f>DATE(LEFT(D290,4),MID(D290,6,2),MID(D290,9,2))</f>
        <v>43915</v>
      </c>
      <c r="H290" t="str">
        <f>B290&amp;G290</f>
        <v>https://www.gov.uk/guidance/drake-hall-prison43915</v>
      </c>
      <c r="I290" t="str">
        <f t="shared" ca="1" si="15"/>
        <v>https://www.gov.uk/guidance/drake-hall-prison43957</v>
      </c>
      <c r="J290" t="str">
        <f t="shared" si="14"/>
        <v>20200325154115</v>
      </c>
      <c r="K290" t="str">
        <f t="shared" si="16"/>
        <v>20200506095052</v>
      </c>
    </row>
    <row r="291" spans="1:11" x14ac:dyDescent="0.2">
      <c r="A291">
        <v>311</v>
      </c>
      <c r="B291" t="s">
        <v>604</v>
      </c>
      <c r="C291" t="s">
        <v>3344</v>
      </c>
      <c r="D291" t="s">
        <v>4569</v>
      </c>
      <c r="E291" s="3">
        <v>43957</v>
      </c>
      <c r="F291" t="s">
        <v>4568</v>
      </c>
      <c r="G291" s="2">
        <f>DATE(LEFT(D291,4),MID(D291,6,2),MID(D291,9,2))</f>
        <v>43957</v>
      </c>
      <c r="H291" t="str">
        <f>B291&amp;G291</f>
        <v>https://www.gov.uk/guidance/drake-hall-prison43957</v>
      </c>
      <c r="I291" t="str">
        <f t="shared" ca="1" si="15"/>
        <v>https://www.gov.uk/guidance/drake-hall-prison44005</v>
      </c>
      <c r="J291" t="str">
        <f t="shared" si="14"/>
        <v>20200506095052</v>
      </c>
      <c r="K291" t="str">
        <f t="shared" si="16"/>
        <v>20200623084541</v>
      </c>
    </row>
    <row r="292" spans="1:11" x14ac:dyDescent="0.2">
      <c r="A292">
        <v>310</v>
      </c>
      <c r="B292" t="s">
        <v>604</v>
      </c>
      <c r="C292" t="s">
        <v>4572</v>
      </c>
      <c r="D292" t="s">
        <v>4571</v>
      </c>
      <c r="E292" s="3">
        <v>44005</v>
      </c>
      <c r="F292" t="s">
        <v>4570</v>
      </c>
      <c r="G292" s="2">
        <f>DATE(LEFT(D292,4),MID(D292,6,2),MID(D292,9,2))</f>
        <v>44005</v>
      </c>
      <c r="H292" t="str">
        <f>B292&amp;G292</f>
        <v>https://www.gov.uk/guidance/drake-hall-prison44005</v>
      </c>
      <c r="I292" t="str">
        <f t="shared" ca="1" si="15"/>
        <v>https://www.gov.uk/guidance/drake-hall-prison44007</v>
      </c>
      <c r="J292" t="str">
        <f t="shared" si="14"/>
        <v>20200623084541</v>
      </c>
      <c r="K292" t="str">
        <f t="shared" si="16"/>
        <v>20200625170452</v>
      </c>
    </row>
    <row r="293" spans="1:11" x14ac:dyDescent="0.2">
      <c r="A293">
        <v>309</v>
      </c>
      <c r="B293" t="s">
        <v>604</v>
      </c>
      <c r="C293" t="s">
        <v>2921</v>
      </c>
      <c r="D293" t="s">
        <v>4574</v>
      </c>
      <c r="E293" s="3">
        <v>44007</v>
      </c>
      <c r="F293" t="s">
        <v>4573</v>
      </c>
      <c r="G293" s="2">
        <f>DATE(LEFT(D293,4),MID(D293,6,2),MID(D293,9,2))</f>
        <v>44007</v>
      </c>
      <c r="H293" t="str">
        <f>B293&amp;G293</f>
        <v>https://www.gov.uk/guidance/drake-hall-prison44007</v>
      </c>
      <c r="I293" t="str">
        <f t="shared" ca="1" si="15"/>
        <v>https://www.gov.uk/guidance/drake-hall-prison44034</v>
      </c>
      <c r="J293" t="str">
        <f t="shared" si="14"/>
        <v>20200625170452</v>
      </c>
      <c r="K293" t="str">
        <f t="shared" si="16"/>
        <v>20200722121325</v>
      </c>
    </row>
    <row r="294" spans="1:11" x14ac:dyDescent="0.2">
      <c r="A294">
        <v>308</v>
      </c>
      <c r="B294" t="s">
        <v>604</v>
      </c>
      <c r="C294" t="s">
        <v>4577</v>
      </c>
      <c r="D294" t="s">
        <v>4576</v>
      </c>
      <c r="E294" s="3">
        <v>44034</v>
      </c>
      <c r="F294" t="s">
        <v>4575</v>
      </c>
      <c r="G294" s="2">
        <f>DATE(LEFT(D294,4),MID(D294,6,2),MID(D294,9,2))</f>
        <v>44034</v>
      </c>
      <c r="H294" t="str">
        <f>B294&amp;G294</f>
        <v>https://www.gov.uk/guidance/drake-hall-prison44034</v>
      </c>
      <c r="I294" t="str">
        <f t="shared" ca="1" si="15"/>
        <v>https://www.gov.uk/guidance/drake-hall-prison44141</v>
      </c>
      <c r="J294" t="str">
        <f t="shared" si="14"/>
        <v>20200722121325</v>
      </c>
      <c r="K294" t="str">
        <f t="shared" si="16"/>
        <v>20201106174157</v>
      </c>
    </row>
    <row r="295" spans="1:11" x14ac:dyDescent="0.2">
      <c r="A295">
        <v>307</v>
      </c>
      <c r="B295" t="s">
        <v>604</v>
      </c>
      <c r="C295" t="s">
        <v>2860</v>
      </c>
      <c r="D295" t="s">
        <v>4579</v>
      </c>
      <c r="E295" s="3">
        <v>44141</v>
      </c>
      <c r="F295" t="s">
        <v>4578</v>
      </c>
      <c r="G295" s="2">
        <f>DATE(LEFT(D295,4),MID(D295,6,2),MID(D295,9,2))</f>
        <v>44141</v>
      </c>
      <c r="H295" t="str">
        <f>B295&amp;G295</f>
        <v>https://www.gov.uk/guidance/drake-hall-prison44141</v>
      </c>
      <c r="I295" t="str">
        <f t="shared" ca="1" si="15"/>
        <v>https://www.gov.uk/guidance/drake-hall-prison44167</v>
      </c>
      <c r="J295" t="str">
        <f t="shared" si="14"/>
        <v>20201106174157</v>
      </c>
      <c r="K295" t="str">
        <f t="shared" si="16"/>
        <v>20201202172318</v>
      </c>
    </row>
    <row r="296" spans="1:11" x14ac:dyDescent="0.2">
      <c r="A296">
        <v>306</v>
      </c>
      <c r="B296" t="s">
        <v>604</v>
      </c>
      <c r="C296" t="s">
        <v>2863</v>
      </c>
      <c r="D296" t="s">
        <v>4581</v>
      </c>
      <c r="E296" s="3">
        <v>44167</v>
      </c>
      <c r="F296" t="s">
        <v>4580</v>
      </c>
      <c r="G296" s="2">
        <f>DATE(LEFT(D296,4),MID(D296,6,2),MID(D296,9,2))</f>
        <v>44167</v>
      </c>
      <c r="H296" t="str">
        <f>B296&amp;G296</f>
        <v>https://www.gov.uk/guidance/drake-hall-prison44167</v>
      </c>
      <c r="I296" t="str">
        <f t="shared" ca="1" si="15"/>
        <v>https://www.gov.uk/guidance/drake-hall-prison44169</v>
      </c>
      <c r="J296" t="str">
        <f t="shared" si="14"/>
        <v>20201202172318</v>
      </c>
      <c r="K296" t="str">
        <f t="shared" si="16"/>
        <v>20201204104547</v>
      </c>
    </row>
    <row r="297" spans="1:11" x14ac:dyDescent="0.2">
      <c r="A297">
        <v>305</v>
      </c>
      <c r="B297" t="s">
        <v>604</v>
      </c>
      <c r="C297" t="s">
        <v>2863</v>
      </c>
      <c r="D297" t="s">
        <v>4583</v>
      </c>
      <c r="E297" s="3">
        <v>44169</v>
      </c>
      <c r="F297" t="s">
        <v>4582</v>
      </c>
      <c r="G297" s="2">
        <f>DATE(LEFT(D297,4),MID(D297,6,2),MID(D297,9,2))</f>
        <v>44169</v>
      </c>
      <c r="H297" t="str">
        <f>B297&amp;G297</f>
        <v>https://www.gov.uk/guidance/drake-hall-prison44169</v>
      </c>
      <c r="I297" t="str">
        <f t="shared" ca="1" si="15"/>
        <v>https://www.gov.uk/guidance/drake-hall-prison44186</v>
      </c>
      <c r="J297" t="str">
        <f t="shared" si="14"/>
        <v>20201204104547</v>
      </c>
      <c r="K297" t="str">
        <f t="shared" si="16"/>
        <v>20201221150146</v>
      </c>
    </row>
    <row r="298" spans="1:11" x14ac:dyDescent="0.2">
      <c r="A298">
        <v>304</v>
      </c>
      <c r="B298" t="s">
        <v>604</v>
      </c>
      <c r="C298" t="s">
        <v>3149</v>
      </c>
      <c r="D298" t="s">
        <v>4585</v>
      </c>
      <c r="E298" s="3">
        <v>44186</v>
      </c>
      <c r="F298" t="s">
        <v>4584</v>
      </c>
      <c r="G298" s="2">
        <f>DATE(LEFT(D298,4),MID(D298,6,2),MID(D298,9,2))</f>
        <v>44186</v>
      </c>
      <c r="H298" t="str">
        <f>B298&amp;G298</f>
        <v>https://www.gov.uk/guidance/drake-hall-prison44186</v>
      </c>
      <c r="I298" t="str">
        <f t="shared" ca="1" si="15"/>
        <v>https://www.gov.uk/guidance/drake-hall-prison44202</v>
      </c>
      <c r="J298" t="str">
        <f t="shared" si="14"/>
        <v>20201221150146</v>
      </c>
      <c r="K298" t="str">
        <f t="shared" si="16"/>
        <v>20210106</v>
      </c>
    </row>
    <row r="299" spans="1:11" x14ac:dyDescent="0.2">
      <c r="A299">
        <v>321</v>
      </c>
      <c r="B299" t="s">
        <v>632</v>
      </c>
      <c r="C299" t="s">
        <v>2845</v>
      </c>
      <c r="D299" t="s">
        <v>4552</v>
      </c>
      <c r="E299" s="3">
        <v>43956</v>
      </c>
      <c r="F299" t="s">
        <v>4551</v>
      </c>
      <c r="G299" s="2">
        <f>DATE(LEFT(D299,4),MID(D299,6,2),MID(D299,9,2))</f>
        <v>43956</v>
      </c>
      <c r="H299" t="str">
        <f>B299&amp;G299</f>
        <v>https://www.gov.uk/guidance/durham-prison43956</v>
      </c>
      <c r="I299" t="str">
        <f t="shared" ca="1" si="15"/>
        <v>https://www.gov.uk/guidance/durham-prison44007</v>
      </c>
      <c r="J299" t="str">
        <f t="shared" si="14"/>
        <v>20200505095000</v>
      </c>
      <c r="K299" t="str">
        <f t="shared" si="16"/>
        <v>20200625170552</v>
      </c>
    </row>
    <row r="300" spans="1:11" x14ac:dyDescent="0.2">
      <c r="A300">
        <v>320</v>
      </c>
      <c r="B300" t="s">
        <v>632</v>
      </c>
      <c r="C300" t="s">
        <v>2921</v>
      </c>
      <c r="D300" t="s">
        <v>4554</v>
      </c>
      <c r="E300" s="3">
        <v>44007</v>
      </c>
      <c r="F300" t="s">
        <v>4553</v>
      </c>
      <c r="G300" s="2">
        <f>DATE(LEFT(D300,4),MID(D300,6,2),MID(D300,9,2))</f>
        <v>44007</v>
      </c>
      <c r="H300" t="str">
        <f>B300&amp;G300</f>
        <v>https://www.gov.uk/guidance/durham-prison44007</v>
      </c>
      <c r="I300" t="str">
        <f t="shared" ca="1" si="15"/>
        <v>https://www.gov.uk/guidance/durham-prison44054</v>
      </c>
      <c r="J300" t="str">
        <f t="shared" si="14"/>
        <v>20200625170552</v>
      </c>
      <c r="K300" t="str">
        <f t="shared" si="16"/>
        <v>20200811153332</v>
      </c>
    </row>
    <row r="301" spans="1:11" x14ac:dyDescent="0.2">
      <c r="A301">
        <v>319</v>
      </c>
      <c r="B301" t="s">
        <v>632</v>
      </c>
      <c r="C301" t="s">
        <v>2879</v>
      </c>
      <c r="D301" t="s">
        <v>4556</v>
      </c>
      <c r="E301" s="3">
        <v>44054</v>
      </c>
      <c r="F301" t="s">
        <v>4555</v>
      </c>
      <c r="G301" s="2">
        <f>DATE(LEFT(D301,4),MID(D301,6,2),MID(D301,9,2))</f>
        <v>44054</v>
      </c>
      <c r="H301" t="str">
        <f>B301&amp;G301</f>
        <v>https://www.gov.uk/guidance/durham-prison44054</v>
      </c>
      <c r="I301" t="str">
        <f t="shared" ca="1" si="15"/>
        <v>https://www.gov.uk/guidance/durham-prison44090</v>
      </c>
      <c r="J301" t="str">
        <f t="shared" si="14"/>
        <v>20200811153332</v>
      </c>
      <c r="K301" t="str">
        <f t="shared" si="16"/>
        <v>20200916111019</v>
      </c>
    </row>
    <row r="302" spans="1:11" x14ac:dyDescent="0.2">
      <c r="A302">
        <v>318</v>
      </c>
      <c r="B302" t="s">
        <v>632</v>
      </c>
      <c r="C302" t="s">
        <v>2879</v>
      </c>
      <c r="D302" t="s">
        <v>4558</v>
      </c>
      <c r="E302" s="3">
        <v>44090</v>
      </c>
      <c r="F302" t="s">
        <v>4557</v>
      </c>
      <c r="G302" s="2">
        <f>DATE(LEFT(D302,4),MID(D302,6,2),MID(D302,9,2))</f>
        <v>44090</v>
      </c>
      <c r="H302" t="str">
        <f>B302&amp;G302</f>
        <v>https://www.gov.uk/guidance/durham-prison44090</v>
      </c>
      <c r="I302" t="str">
        <f t="shared" ca="1" si="15"/>
        <v>https://www.gov.uk/guidance/durham-prison44141</v>
      </c>
      <c r="J302" t="str">
        <f t="shared" si="14"/>
        <v>20200916111019</v>
      </c>
      <c r="K302" t="str">
        <f t="shared" si="16"/>
        <v>20201106174310</v>
      </c>
    </row>
    <row r="303" spans="1:11" x14ac:dyDescent="0.2">
      <c r="A303">
        <v>317</v>
      </c>
      <c r="B303" t="s">
        <v>632</v>
      </c>
      <c r="C303" t="s">
        <v>2860</v>
      </c>
      <c r="D303" t="s">
        <v>4560</v>
      </c>
      <c r="E303" s="3">
        <v>44141</v>
      </c>
      <c r="F303" t="s">
        <v>4559</v>
      </c>
      <c r="G303" s="2">
        <f>DATE(LEFT(D303,4),MID(D303,6,2),MID(D303,9,2))</f>
        <v>44141</v>
      </c>
      <c r="H303" t="str">
        <f>B303&amp;G303</f>
        <v>https://www.gov.uk/guidance/durham-prison44141</v>
      </c>
      <c r="I303" t="str">
        <f t="shared" ca="1" si="15"/>
        <v>https://www.gov.uk/guidance/durham-prison44167</v>
      </c>
      <c r="J303" t="str">
        <f t="shared" si="14"/>
        <v>20201106174310</v>
      </c>
      <c r="K303" t="str">
        <f t="shared" si="16"/>
        <v>20201202172510</v>
      </c>
    </row>
    <row r="304" spans="1:11" x14ac:dyDescent="0.2">
      <c r="A304">
        <v>316</v>
      </c>
      <c r="B304" t="s">
        <v>632</v>
      </c>
      <c r="C304" t="s">
        <v>2863</v>
      </c>
      <c r="D304" t="s">
        <v>4562</v>
      </c>
      <c r="E304" s="3">
        <v>44167</v>
      </c>
      <c r="F304" t="s">
        <v>4561</v>
      </c>
      <c r="G304" s="2">
        <f>DATE(LEFT(D304,4),MID(D304,6,2),MID(D304,9,2))</f>
        <v>44167</v>
      </c>
      <c r="H304" t="str">
        <f>B304&amp;G304</f>
        <v>https://www.gov.uk/guidance/durham-prison44167</v>
      </c>
      <c r="I304" t="str">
        <f t="shared" ca="1" si="15"/>
        <v>https://www.gov.uk/guidance/durham-prison44169</v>
      </c>
      <c r="J304" t="str">
        <f t="shared" si="14"/>
        <v>20201202172510</v>
      </c>
      <c r="K304" t="str">
        <f t="shared" si="16"/>
        <v>20201204104637</v>
      </c>
    </row>
    <row r="305" spans="1:11" x14ac:dyDescent="0.2">
      <c r="A305">
        <v>315</v>
      </c>
      <c r="B305" t="s">
        <v>632</v>
      </c>
      <c r="C305" t="s">
        <v>2863</v>
      </c>
      <c r="D305" t="s">
        <v>3882</v>
      </c>
      <c r="E305" s="3">
        <v>44169</v>
      </c>
      <c r="F305" t="s">
        <v>4563</v>
      </c>
      <c r="G305" s="2">
        <f>DATE(LEFT(D305,4),MID(D305,6,2),MID(D305,9,2))</f>
        <v>44169</v>
      </c>
      <c r="H305" t="str">
        <f>B305&amp;G305</f>
        <v>https://www.gov.uk/guidance/durham-prison44169</v>
      </c>
      <c r="I305" t="str">
        <f t="shared" ca="1" si="15"/>
        <v>https://www.gov.uk/guidance/durham-prison44186</v>
      </c>
      <c r="J305" t="str">
        <f t="shared" si="14"/>
        <v>20201204104637</v>
      </c>
      <c r="K305" t="str">
        <f t="shared" si="16"/>
        <v>20201221150405</v>
      </c>
    </row>
    <row r="306" spans="1:11" x14ac:dyDescent="0.2">
      <c r="A306">
        <v>314</v>
      </c>
      <c r="B306" t="s">
        <v>632</v>
      </c>
      <c r="C306" t="s">
        <v>3149</v>
      </c>
      <c r="D306" t="s">
        <v>4565</v>
      </c>
      <c r="E306" s="3">
        <v>44186</v>
      </c>
      <c r="F306" t="s">
        <v>4564</v>
      </c>
      <c r="G306" s="2">
        <f>DATE(LEFT(D306,4),MID(D306,6,2),MID(D306,9,2))</f>
        <v>44186</v>
      </c>
      <c r="H306" t="str">
        <f>B306&amp;G306</f>
        <v>https://www.gov.uk/guidance/durham-prison44186</v>
      </c>
      <c r="I306" t="str">
        <f t="shared" ca="1" si="15"/>
        <v>https://www.gov.uk/guidance/durham-prison44202</v>
      </c>
      <c r="J306" t="str">
        <f t="shared" si="14"/>
        <v>20201221150405</v>
      </c>
      <c r="K306" t="str">
        <f t="shared" si="16"/>
        <v>20210106</v>
      </c>
    </row>
    <row r="307" spans="1:11" x14ac:dyDescent="0.2">
      <c r="A307">
        <v>330</v>
      </c>
      <c r="B307" t="s">
        <v>662</v>
      </c>
      <c r="C307" t="s">
        <v>2940</v>
      </c>
      <c r="D307" t="s">
        <v>4533</v>
      </c>
      <c r="E307" s="3">
        <v>43915</v>
      </c>
      <c r="F307" t="s">
        <v>4532</v>
      </c>
      <c r="G307" s="2">
        <f>DATE(LEFT(D307,4),MID(D307,6,2),MID(D307,9,2))</f>
        <v>43915</v>
      </c>
      <c r="H307" t="str">
        <f>B307&amp;G307</f>
        <v>https://www.gov.uk/guidance/east-sutton-park-prison43915</v>
      </c>
      <c r="I307" t="str">
        <f t="shared" ca="1" si="15"/>
        <v>https://www.gov.uk/guidance/east-sutton-park-prison43957</v>
      </c>
      <c r="J307" t="str">
        <f t="shared" si="14"/>
        <v>20200325154244</v>
      </c>
      <c r="K307" t="str">
        <f t="shared" si="16"/>
        <v>20200506095311</v>
      </c>
    </row>
    <row r="308" spans="1:11" x14ac:dyDescent="0.2">
      <c r="A308">
        <v>329</v>
      </c>
      <c r="B308" t="s">
        <v>662</v>
      </c>
      <c r="C308" t="s">
        <v>3344</v>
      </c>
      <c r="D308" t="s">
        <v>4535</v>
      </c>
      <c r="E308" s="3">
        <v>43957</v>
      </c>
      <c r="F308" t="s">
        <v>4534</v>
      </c>
      <c r="G308" s="2">
        <f>DATE(LEFT(D308,4),MID(D308,6,2),MID(D308,9,2))</f>
        <v>43957</v>
      </c>
      <c r="H308" t="str">
        <f>B308&amp;G308</f>
        <v>https://www.gov.uk/guidance/east-sutton-park-prison43957</v>
      </c>
      <c r="I308" t="str">
        <f t="shared" ca="1" si="15"/>
        <v>https://www.gov.uk/guidance/east-sutton-park-prison44034</v>
      </c>
      <c r="J308" t="str">
        <f t="shared" si="14"/>
        <v>20200506095311</v>
      </c>
      <c r="K308" t="str">
        <f t="shared" si="16"/>
        <v>20200722163143</v>
      </c>
    </row>
    <row r="309" spans="1:11" x14ac:dyDescent="0.2">
      <c r="A309">
        <v>328</v>
      </c>
      <c r="B309" t="s">
        <v>662</v>
      </c>
      <c r="C309" t="s">
        <v>3082</v>
      </c>
      <c r="D309" t="s">
        <v>4537</v>
      </c>
      <c r="E309" s="3">
        <v>44034</v>
      </c>
      <c r="F309" t="s">
        <v>4536</v>
      </c>
      <c r="G309" s="2">
        <f>DATE(LEFT(D309,4),MID(D309,6,2),MID(D309,9,2))</f>
        <v>44034</v>
      </c>
      <c r="H309" t="str">
        <f>B309&amp;G309</f>
        <v>https://www.gov.uk/guidance/east-sutton-park-prison44034</v>
      </c>
      <c r="I309" t="str">
        <f t="shared" ca="1" si="15"/>
        <v>https://www.gov.uk/guidance/east-sutton-park-prison44048</v>
      </c>
      <c r="J309" t="str">
        <f t="shared" si="14"/>
        <v>20200722163143</v>
      </c>
      <c r="K309" t="str">
        <f t="shared" si="16"/>
        <v>20200805163127</v>
      </c>
    </row>
    <row r="310" spans="1:11" x14ac:dyDescent="0.2">
      <c r="A310">
        <v>327</v>
      </c>
      <c r="B310" t="s">
        <v>662</v>
      </c>
      <c r="C310" t="s">
        <v>4540</v>
      </c>
      <c r="D310" t="s">
        <v>4539</v>
      </c>
      <c r="E310" s="3">
        <v>44048</v>
      </c>
      <c r="F310" t="s">
        <v>4538</v>
      </c>
      <c r="G310" s="2">
        <f>DATE(LEFT(D310,4),MID(D310,6,2),MID(D310,9,2))</f>
        <v>44048</v>
      </c>
      <c r="H310" t="str">
        <f>B310&amp;G310</f>
        <v>https://www.gov.uk/guidance/east-sutton-park-prison44048</v>
      </c>
      <c r="I310" t="str">
        <f t="shared" ca="1" si="15"/>
        <v>https://www.gov.uk/guidance/east-sutton-park-prison44054</v>
      </c>
      <c r="J310" t="str">
        <f t="shared" si="14"/>
        <v>20200805163127</v>
      </c>
      <c r="K310" t="str">
        <f t="shared" si="16"/>
        <v>20200811163237</v>
      </c>
    </row>
    <row r="311" spans="1:11" x14ac:dyDescent="0.2">
      <c r="A311">
        <v>326</v>
      </c>
      <c r="B311" t="s">
        <v>662</v>
      </c>
      <c r="C311" t="s">
        <v>2879</v>
      </c>
      <c r="D311" t="s">
        <v>4542</v>
      </c>
      <c r="E311" s="3">
        <v>44054</v>
      </c>
      <c r="F311" t="s">
        <v>4541</v>
      </c>
      <c r="G311" s="2">
        <f>DATE(LEFT(D311,4),MID(D311,6,2),MID(D311,9,2))</f>
        <v>44054</v>
      </c>
      <c r="H311" t="str">
        <f>B311&amp;G311</f>
        <v>https://www.gov.uk/guidance/east-sutton-park-prison44054</v>
      </c>
      <c r="I311" t="str">
        <f t="shared" ca="1" si="15"/>
        <v>https://www.gov.uk/guidance/east-sutton-park-prison44141</v>
      </c>
      <c r="J311" t="str">
        <f t="shared" si="14"/>
        <v>20200811163237</v>
      </c>
      <c r="K311" t="str">
        <f t="shared" si="16"/>
        <v>20201106174421</v>
      </c>
    </row>
    <row r="312" spans="1:11" x14ac:dyDescent="0.2">
      <c r="A312">
        <v>325</v>
      </c>
      <c r="B312" t="s">
        <v>662</v>
      </c>
      <c r="C312" t="s">
        <v>2860</v>
      </c>
      <c r="D312" t="s">
        <v>4544</v>
      </c>
      <c r="E312" s="3">
        <v>44141</v>
      </c>
      <c r="F312" t="s">
        <v>4543</v>
      </c>
      <c r="G312" s="2">
        <f>DATE(LEFT(D312,4),MID(D312,6,2),MID(D312,9,2))</f>
        <v>44141</v>
      </c>
      <c r="H312" t="str">
        <f>B312&amp;G312</f>
        <v>https://www.gov.uk/guidance/east-sutton-park-prison44141</v>
      </c>
      <c r="I312" t="str">
        <f t="shared" ca="1" si="15"/>
        <v>https://www.gov.uk/guidance/east-sutton-park-prison44167</v>
      </c>
      <c r="J312" t="str">
        <f t="shared" si="14"/>
        <v>20201106174421</v>
      </c>
      <c r="K312" t="str">
        <f t="shared" si="16"/>
        <v>20201202172817</v>
      </c>
    </row>
    <row r="313" spans="1:11" x14ac:dyDescent="0.2">
      <c r="A313">
        <v>324</v>
      </c>
      <c r="B313" t="s">
        <v>662</v>
      </c>
      <c r="C313" t="s">
        <v>2863</v>
      </c>
      <c r="D313" t="s">
        <v>4546</v>
      </c>
      <c r="E313" s="3">
        <v>44167</v>
      </c>
      <c r="F313" t="s">
        <v>4545</v>
      </c>
      <c r="G313" s="2">
        <f>DATE(LEFT(D313,4),MID(D313,6,2),MID(D313,9,2))</f>
        <v>44167</v>
      </c>
      <c r="H313" t="str">
        <f>B313&amp;G313</f>
        <v>https://www.gov.uk/guidance/east-sutton-park-prison44167</v>
      </c>
      <c r="I313" t="str">
        <f t="shared" ca="1" si="15"/>
        <v>https://www.gov.uk/guidance/east-sutton-park-prison44169</v>
      </c>
      <c r="J313" t="str">
        <f t="shared" si="14"/>
        <v>20201202172817</v>
      </c>
      <c r="K313" t="str">
        <f t="shared" si="16"/>
        <v>20201204104744</v>
      </c>
    </row>
    <row r="314" spans="1:11" x14ac:dyDescent="0.2">
      <c r="A314">
        <v>323</v>
      </c>
      <c r="B314" t="s">
        <v>662</v>
      </c>
      <c r="C314" t="s">
        <v>2863</v>
      </c>
      <c r="D314" t="s">
        <v>4548</v>
      </c>
      <c r="E314" s="3">
        <v>44169</v>
      </c>
      <c r="F314" t="s">
        <v>4547</v>
      </c>
      <c r="G314" s="2">
        <f>DATE(LEFT(D314,4),MID(D314,6,2),MID(D314,9,2))</f>
        <v>44169</v>
      </c>
      <c r="H314" t="str">
        <f>B314&amp;G314</f>
        <v>https://www.gov.uk/guidance/east-sutton-park-prison44169</v>
      </c>
      <c r="I314" t="str">
        <f t="shared" ca="1" si="15"/>
        <v>https://www.gov.uk/guidance/east-sutton-park-prison44186</v>
      </c>
      <c r="J314" t="str">
        <f t="shared" si="14"/>
        <v>20201204104744</v>
      </c>
      <c r="K314" t="str">
        <f t="shared" si="16"/>
        <v>20201221150508</v>
      </c>
    </row>
    <row r="315" spans="1:11" x14ac:dyDescent="0.2">
      <c r="A315">
        <v>322</v>
      </c>
      <c r="B315" t="s">
        <v>662</v>
      </c>
      <c r="C315" t="s">
        <v>3149</v>
      </c>
      <c r="D315" t="s">
        <v>4550</v>
      </c>
      <c r="E315" s="3">
        <v>44186</v>
      </c>
      <c r="F315" t="s">
        <v>4549</v>
      </c>
      <c r="G315" s="2">
        <f>DATE(LEFT(D315,4),MID(D315,6,2),MID(D315,9,2))</f>
        <v>44186</v>
      </c>
      <c r="H315" t="str">
        <f>B315&amp;G315</f>
        <v>https://www.gov.uk/guidance/east-sutton-park-prison44186</v>
      </c>
      <c r="I315" t="str">
        <f t="shared" ca="1" si="15"/>
        <v>https://www.gov.uk/guidance/east-sutton-park-prison44202</v>
      </c>
      <c r="J315" t="str">
        <f t="shared" si="14"/>
        <v>20201221150508</v>
      </c>
      <c r="K315" t="str">
        <f t="shared" si="16"/>
        <v>20210106</v>
      </c>
    </row>
    <row r="316" spans="1:11" x14ac:dyDescent="0.2">
      <c r="A316">
        <v>340</v>
      </c>
      <c r="B316" t="s">
        <v>686</v>
      </c>
      <c r="C316" t="s">
        <v>2940</v>
      </c>
      <c r="D316" t="s">
        <v>4515</v>
      </c>
      <c r="E316" s="3">
        <v>43915</v>
      </c>
      <c r="F316" t="s">
        <v>4514</v>
      </c>
      <c r="G316" s="2">
        <f>DATE(LEFT(D316,4),MID(D316,6,2),MID(D316,9,2))</f>
        <v>43915</v>
      </c>
      <c r="H316" t="str">
        <f>B316&amp;G316</f>
        <v>https://www.gov.uk/guidance/eastwood-park-prison43915</v>
      </c>
      <c r="I316" t="str">
        <f t="shared" ca="1" si="15"/>
        <v>https://www.gov.uk/guidance/eastwood-park-prison43957</v>
      </c>
      <c r="J316" t="str">
        <f t="shared" si="14"/>
        <v>20200325154336</v>
      </c>
      <c r="K316" t="str">
        <f t="shared" si="16"/>
        <v>20200506101532</v>
      </c>
    </row>
    <row r="317" spans="1:11" x14ac:dyDescent="0.2">
      <c r="A317">
        <v>339</v>
      </c>
      <c r="B317" t="s">
        <v>686</v>
      </c>
      <c r="C317" t="s">
        <v>3344</v>
      </c>
      <c r="D317" t="s">
        <v>4517</v>
      </c>
      <c r="E317" s="3">
        <v>43957</v>
      </c>
      <c r="F317" t="s">
        <v>4516</v>
      </c>
      <c r="G317" s="2">
        <f>DATE(LEFT(D317,4),MID(D317,6,2),MID(D317,9,2))</f>
        <v>43957</v>
      </c>
      <c r="H317" t="str">
        <f>B317&amp;G317</f>
        <v>https://www.gov.uk/guidance/eastwood-park-prison43957</v>
      </c>
      <c r="I317" t="str">
        <f t="shared" ca="1" si="15"/>
        <v>https://www.gov.uk/guidance/eastwood-park-prison43987</v>
      </c>
      <c r="J317" t="str">
        <f t="shared" si="14"/>
        <v>20200506101532</v>
      </c>
      <c r="K317" t="str">
        <f t="shared" si="16"/>
        <v>20200605105634</v>
      </c>
    </row>
    <row r="318" spans="1:11" x14ac:dyDescent="0.2">
      <c r="A318">
        <v>338</v>
      </c>
      <c r="B318" t="s">
        <v>686</v>
      </c>
      <c r="C318" t="s">
        <v>2921</v>
      </c>
      <c r="D318" t="s">
        <v>4519</v>
      </c>
      <c r="E318" s="3">
        <v>43987</v>
      </c>
      <c r="F318" t="s">
        <v>4518</v>
      </c>
      <c r="G318" s="2">
        <f>DATE(LEFT(D318,4),MID(D318,6,2),MID(D318,9,2))</f>
        <v>43987</v>
      </c>
      <c r="H318" t="str">
        <f>B318&amp;G318</f>
        <v>https://www.gov.uk/guidance/eastwood-park-prison43987</v>
      </c>
      <c r="I318" t="str">
        <f t="shared" ca="1" si="15"/>
        <v>https://www.gov.uk/guidance/eastwood-park-prison44054</v>
      </c>
      <c r="J318" t="str">
        <f t="shared" si="14"/>
        <v>20200605105634</v>
      </c>
      <c r="K318" t="str">
        <f t="shared" si="16"/>
        <v>20200811205600</v>
      </c>
    </row>
    <row r="319" spans="1:11" x14ac:dyDescent="0.2">
      <c r="A319">
        <v>337</v>
      </c>
      <c r="B319" t="s">
        <v>686</v>
      </c>
      <c r="C319" t="s">
        <v>2879</v>
      </c>
      <c r="D319" t="s">
        <v>4521</v>
      </c>
      <c r="E319" s="3">
        <v>44054</v>
      </c>
      <c r="F319" t="s">
        <v>4520</v>
      </c>
      <c r="G319" s="2">
        <f>DATE(LEFT(D319,4),MID(D319,6,2),MID(D319,9,2))</f>
        <v>44054</v>
      </c>
      <c r="H319" t="str">
        <f>B319&amp;G319</f>
        <v>https://www.gov.uk/guidance/eastwood-park-prison44054</v>
      </c>
      <c r="I319" t="str">
        <f t="shared" ca="1" si="15"/>
        <v>https://www.gov.uk/guidance/eastwood-park-prison44081</v>
      </c>
      <c r="J319" t="str">
        <f t="shared" si="14"/>
        <v>20200811205600</v>
      </c>
      <c r="K319" t="str">
        <f t="shared" si="16"/>
        <v>20200907105116</v>
      </c>
    </row>
    <row r="320" spans="1:11" x14ac:dyDescent="0.2">
      <c r="A320">
        <v>336</v>
      </c>
      <c r="B320" t="s">
        <v>686</v>
      </c>
      <c r="C320" t="s">
        <v>2879</v>
      </c>
      <c r="D320" t="s">
        <v>4523</v>
      </c>
      <c r="E320" s="3">
        <v>44081</v>
      </c>
      <c r="F320" t="s">
        <v>4522</v>
      </c>
      <c r="G320" s="2">
        <f>DATE(LEFT(D320,4),MID(D320,6,2),MID(D320,9,2))</f>
        <v>44081</v>
      </c>
      <c r="H320" t="str">
        <f>B320&amp;G320</f>
        <v>https://www.gov.uk/guidance/eastwood-park-prison44081</v>
      </c>
      <c r="I320" t="str">
        <f t="shared" ca="1" si="15"/>
        <v>https://www.gov.uk/guidance/eastwood-park-prison44141</v>
      </c>
      <c r="J320" t="str">
        <f t="shared" si="14"/>
        <v>20200907105116</v>
      </c>
      <c r="K320" t="str">
        <f t="shared" si="16"/>
        <v>20201106174536</v>
      </c>
    </row>
    <row r="321" spans="1:11" x14ac:dyDescent="0.2">
      <c r="A321">
        <v>335</v>
      </c>
      <c r="B321" t="s">
        <v>686</v>
      </c>
      <c r="C321" t="s">
        <v>2860</v>
      </c>
      <c r="D321" t="s">
        <v>4525</v>
      </c>
      <c r="E321" s="3">
        <v>44141</v>
      </c>
      <c r="F321" t="s">
        <v>4524</v>
      </c>
      <c r="G321" s="2">
        <f>DATE(LEFT(D321,4),MID(D321,6,2),MID(D321,9,2))</f>
        <v>44141</v>
      </c>
      <c r="H321" t="str">
        <f>B321&amp;G321</f>
        <v>https://www.gov.uk/guidance/eastwood-park-prison44141</v>
      </c>
      <c r="I321" t="str">
        <f t="shared" ca="1" si="15"/>
        <v>https://www.gov.uk/guidance/eastwood-park-prison44167</v>
      </c>
      <c r="J321" t="str">
        <f t="shared" si="14"/>
        <v>20201106174536</v>
      </c>
      <c r="K321" t="str">
        <f t="shared" si="16"/>
        <v>20201202173807</v>
      </c>
    </row>
    <row r="322" spans="1:11" x14ac:dyDescent="0.2">
      <c r="A322">
        <v>334</v>
      </c>
      <c r="B322" t="s">
        <v>686</v>
      </c>
      <c r="C322" t="s">
        <v>2863</v>
      </c>
      <c r="D322" t="s">
        <v>4527</v>
      </c>
      <c r="E322" s="3">
        <v>44167</v>
      </c>
      <c r="F322" t="s">
        <v>4526</v>
      </c>
      <c r="G322" s="2">
        <f>DATE(LEFT(D322,4),MID(D322,6,2),MID(D322,9,2))</f>
        <v>44167</v>
      </c>
      <c r="H322" t="str">
        <f>B322&amp;G322</f>
        <v>https://www.gov.uk/guidance/eastwood-park-prison44167</v>
      </c>
      <c r="I322" t="str">
        <f t="shared" ca="1" si="15"/>
        <v>https://www.gov.uk/guidance/eastwood-park-prison44169</v>
      </c>
      <c r="J322" t="str">
        <f t="shared" si="14"/>
        <v>20201202173807</v>
      </c>
      <c r="K322" t="str">
        <f t="shared" si="16"/>
        <v>20201204104835</v>
      </c>
    </row>
    <row r="323" spans="1:11" x14ac:dyDescent="0.2">
      <c r="A323">
        <v>333</v>
      </c>
      <c r="B323" t="s">
        <v>686</v>
      </c>
      <c r="C323" t="s">
        <v>2863</v>
      </c>
      <c r="D323" t="s">
        <v>4529</v>
      </c>
      <c r="E323" s="3">
        <v>44169</v>
      </c>
      <c r="F323" t="s">
        <v>4528</v>
      </c>
      <c r="G323" s="2">
        <f>DATE(LEFT(D323,4),MID(D323,6,2),MID(D323,9,2))</f>
        <v>44169</v>
      </c>
      <c r="H323" t="str">
        <f>B323&amp;G323</f>
        <v>https://www.gov.uk/guidance/eastwood-park-prison44169</v>
      </c>
      <c r="I323" t="str">
        <f t="shared" ca="1" si="15"/>
        <v>https://www.gov.uk/guidance/eastwood-park-prison44186</v>
      </c>
      <c r="J323" t="str">
        <f t="shared" ref="J323:J386" si="17">LEFT(SUBSTITUTE(SUBSTITUTE(SUBSTITUTE(D323,"-",""),"T",""),":",""),14)</f>
        <v>20201204104835</v>
      </c>
      <c r="K323" t="str">
        <f t="shared" si="16"/>
        <v>20201221150613</v>
      </c>
    </row>
    <row r="324" spans="1:11" x14ac:dyDescent="0.2">
      <c r="A324">
        <v>332</v>
      </c>
      <c r="B324" t="s">
        <v>686</v>
      </c>
      <c r="C324" t="s">
        <v>3149</v>
      </c>
      <c r="D324" t="s">
        <v>4531</v>
      </c>
      <c r="E324" s="3">
        <v>44186</v>
      </c>
      <c r="F324" t="s">
        <v>4530</v>
      </c>
      <c r="G324" s="2">
        <f>DATE(LEFT(D324,4),MID(D324,6,2),MID(D324,9,2))</f>
        <v>44186</v>
      </c>
      <c r="H324" t="str">
        <f>B324&amp;G324</f>
        <v>https://www.gov.uk/guidance/eastwood-park-prison44186</v>
      </c>
      <c r="I324" t="str">
        <f t="shared" ca="1" si="15"/>
        <v>https://www.gov.uk/guidance/eastwood-park-prison44202</v>
      </c>
      <c r="J324" t="str">
        <f t="shared" si="17"/>
        <v>20201221150613</v>
      </c>
      <c r="K324" t="str">
        <f t="shared" si="16"/>
        <v>20210106</v>
      </c>
    </row>
    <row r="325" spans="1:11" x14ac:dyDescent="0.2">
      <c r="A325">
        <v>350</v>
      </c>
      <c r="B325" t="s">
        <v>712</v>
      </c>
      <c r="C325" t="s">
        <v>2845</v>
      </c>
      <c r="D325" t="s">
        <v>4496</v>
      </c>
      <c r="E325" s="3">
        <v>43928</v>
      </c>
      <c r="F325" t="s">
        <v>4495</v>
      </c>
      <c r="G325" s="2">
        <f>DATE(LEFT(D325,4),MID(D325,6,2),MID(D325,9,2))</f>
        <v>43928</v>
      </c>
      <c r="H325" t="str">
        <f>B325&amp;G325</f>
        <v>https://www.gov.uk/guidance/elmley-prison43928</v>
      </c>
      <c r="I325" t="str">
        <f t="shared" ca="1" si="15"/>
        <v>https://www.gov.uk/guidance/elmley-prison43957</v>
      </c>
      <c r="J325" t="str">
        <f t="shared" si="17"/>
        <v>20200407120400</v>
      </c>
      <c r="K325" t="str">
        <f t="shared" si="16"/>
        <v>20200506101703</v>
      </c>
    </row>
    <row r="326" spans="1:11" x14ac:dyDescent="0.2">
      <c r="A326">
        <v>349</v>
      </c>
      <c r="B326" t="s">
        <v>712</v>
      </c>
      <c r="C326" t="s">
        <v>2848</v>
      </c>
      <c r="D326" t="s">
        <v>4498</v>
      </c>
      <c r="E326" s="3">
        <v>43957</v>
      </c>
      <c r="F326" t="s">
        <v>4497</v>
      </c>
      <c r="G326" s="2">
        <f>DATE(LEFT(D326,4),MID(D326,6,2),MID(D326,9,2))</f>
        <v>43957</v>
      </c>
      <c r="H326" t="str">
        <f>B326&amp;G326</f>
        <v>https://www.gov.uk/guidance/elmley-prison43957</v>
      </c>
      <c r="I326" t="str">
        <f t="shared" ca="1" si="15"/>
        <v>https://www.gov.uk/guidance/elmley-prison44018</v>
      </c>
      <c r="J326" t="str">
        <f t="shared" si="17"/>
        <v>20200506101703</v>
      </c>
      <c r="K326" t="str">
        <f t="shared" si="16"/>
        <v>20200706132950</v>
      </c>
    </row>
    <row r="327" spans="1:11" x14ac:dyDescent="0.2">
      <c r="A327">
        <v>348</v>
      </c>
      <c r="B327" t="s">
        <v>712</v>
      </c>
      <c r="C327" t="s">
        <v>4501</v>
      </c>
      <c r="D327" t="s">
        <v>4500</v>
      </c>
      <c r="E327" s="3">
        <v>44018</v>
      </c>
      <c r="F327" t="s">
        <v>4499</v>
      </c>
      <c r="G327" s="2">
        <f>DATE(LEFT(D327,4),MID(D327,6,2),MID(D327,9,2))</f>
        <v>44018</v>
      </c>
      <c r="H327" t="str">
        <f>B327&amp;G327</f>
        <v>https://www.gov.uk/guidance/elmley-prison44018</v>
      </c>
      <c r="I327" t="str">
        <f t="shared" ref="I327:I390" ca="1" si="18">IF(B327=B328,H328,B327&amp;TODAY())</f>
        <v>https://www.gov.uk/guidance/elmley-prison44049</v>
      </c>
      <c r="J327" t="str">
        <f t="shared" si="17"/>
        <v>20200706132950</v>
      </c>
      <c r="K327" t="str">
        <f t="shared" ref="K327:K390" si="19">IF(B327=B328,J328,"20210106")</f>
        <v>20200806113955</v>
      </c>
    </row>
    <row r="328" spans="1:11" x14ac:dyDescent="0.2">
      <c r="A328">
        <v>347</v>
      </c>
      <c r="B328" t="s">
        <v>712</v>
      </c>
      <c r="C328" t="s">
        <v>3082</v>
      </c>
      <c r="D328" t="s">
        <v>4503</v>
      </c>
      <c r="E328" s="3">
        <v>44049</v>
      </c>
      <c r="F328" t="s">
        <v>4502</v>
      </c>
      <c r="G328" s="2">
        <f>DATE(LEFT(D328,4),MID(D328,6,2),MID(D328,9,2))</f>
        <v>44049</v>
      </c>
      <c r="H328" t="str">
        <f>B328&amp;G328</f>
        <v>https://www.gov.uk/guidance/elmley-prison44049</v>
      </c>
      <c r="I328" t="str">
        <f t="shared" ca="1" si="18"/>
        <v>https://www.gov.uk/guidance/elmley-prison44057</v>
      </c>
      <c r="J328" t="str">
        <f t="shared" si="17"/>
        <v>20200806113955</v>
      </c>
      <c r="K328" t="str">
        <f t="shared" si="19"/>
        <v>20200814201055</v>
      </c>
    </row>
    <row r="329" spans="1:11" x14ac:dyDescent="0.2">
      <c r="A329">
        <v>346</v>
      </c>
      <c r="B329" t="s">
        <v>712</v>
      </c>
      <c r="C329" t="s">
        <v>2879</v>
      </c>
      <c r="D329" t="s">
        <v>4505</v>
      </c>
      <c r="E329" s="3">
        <v>44057</v>
      </c>
      <c r="F329" t="s">
        <v>4504</v>
      </c>
      <c r="G329" s="2">
        <f>DATE(LEFT(D329,4),MID(D329,6,2),MID(D329,9,2))</f>
        <v>44057</v>
      </c>
      <c r="H329" t="str">
        <f>B329&amp;G329</f>
        <v>https://www.gov.uk/guidance/elmley-prison44057</v>
      </c>
      <c r="I329" t="str">
        <f t="shared" ca="1" si="18"/>
        <v>https://www.gov.uk/guidance/elmley-prison44141</v>
      </c>
      <c r="J329" t="str">
        <f t="shared" si="17"/>
        <v>20200814201055</v>
      </c>
      <c r="K329" t="str">
        <f t="shared" si="19"/>
        <v>20201106174652</v>
      </c>
    </row>
    <row r="330" spans="1:11" x14ac:dyDescent="0.2">
      <c r="A330">
        <v>345</v>
      </c>
      <c r="B330" t="s">
        <v>712</v>
      </c>
      <c r="C330" t="s">
        <v>2860</v>
      </c>
      <c r="D330" t="s">
        <v>4507</v>
      </c>
      <c r="E330" s="3">
        <v>44141</v>
      </c>
      <c r="F330" t="s">
        <v>4506</v>
      </c>
      <c r="G330" s="2">
        <f>DATE(LEFT(D330,4),MID(D330,6,2),MID(D330,9,2))</f>
        <v>44141</v>
      </c>
      <c r="H330" t="str">
        <f>B330&amp;G330</f>
        <v>https://www.gov.uk/guidance/elmley-prison44141</v>
      </c>
      <c r="I330" t="str">
        <f t="shared" ca="1" si="18"/>
        <v>https://www.gov.uk/guidance/elmley-prison44167</v>
      </c>
      <c r="J330" t="str">
        <f t="shared" si="17"/>
        <v>20201106174652</v>
      </c>
      <c r="K330" t="str">
        <f t="shared" si="19"/>
        <v>20201202173935</v>
      </c>
    </row>
    <row r="331" spans="1:11" x14ac:dyDescent="0.2">
      <c r="A331">
        <v>344</v>
      </c>
      <c r="B331" t="s">
        <v>712</v>
      </c>
      <c r="C331" t="s">
        <v>2863</v>
      </c>
      <c r="D331" t="s">
        <v>4509</v>
      </c>
      <c r="E331" s="3">
        <v>44167</v>
      </c>
      <c r="F331" t="s">
        <v>4508</v>
      </c>
      <c r="G331" s="2">
        <f>DATE(LEFT(D331,4),MID(D331,6,2),MID(D331,9,2))</f>
        <v>44167</v>
      </c>
      <c r="H331" t="str">
        <f>B331&amp;G331</f>
        <v>https://www.gov.uk/guidance/elmley-prison44167</v>
      </c>
      <c r="I331" t="str">
        <f t="shared" ca="1" si="18"/>
        <v>https://www.gov.uk/guidance/elmley-prison44169</v>
      </c>
      <c r="J331" t="str">
        <f t="shared" si="17"/>
        <v>20201202173935</v>
      </c>
      <c r="K331" t="str">
        <f t="shared" si="19"/>
        <v>20201204104917</v>
      </c>
    </row>
    <row r="332" spans="1:11" x14ac:dyDescent="0.2">
      <c r="A332">
        <v>343</v>
      </c>
      <c r="B332" t="s">
        <v>712</v>
      </c>
      <c r="C332" t="s">
        <v>2863</v>
      </c>
      <c r="D332" t="s">
        <v>4511</v>
      </c>
      <c r="E332" s="3">
        <v>44169</v>
      </c>
      <c r="F332" t="s">
        <v>4510</v>
      </c>
      <c r="G332" s="2">
        <f>DATE(LEFT(D332,4),MID(D332,6,2),MID(D332,9,2))</f>
        <v>44169</v>
      </c>
      <c r="H332" t="str">
        <f>B332&amp;G332</f>
        <v>https://www.gov.uk/guidance/elmley-prison44169</v>
      </c>
      <c r="I332" t="str">
        <f t="shared" ca="1" si="18"/>
        <v>https://www.gov.uk/guidance/elmley-prison44186</v>
      </c>
      <c r="J332" t="str">
        <f t="shared" si="17"/>
        <v>20201204104917</v>
      </c>
      <c r="K332" t="str">
        <f t="shared" si="19"/>
        <v>20201221150722</v>
      </c>
    </row>
    <row r="333" spans="1:11" x14ac:dyDescent="0.2">
      <c r="A333">
        <v>342</v>
      </c>
      <c r="B333" t="s">
        <v>712</v>
      </c>
      <c r="C333" t="s">
        <v>3149</v>
      </c>
      <c r="D333" t="s">
        <v>4513</v>
      </c>
      <c r="E333" s="3">
        <v>44186</v>
      </c>
      <c r="F333" t="s">
        <v>4512</v>
      </c>
      <c r="G333" s="2">
        <f>DATE(LEFT(D333,4),MID(D333,6,2),MID(D333,9,2))</f>
        <v>44186</v>
      </c>
      <c r="H333" t="str">
        <f>B333&amp;G333</f>
        <v>https://www.gov.uk/guidance/elmley-prison44186</v>
      </c>
      <c r="I333" t="str">
        <f t="shared" ca="1" si="18"/>
        <v>https://www.gov.uk/guidance/elmley-prison44202</v>
      </c>
      <c r="J333" t="str">
        <f t="shared" si="17"/>
        <v>20201221150722</v>
      </c>
      <c r="K333" t="str">
        <f t="shared" si="19"/>
        <v>20210106</v>
      </c>
    </row>
    <row r="334" spans="1:11" x14ac:dyDescent="0.2">
      <c r="A334">
        <v>360</v>
      </c>
      <c r="B334" t="s">
        <v>740</v>
      </c>
      <c r="C334" t="s">
        <v>2845</v>
      </c>
      <c r="D334" t="s">
        <v>4474</v>
      </c>
      <c r="E334" s="3">
        <v>43970</v>
      </c>
      <c r="F334" t="s">
        <v>4473</v>
      </c>
      <c r="G334" s="2">
        <f>DATE(LEFT(D334,4),MID(D334,6,2),MID(D334,9,2))</f>
        <v>43970</v>
      </c>
      <c r="H334" t="str">
        <f>B334&amp;G334</f>
        <v>https://www.gov.uk/guidance/erlestoke-prison43970</v>
      </c>
      <c r="I334" t="str">
        <f t="shared" ca="1" si="18"/>
        <v>https://www.gov.uk/guidance/erlestoke-prison44081</v>
      </c>
      <c r="J334" t="str">
        <f t="shared" si="17"/>
        <v>20200519103200</v>
      </c>
      <c r="K334" t="str">
        <f t="shared" si="19"/>
        <v>20200907151239</v>
      </c>
    </row>
    <row r="335" spans="1:11" x14ac:dyDescent="0.2">
      <c r="A335">
        <v>359</v>
      </c>
      <c r="B335" t="s">
        <v>740</v>
      </c>
      <c r="C335" t="s">
        <v>2879</v>
      </c>
      <c r="D335" t="s">
        <v>4476</v>
      </c>
      <c r="E335" s="3">
        <v>44081</v>
      </c>
      <c r="F335" t="s">
        <v>4475</v>
      </c>
      <c r="G335" s="2">
        <f>DATE(LEFT(D335,4),MID(D335,6,2),MID(D335,9,2))</f>
        <v>44081</v>
      </c>
      <c r="H335" t="str">
        <f>B335&amp;G335</f>
        <v>https://www.gov.uk/guidance/erlestoke-prison44081</v>
      </c>
      <c r="I335" t="str">
        <f t="shared" ca="1" si="18"/>
        <v>https://www.gov.uk/guidance/erlestoke-prison44091</v>
      </c>
      <c r="J335" t="str">
        <f t="shared" si="17"/>
        <v>20200907151239</v>
      </c>
      <c r="K335" t="str">
        <f t="shared" si="19"/>
        <v>20200917105902</v>
      </c>
    </row>
    <row r="336" spans="1:11" x14ac:dyDescent="0.2">
      <c r="A336">
        <v>358</v>
      </c>
      <c r="B336" t="s">
        <v>740</v>
      </c>
      <c r="C336" t="s">
        <v>4479</v>
      </c>
      <c r="D336" t="s">
        <v>4478</v>
      </c>
      <c r="E336" s="3">
        <v>44091</v>
      </c>
      <c r="F336" t="s">
        <v>4477</v>
      </c>
      <c r="G336" s="2">
        <f>DATE(LEFT(D336,4),MID(D336,6,2),MID(D336,9,2))</f>
        <v>44091</v>
      </c>
      <c r="H336" t="str">
        <f>B336&amp;G336</f>
        <v>https://www.gov.uk/guidance/erlestoke-prison44091</v>
      </c>
      <c r="I336" t="str">
        <f t="shared" ca="1" si="18"/>
        <v>https://www.gov.uk/guidance/erlestoke-prison44096</v>
      </c>
      <c r="J336" t="str">
        <f t="shared" si="17"/>
        <v>20200917105902</v>
      </c>
      <c r="K336" t="str">
        <f t="shared" si="19"/>
        <v>20200922101527</v>
      </c>
    </row>
    <row r="337" spans="1:11" x14ac:dyDescent="0.2">
      <c r="A337">
        <v>357</v>
      </c>
      <c r="B337" t="s">
        <v>740</v>
      </c>
      <c r="C337" t="s">
        <v>4482</v>
      </c>
      <c r="D337" t="s">
        <v>4481</v>
      </c>
      <c r="E337" s="3">
        <v>44096</v>
      </c>
      <c r="F337" t="s">
        <v>4480</v>
      </c>
      <c r="G337" s="2">
        <f>DATE(LEFT(D337,4),MID(D337,6,2),MID(D337,9,2))</f>
        <v>44096</v>
      </c>
      <c r="H337" t="str">
        <f>B337&amp;G337</f>
        <v>https://www.gov.uk/guidance/erlestoke-prison44096</v>
      </c>
      <c r="I337" t="str">
        <f t="shared" ca="1" si="18"/>
        <v>https://www.gov.uk/guidance/erlestoke-prison44098</v>
      </c>
      <c r="J337" t="str">
        <f t="shared" si="17"/>
        <v>20200922101527</v>
      </c>
      <c r="K337" t="str">
        <f t="shared" si="19"/>
        <v>20200924102304</v>
      </c>
    </row>
    <row r="338" spans="1:11" x14ac:dyDescent="0.2">
      <c r="A338">
        <v>356</v>
      </c>
      <c r="B338" t="s">
        <v>740</v>
      </c>
      <c r="C338" t="s">
        <v>2879</v>
      </c>
      <c r="D338" t="s">
        <v>4484</v>
      </c>
      <c r="E338" s="3">
        <v>44098</v>
      </c>
      <c r="F338" t="s">
        <v>4483</v>
      </c>
      <c r="G338" s="2">
        <f>DATE(LEFT(D338,4),MID(D338,6,2),MID(D338,9,2))</f>
        <v>44098</v>
      </c>
      <c r="H338" t="str">
        <f>B338&amp;G338</f>
        <v>https://www.gov.uk/guidance/erlestoke-prison44098</v>
      </c>
      <c r="I338" t="str">
        <f t="shared" ca="1" si="18"/>
        <v>https://www.gov.uk/guidance/erlestoke-prison44141</v>
      </c>
      <c r="J338" t="str">
        <f t="shared" si="17"/>
        <v>20200924102304</v>
      </c>
      <c r="K338" t="str">
        <f t="shared" si="19"/>
        <v>20201106174757</v>
      </c>
    </row>
    <row r="339" spans="1:11" x14ac:dyDescent="0.2">
      <c r="A339">
        <v>355</v>
      </c>
      <c r="B339" t="s">
        <v>740</v>
      </c>
      <c r="C339" t="s">
        <v>2860</v>
      </c>
      <c r="D339" t="s">
        <v>4486</v>
      </c>
      <c r="E339" s="3">
        <v>44141</v>
      </c>
      <c r="F339" t="s">
        <v>4485</v>
      </c>
      <c r="G339" s="2">
        <f>DATE(LEFT(D339,4),MID(D339,6,2),MID(D339,9,2))</f>
        <v>44141</v>
      </c>
      <c r="H339" t="str">
        <f>B339&amp;G339</f>
        <v>https://www.gov.uk/guidance/erlestoke-prison44141</v>
      </c>
      <c r="I339" t="str">
        <f t="shared" ca="1" si="18"/>
        <v>https://www.gov.uk/guidance/erlestoke-prison44167</v>
      </c>
      <c r="J339" t="str">
        <f t="shared" si="17"/>
        <v>20201106174757</v>
      </c>
      <c r="K339" t="str">
        <f t="shared" si="19"/>
        <v>20201202174136</v>
      </c>
    </row>
    <row r="340" spans="1:11" x14ac:dyDescent="0.2">
      <c r="A340">
        <v>354</v>
      </c>
      <c r="B340" t="s">
        <v>740</v>
      </c>
      <c r="C340" t="s">
        <v>2863</v>
      </c>
      <c r="D340" t="s">
        <v>4488</v>
      </c>
      <c r="E340" s="3">
        <v>44167</v>
      </c>
      <c r="F340" t="s">
        <v>4487</v>
      </c>
      <c r="G340" s="2">
        <f>DATE(LEFT(D340,4),MID(D340,6,2),MID(D340,9,2))</f>
        <v>44167</v>
      </c>
      <c r="H340" t="str">
        <f>B340&amp;G340</f>
        <v>https://www.gov.uk/guidance/erlestoke-prison44167</v>
      </c>
      <c r="I340" t="str">
        <f t="shared" ca="1" si="18"/>
        <v>https://www.gov.uk/guidance/erlestoke-prison44168</v>
      </c>
      <c r="J340" t="str">
        <f t="shared" si="17"/>
        <v>20201202174136</v>
      </c>
      <c r="K340" t="str">
        <f t="shared" si="19"/>
        <v>20201203165743</v>
      </c>
    </row>
    <row r="341" spans="1:11" x14ac:dyDescent="0.2">
      <c r="A341">
        <v>353</v>
      </c>
      <c r="B341" t="s">
        <v>740</v>
      </c>
      <c r="C341" t="s">
        <v>2863</v>
      </c>
      <c r="D341" t="s">
        <v>4490</v>
      </c>
      <c r="E341" s="3">
        <v>44168</v>
      </c>
      <c r="F341" t="s">
        <v>4489</v>
      </c>
      <c r="G341" s="2">
        <f>DATE(LEFT(D341,4),MID(D341,6,2),MID(D341,9,2))</f>
        <v>44168</v>
      </c>
      <c r="H341" t="str">
        <f>B341&amp;G341</f>
        <v>https://www.gov.uk/guidance/erlestoke-prison44168</v>
      </c>
      <c r="I341" t="str">
        <f t="shared" ca="1" si="18"/>
        <v>https://www.gov.uk/guidance/erlestoke-prison44169</v>
      </c>
      <c r="J341" t="str">
        <f t="shared" si="17"/>
        <v>20201203165743</v>
      </c>
      <c r="K341" t="str">
        <f t="shared" si="19"/>
        <v>20201204105004</v>
      </c>
    </row>
    <row r="342" spans="1:11" x14ac:dyDescent="0.2">
      <c r="A342">
        <v>352</v>
      </c>
      <c r="B342" t="s">
        <v>740</v>
      </c>
      <c r="C342" t="s">
        <v>2863</v>
      </c>
      <c r="D342" t="s">
        <v>4492</v>
      </c>
      <c r="E342" s="3">
        <v>44169</v>
      </c>
      <c r="F342" t="s">
        <v>4491</v>
      </c>
      <c r="G342" s="2">
        <f>DATE(LEFT(D342,4),MID(D342,6,2),MID(D342,9,2))</f>
        <v>44169</v>
      </c>
      <c r="H342" t="str">
        <f>B342&amp;G342</f>
        <v>https://www.gov.uk/guidance/erlestoke-prison44169</v>
      </c>
      <c r="I342" t="str">
        <f t="shared" ca="1" si="18"/>
        <v>https://www.gov.uk/guidance/erlestoke-prison44196</v>
      </c>
      <c r="J342" t="str">
        <f t="shared" si="17"/>
        <v>20201204105004</v>
      </c>
      <c r="K342" t="str">
        <f t="shared" si="19"/>
        <v>20201231103112</v>
      </c>
    </row>
    <row r="343" spans="1:11" x14ac:dyDescent="0.2">
      <c r="A343">
        <v>351</v>
      </c>
      <c r="B343" t="s">
        <v>740</v>
      </c>
      <c r="C343" t="s">
        <v>2976</v>
      </c>
      <c r="D343" t="s">
        <v>4494</v>
      </c>
      <c r="E343" s="3">
        <v>44196</v>
      </c>
      <c r="F343" t="s">
        <v>4493</v>
      </c>
      <c r="G343" s="2">
        <f>DATE(LEFT(D343,4),MID(D343,6,2),MID(D343,9,2))</f>
        <v>44196</v>
      </c>
      <c r="H343" t="str">
        <f>B343&amp;G343</f>
        <v>https://www.gov.uk/guidance/erlestoke-prison44196</v>
      </c>
      <c r="I343" t="str">
        <f t="shared" ca="1" si="18"/>
        <v>https://www.gov.uk/guidance/erlestoke-prison44202</v>
      </c>
      <c r="J343" t="str">
        <f t="shared" si="17"/>
        <v>20201231103112</v>
      </c>
      <c r="K343" t="str">
        <f t="shared" si="19"/>
        <v>20210106</v>
      </c>
    </row>
    <row r="344" spans="1:11" x14ac:dyDescent="0.2">
      <c r="A344">
        <v>367</v>
      </c>
      <c r="B344" t="s">
        <v>764</v>
      </c>
      <c r="C344" t="s">
        <v>4459</v>
      </c>
      <c r="D344" t="s">
        <v>4458</v>
      </c>
      <c r="E344" s="3">
        <v>43915</v>
      </c>
      <c r="F344" t="s">
        <v>4457</v>
      </c>
      <c r="G344" s="2">
        <f>DATE(LEFT(D344,4),MID(D344,6,2),MID(D344,9,2))</f>
        <v>43915</v>
      </c>
      <c r="H344" t="str">
        <f>B344&amp;G344</f>
        <v>https://www.gov.uk/guidance/exeter-prison43915</v>
      </c>
      <c r="I344" t="str">
        <f t="shared" ca="1" si="18"/>
        <v>https://www.gov.uk/guidance/exeter-prison43957</v>
      </c>
      <c r="J344" t="str">
        <f t="shared" si="17"/>
        <v>20200325151155</v>
      </c>
      <c r="K344" t="str">
        <f t="shared" si="19"/>
        <v>20200506101818</v>
      </c>
    </row>
    <row r="345" spans="1:11" x14ac:dyDescent="0.2">
      <c r="A345">
        <v>366</v>
      </c>
      <c r="B345" t="s">
        <v>764</v>
      </c>
      <c r="C345" t="s">
        <v>3344</v>
      </c>
      <c r="D345" t="s">
        <v>4461</v>
      </c>
      <c r="E345" s="3">
        <v>43957</v>
      </c>
      <c r="F345" t="s">
        <v>4460</v>
      </c>
      <c r="G345" s="2">
        <f>DATE(LEFT(D345,4),MID(D345,6,2),MID(D345,9,2))</f>
        <v>43957</v>
      </c>
      <c r="H345" t="str">
        <f>B345&amp;G345</f>
        <v>https://www.gov.uk/guidance/exeter-prison43957</v>
      </c>
      <c r="I345" t="str">
        <f t="shared" ca="1" si="18"/>
        <v>https://www.gov.uk/guidance/exeter-prison44048</v>
      </c>
      <c r="J345" t="str">
        <f t="shared" si="17"/>
        <v>20200506101818</v>
      </c>
      <c r="K345" t="str">
        <f t="shared" si="19"/>
        <v>20200805165355</v>
      </c>
    </row>
    <row r="346" spans="1:11" x14ac:dyDescent="0.2">
      <c r="A346">
        <v>365</v>
      </c>
      <c r="B346" t="s">
        <v>764</v>
      </c>
      <c r="C346" t="s">
        <v>4464</v>
      </c>
      <c r="D346" t="s">
        <v>4463</v>
      </c>
      <c r="E346" s="3">
        <v>44048</v>
      </c>
      <c r="F346" t="s">
        <v>4462</v>
      </c>
      <c r="G346" s="2">
        <f>DATE(LEFT(D346,4),MID(D346,6,2),MID(D346,9,2))</f>
        <v>44048</v>
      </c>
      <c r="H346" t="str">
        <f>B346&amp;G346</f>
        <v>https://www.gov.uk/guidance/exeter-prison44048</v>
      </c>
      <c r="I346" t="str">
        <f t="shared" ca="1" si="18"/>
        <v>https://www.gov.uk/guidance/exeter-prison44068</v>
      </c>
      <c r="J346" t="str">
        <f t="shared" si="17"/>
        <v>20200805165355</v>
      </c>
      <c r="K346" t="str">
        <f t="shared" si="19"/>
        <v>20200825144430</v>
      </c>
    </row>
    <row r="347" spans="1:11" x14ac:dyDescent="0.2">
      <c r="A347">
        <v>364</v>
      </c>
      <c r="B347" t="s">
        <v>764</v>
      </c>
      <c r="C347" t="s">
        <v>2854</v>
      </c>
      <c r="D347" t="s">
        <v>4466</v>
      </c>
      <c r="E347" s="3">
        <v>44068</v>
      </c>
      <c r="F347" t="s">
        <v>4465</v>
      </c>
      <c r="G347" s="2">
        <f>DATE(LEFT(D347,4),MID(D347,6,2),MID(D347,9,2))</f>
        <v>44068</v>
      </c>
      <c r="H347" t="str">
        <f>B347&amp;G347</f>
        <v>https://www.gov.uk/guidance/exeter-prison44068</v>
      </c>
      <c r="I347" t="str">
        <f t="shared" ca="1" si="18"/>
        <v>https://www.gov.uk/guidance/exeter-prison44141</v>
      </c>
      <c r="J347" t="str">
        <f t="shared" si="17"/>
        <v>20200825144430</v>
      </c>
      <c r="K347" t="str">
        <f t="shared" si="19"/>
        <v>20201106174918</v>
      </c>
    </row>
    <row r="348" spans="1:11" x14ac:dyDescent="0.2">
      <c r="A348">
        <v>363</v>
      </c>
      <c r="B348" t="s">
        <v>764</v>
      </c>
      <c r="C348" t="s">
        <v>2860</v>
      </c>
      <c r="D348" t="s">
        <v>4468</v>
      </c>
      <c r="E348" s="3">
        <v>44141</v>
      </c>
      <c r="F348" t="s">
        <v>4467</v>
      </c>
      <c r="G348" s="2">
        <f>DATE(LEFT(D348,4),MID(D348,6,2),MID(D348,9,2))</f>
        <v>44141</v>
      </c>
      <c r="H348" t="str">
        <f>B348&amp;G348</f>
        <v>https://www.gov.uk/guidance/exeter-prison44141</v>
      </c>
      <c r="I348" t="str">
        <f t="shared" ca="1" si="18"/>
        <v>https://www.gov.uk/guidance/exeter-prison44167</v>
      </c>
      <c r="J348" t="str">
        <f t="shared" si="17"/>
        <v>20201106174918</v>
      </c>
      <c r="K348" t="str">
        <f t="shared" si="19"/>
        <v>20201202154048</v>
      </c>
    </row>
    <row r="349" spans="1:11" x14ac:dyDescent="0.2">
      <c r="A349">
        <v>362</v>
      </c>
      <c r="B349" t="s">
        <v>764</v>
      </c>
      <c r="C349" t="s">
        <v>2863</v>
      </c>
      <c r="D349" t="s">
        <v>4470</v>
      </c>
      <c r="E349" s="3">
        <v>44167</v>
      </c>
      <c r="F349" t="s">
        <v>4469</v>
      </c>
      <c r="G349" s="2">
        <f>DATE(LEFT(D349,4),MID(D349,6,2),MID(D349,9,2))</f>
        <v>44167</v>
      </c>
      <c r="H349" t="str">
        <f>B349&amp;G349</f>
        <v>https://www.gov.uk/guidance/exeter-prison44167</v>
      </c>
      <c r="I349" t="str">
        <f t="shared" ca="1" si="18"/>
        <v>https://www.gov.uk/guidance/exeter-prison44169</v>
      </c>
      <c r="J349" t="str">
        <f t="shared" si="17"/>
        <v>20201202154048</v>
      </c>
      <c r="K349" t="str">
        <f t="shared" si="19"/>
        <v>20201204113701</v>
      </c>
    </row>
    <row r="350" spans="1:11" x14ac:dyDescent="0.2">
      <c r="A350">
        <v>361</v>
      </c>
      <c r="B350" t="s">
        <v>764</v>
      </c>
      <c r="C350" t="s">
        <v>2863</v>
      </c>
      <c r="D350" t="s">
        <v>4472</v>
      </c>
      <c r="E350" s="3">
        <v>44169</v>
      </c>
      <c r="F350" t="s">
        <v>4471</v>
      </c>
      <c r="G350" s="2">
        <f>DATE(LEFT(D350,4),MID(D350,6,2),MID(D350,9,2))</f>
        <v>44169</v>
      </c>
      <c r="H350" t="str">
        <f>B350&amp;G350</f>
        <v>https://www.gov.uk/guidance/exeter-prison44169</v>
      </c>
      <c r="I350" t="str">
        <f t="shared" ca="1" si="18"/>
        <v>https://www.gov.uk/guidance/exeter-prison44202</v>
      </c>
      <c r="J350" t="str">
        <f t="shared" si="17"/>
        <v>20201204113701</v>
      </c>
      <c r="K350" t="str">
        <f t="shared" si="19"/>
        <v>20210106</v>
      </c>
    </row>
    <row r="351" spans="1:11" x14ac:dyDescent="0.2">
      <c r="A351">
        <v>374</v>
      </c>
      <c r="B351" t="s">
        <v>786</v>
      </c>
      <c r="C351" t="s">
        <v>2845</v>
      </c>
      <c r="D351" t="s">
        <v>4446</v>
      </c>
      <c r="E351" s="3">
        <v>43970</v>
      </c>
      <c r="F351" t="s">
        <v>4445</v>
      </c>
      <c r="G351" s="2">
        <f>DATE(LEFT(D351,4),MID(D351,6,2),MID(D351,9,2))</f>
        <v>43970</v>
      </c>
      <c r="H351" t="str">
        <f>B351&amp;G351</f>
        <v>https://www.gov.uk/guidance/featherstone-prison43970</v>
      </c>
      <c r="I351" t="str">
        <f t="shared" ca="1" si="18"/>
        <v>https://www.gov.uk/guidance/featherstone-prison44062</v>
      </c>
      <c r="J351" t="str">
        <f t="shared" si="17"/>
        <v>20200519121600</v>
      </c>
      <c r="K351" t="str">
        <f t="shared" si="19"/>
        <v>20200819165125</v>
      </c>
    </row>
    <row r="352" spans="1:11" x14ac:dyDescent="0.2">
      <c r="A352">
        <v>373</v>
      </c>
      <c r="B352" t="s">
        <v>786</v>
      </c>
      <c r="C352" t="s">
        <v>2879</v>
      </c>
      <c r="D352" t="s">
        <v>4448</v>
      </c>
      <c r="E352" s="3">
        <v>44062</v>
      </c>
      <c r="F352" t="s">
        <v>4447</v>
      </c>
      <c r="G352" s="2">
        <f>DATE(LEFT(D352,4),MID(D352,6,2),MID(D352,9,2))</f>
        <v>44062</v>
      </c>
      <c r="H352" t="str">
        <f>B352&amp;G352</f>
        <v>https://www.gov.uk/guidance/featherstone-prison44062</v>
      </c>
      <c r="I352" t="str">
        <f t="shared" ca="1" si="18"/>
        <v>https://www.gov.uk/guidance/featherstone-prison44136</v>
      </c>
      <c r="J352" t="str">
        <f t="shared" si="17"/>
        <v>20200819165125</v>
      </c>
      <c r="K352" t="str">
        <f t="shared" si="19"/>
        <v>20201101114038</v>
      </c>
    </row>
    <row r="353" spans="1:11" x14ac:dyDescent="0.2">
      <c r="A353">
        <v>372</v>
      </c>
      <c r="B353" t="s">
        <v>786</v>
      </c>
      <c r="C353" t="s">
        <v>2879</v>
      </c>
      <c r="D353" t="s">
        <v>4450</v>
      </c>
      <c r="E353" s="3">
        <v>44136</v>
      </c>
      <c r="F353" t="s">
        <v>4449</v>
      </c>
      <c r="G353" s="2">
        <f>DATE(LEFT(D353,4),MID(D353,6,2),MID(D353,9,2))</f>
        <v>44136</v>
      </c>
      <c r="H353" t="str">
        <f>B353&amp;G353</f>
        <v>https://www.gov.uk/guidance/featherstone-prison44136</v>
      </c>
      <c r="I353" t="str">
        <f t="shared" ca="1" si="18"/>
        <v>https://www.gov.uk/guidance/featherstone-prison44167</v>
      </c>
      <c r="J353" t="str">
        <f t="shared" si="17"/>
        <v>20201101114038</v>
      </c>
      <c r="K353" t="str">
        <f t="shared" si="19"/>
        <v>20201202154516</v>
      </c>
    </row>
    <row r="354" spans="1:11" x14ac:dyDescent="0.2">
      <c r="A354">
        <v>371</v>
      </c>
      <c r="B354" t="s">
        <v>786</v>
      </c>
      <c r="C354" t="s">
        <v>2863</v>
      </c>
      <c r="D354" t="s">
        <v>4452</v>
      </c>
      <c r="E354" s="3">
        <v>44167</v>
      </c>
      <c r="F354" t="s">
        <v>4451</v>
      </c>
      <c r="G354" s="2">
        <f>DATE(LEFT(D354,4),MID(D354,6,2),MID(D354,9,2))</f>
        <v>44167</v>
      </c>
      <c r="H354" t="str">
        <f>B354&amp;G354</f>
        <v>https://www.gov.uk/guidance/featherstone-prison44167</v>
      </c>
      <c r="I354" t="str">
        <f t="shared" ca="1" si="18"/>
        <v>https://www.gov.uk/guidance/featherstone-prison44169</v>
      </c>
      <c r="J354" t="str">
        <f t="shared" si="17"/>
        <v>20201202154516</v>
      </c>
      <c r="K354" t="str">
        <f t="shared" si="19"/>
        <v>20201204113858</v>
      </c>
    </row>
    <row r="355" spans="1:11" x14ac:dyDescent="0.2">
      <c r="A355">
        <v>370</v>
      </c>
      <c r="B355" t="s">
        <v>786</v>
      </c>
      <c r="C355" t="s">
        <v>2863</v>
      </c>
      <c r="D355" t="s">
        <v>4454</v>
      </c>
      <c r="E355" s="3">
        <v>44169</v>
      </c>
      <c r="F355" t="s">
        <v>4453</v>
      </c>
      <c r="G355" s="2">
        <f>DATE(LEFT(D355,4),MID(D355,6,2),MID(D355,9,2))</f>
        <v>44169</v>
      </c>
      <c r="H355" t="str">
        <f>B355&amp;G355</f>
        <v>https://www.gov.uk/guidance/featherstone-prison44169</v>
      </c>
      <c r="I355" t="str">
        <f t="shared" ca="1" si="18"/>
        <v>https://www.gov.uk/guidance/featherstone-prison44186</v>
      </c>
      <c r="J355" t="str">
        <f t="shared" si="17"/>
        <v>20201204113858</v>
      </c>
      <c r="K355" t="str">
        <f t="shared" si="19"/>
        <v>20201221150829</v>
      </c>
    </row>
    <row r="356" spans="1:11" x14ac:dyDescent="0.2">
      <c r="A356">
        <v>369</v>
      </c>
      <c r="B356" t="s">
        <v>786</v>
      </c>
      <c r="C356" t="s">
        <v>3149</v>
      </c>
      <c r="D356" t="s">
        <v>4456</v>
      </c>
      <c r="E356" s="3">
        <v>44186</v>
      </c>
      <c r="F356" t="s">
        <v>4455</v>
      </c>
      <c r="G356" s="2">
        <f>DATE(LEFT(D356,4),MID(D356,6,2),MID(D356,9,2))</f>
        <v>44186</v>
      </c>
      <c r="H356" t="str">
        <f>B356&amp;G356</f>
        <v>https://www.gov.uk/guidance/featherstone-prison44186</v>
      </c>
      <c r="I356" t="str">
        <f t="shared" ca="1" si="18"/>
        <v>https://www.gov.uk/guidance/featherstone-prison44202</v>
      </c>
      <c r="J356" t="str">
        <f t="shared" si="17"/>
        <v>20201221150829</v>
      </c>
      <c r="K356" t="str">
        <f t="shared" si="19"/>
        <v>20210106</v>
      </c>
    </row>
    <row r="357" spans="1:11" x14ac:dyDescent="0.2">
      <c r="A357">
        <v>385</v>
      </c>
      <c r="B357" t="s">
        <v>814</v>
      </c>
      <c r="C357" t="s">
        <v>2940</v>
      </c>
      <c r="D357" t="s">
        <v>4423</v>
      </c>
      <c r="E357" s="3">
        <v>43915</v>
      </c>
      <c r="F357" t="s">
        <v>4422</v>
      </c>
      <c r="G357" s="2">
        <f>DATE(LEFT(D357,4),MID(D357,6,2),MID(D357,9,2))</f>
        <v>43915</v>
      </c>
      <c r="H357" t="str">
        <f>B357&amp;G357</f>
        <v>https://www.gov.uk/guidance/feltham-yoi43915</v>
      </c>
      <c r="I357" t="str">
        <f t="shared" ca="1" si="18"/>
        <v>https://www.gov.uk/guidance/feltham-yoi43957</v>
      </c>
      <c r="J357" t="str">
        <f t="shared" si="17"/>
        <v>20200325155353</v>
      </c>
      <c r="K357" t="str">
        <f t="shared" si="19"/>
        <v>20200506102432</v>
      </c>
    </row>
    <row r="358" spans="1:11" x14ac:dyDescent="0.2">
      <c r="A358">
        <v>384</v>
      </c>
      <c r="B358" t="s">
        <v>814</v>
      </c>
      <c r="C358" t="s">
        <v>2848</v>
      </c>
      <c r="D358" t="s">
        <v>4425</v>
      </c>
      <c r="E358" s="3">
        <v>43957</v>
      </c>
      <c r="F358" t="s">
        <v>4424</v>
      </c>
      <c r="G358" s="2">
        <f>DATE(LEFT(D358,4),MID(D358,6,2),MID(D358,9,2))</f>
        <v>43957</v>
      </c>
      <c r="H358" t="str">
        <f>B358&amp;G358</f>
        <v>https://www.gov.uk/guidance/feltham-yoi43957</v>
      </c>
      <c r="I358" t="str">
        <f t="shared" ca="1" si="18"/>
        <v>https://www.gov.uk/guidance/feltham-yoi43987</v>
      </c>
      <c r="J358" t="str">
        <f t="shared" si="17"/>
        <v>20200506102432</v>
      </c>
      <c r="K358" t="str">
        <f t="shared" si="19"/>
        <v>20200605105819</v>
      </c>
    </row>
    <row r="359" spans="1:11" x14ac:dyDescent="0.2">
      <c r="A359">
        <v>383</v>
      </c>
      <c r="B359" t="s">
        <v>814</v>
      </c>
      <c r="C359" t="s">
        <v>2921</v>
      </c>
      <c r="D359" t="s">
        <v>4427</v>
      </c>
      <c r="E359" s="3">
        <v>43987</v>
      </c>
      <c r="F359" t="s">
        <v>4426</v>
      </c>
      <c r="G359" s="2">
        <f>DATE(LEFT(D359,4),MID(D359,6,2),MID(D359,9,2))</f>
        <v>43987</v>
      </c>
      <c r="H359" t="str">
        <f>B359&amp;G359</f>
        <v>https://www.gov.uk/guidance/feltham-yoi43987</v>
      </c>
      <c r="I359" t="str">
        <f t="shared" ca="1" si="18"/>
        <v>https://www.gov.uk/guidance/feltham-yoi44048</v>
      </c>
      <c r="J359" t="str">
        <f t="shared" si="17"/>
        <v>20200605105819</v>
      </c>
      <c r="K359" t="str">
        <f t="shared" si="19"/>
        <v>20200805105847</v>
      </c>
    </row>
    <row r="360" spans="1:11" x14ac:dyDescent="0.2">
      <c r="A360">
        <v>382</v>
      </c>
      <c r="B360" t="s">
        <v>814</v>
      </c>
      <c r="C360" t="s">
        <v>4430</v>
      </c>
      <c r="D360" t="s">
        <v>4429</v>
      </c>
      <c r="E360" s="3">
        <v>44048</v>
      </c>
      <c r="F360" t="s">
        <v>4428</v>
      </c>
      <c r="G360" s="2">
        <f>DATE(LEFT(D360,4),MID(D360,6,2),MID(D360,9,2))</f>
        <v>44048</v>
      </c>
      <c r="H360" t="str">
        <f>B360&amp;G360</f>
        <v>https://www.gov.uk/guidance/feltham-yoi44048</v>
      </c>
      <c r="I360" t="str">
        <f t="shared" ca="1" si="18"/>
        <v>https://www.gov.uk/guidance/feltham-yoi44104</v>
      </c>
      <c r="J360" t="str">
        <f t="shared" si="17"/>
        <v>20200805105847</v>
      </c>
      <c r="K360" t="str">
        <f t="shared" si="19"/>
        <v>20200930083721</v>
      </c>
    </row>
    <row r="361" spans="1:11" x14ac:dyDescent="0.2">
      <c r="A361">
        <v>381</v>
      </c>
      <c r="B361" t="s">
        <v>814</v>
      </c>
      <c r="C361" t="s">
        <v>3291</v>
      </c>
      <c r="D361" t="s">
        <v>4432</v>
      </c>
      <c r="E361" s="3">
        <v>44104</v>
      </c>
      <c r="F361" t="s">
        <v>4431</v>
      </c>
      <c r="G361" s="2">
        <f>DATE(LEFT(D361,4),MID(D361,6,2),MID(D361,9,2))</f>
        <v>44104</v>
      </c>
      <c r="H361" t="str">
        <f>B361&amp;G361</f>
        <v>https://www.gov.uk/guidance/feltham-yoi44104</v>
      </c>
      <c r="I361" t="str">
        <f t="shared" ca="1" si="18"/>
        <v>https://www.gov.uk/guidance/feltham-yoi44141</v>
      </c>
      <c r="J361" t="str">
        <f t="shared" si="17"/>
        <v>20200930083721</v>
      </c>
      <c r="K361" t="str">
        <f t="shared" si="19"/>
        <v>20201106175053</v>
      </c>
    </row>
    <row r="362" spans="1:11" x14ac:dyDescent="0.2">
      <c r="A362">
        <v>380</v>
      </c>
      <c r="B362" t="s">
        <v>814</v>
      </c>
      <c r="C362" t="s">
        <v>2860</v>
      </c>
      <c r="D362" t="s">
        <v>4434</v>
      </c>
      <c r="E362" s="3">
        <v>44141</v>
      </c>
      <c r="F362" t="s">
        <v>4433</v>
      </c>
      <c r="G362" s="2">
        <f>DATE(LEFT(D362,4),MID(D362,6,2),MID(D362,9,2))</f>
        <v>44141</v>
      </c>
      <c r="H362" t="str">
        <f>B362&amp;G362</f>
        <v>https://www.gov.uk/guidance/feltham-yoi44141</v>
      </c>
      <c r="I362" t="str">
        <f t="shared" ca="1" si="18"/>
        <v>https://www.gov.uk/guidance/feltham-yoi44167</v>
      </c>
      <c r="J362" t="str">
        <f t="shared" si="17"/>
        <v>20201106175053</v>
      </c>
      <c r="K362" t="str">
        <f t="shared" si="19"/>
        <v>20201202165727</v>
      </c>
    </row>
    <row r="363" spans="1:11" x14ac:dyDescent="0.2">
      <c r="A363">
        <v>379</v>
      </c>
      <c r="B363" t="s">
        <v>814</v>
      </c>
      <c r="C363" t="s">
        <v>2863</v>
      </c>
      <c r="D363" t="s">
        <v>4436</v>
      </c>
      <c r="E363" s="3">
        <v>44167</v>
      </c>
      <c r="F363" t="s">
        <v>4435</v>
      </c>
      <c r="G363" s="2">
        <f>DATE(LEFT(D363,4),MID(D363,6,2),MID(D363,9,2))</f>
        <v>44167</v>
      </c>
      <c r="H363" t="str">
        <f>B363&amp;G363</f>
        <v>https://www.gov.uk/guidance/feltham-yoi44167</v>
      </c>
      <c r="I363" t="str">
        <f t="shared" ca="1" si="18"/>
        <v>https://www.gov.uk/guidance/feltham-yoi44169</v>
      </c>
      <c r="J363" t="str">
        <f t="shared" si="17"/>
        <v>20201202165727</v>
      </c>
      <c r="K363" t="str">
        <f t="shared" si="19"/>
        <v>20201204114016</v>
      </c>
    </row>
    <row r="364" spans="1:11" x14ac:dyDescent="0.2">
      <c r="A364">
        <v>378</v>
      </c>
      <c r="B364" t="s">
        <v>814</v>
      </c>
      <c r="C364" t="s">
        <v>2863</v>
      </c>
      <c r="D364" t="s">
        <v>4438</v>
      </c>
      <c r="E364" s="3">
        <v>44169</v>
      </c>
      <c r="F364" t="s">
        <v>4437</v>
      </c>
      <c r="G364" s="2">
        <f>DATE(LEFT(D364,4),MID(D364,6,2),MID(D364,9,2))</f>
        <v>44169</v>
      </c>
      <c r="H364" t="str">
        <f>B364&amp;G364</f>
        <v>https://www.gov.uk/guidance/feltham-yoi44169</v>
      </c>
      <c r="I364" t="str">
        <f t="shared" ca="1" si="18"/>
        <v>https://www.gov.uk/guidance/feltham-yoi44175</v>
      </c>
      <c r="J364" t="str">
        <f t="shared" si="17"/>
        <v>20201204114016</v>
      </c>
      <c r="K364" t="str">
        <f t="shared" si="19"/>
        <v>20201210101928</v>
      </c>
    </row>
    <row r="365" spans="1:11" x14ac:dyDescent="0.2">
      <c r="A365">
        <v>377</v>
      </c>
      <c r="B365" t="s">
        <v>814</v>
      </c>
      <c r="C365" t="s">
        <v>3535</v>
      </c>
      <c r="D365" t="s">
        <v>4440</v>
      </c>
      <c r="E365" s="3">
        <v>44175</v>
      </c>
      <c r="F365" t="s">
        <v>4439</v>
      </c>
      <c r="G365" s="2">
        <f>DATE(LEFT(D365,4),MID(D365,6,2),MID(D365,9,2))</f>
        <v>44175</v>
      </c>
      <c r="H365" t="str">
        <f>B365&amp;G365</f>
        <v>https://www.gov.uk/guidance/feltham-yoi44175</v>
      </c>
      <c r="I365" t="str">
        <f t="shared" ca="1" si="18"/>
        <v>https://www.gov.uk/guidance/feltham-yoi44186</v>
      </c>
      <c r="J365" t="str">
        <f t="shared" si="17"/>
        <v>20201210101928</v>
      </c>
      <c r="K365" t="str">
        <f t="shared" si="19"/>
        <v>20201221151005</v>
      </c>
    </row>
    <row r="366" spans="1:11" x14ac:dyDescent="0.2">
      <c r="A366">
        <v>376</v>
      </c>
      <c r="B366" t="s">
        <v>814</v>
      </c>
      <c r="C366" t="s">
        <v>3149</v>
      </c>
      <c r="D366" t="s">
        <v>4442</v>
      </c>
      <c r="E366" s="3">
        <v>44186</v>
      </c>
      <c r="F366" t="s">
        <v>4441</v>
      </c>
      <c r="G366" s="2">
        <f>DATE(LEFT(D366,4),MID(D366,6,2),MID(D366,9,2))</f>
        <v>44186</v>
      </c>
      <c r="H366" t="str">
        <f>B366&amp;G366</f>
        <v>https://www.gov.uk/guidance/feltham-yoi44186</v>
      </c>
      <c r="I366" t="str">
        <f t="shared" ca="1" si="18"/>
        <v>https://www.gov.uk/guidance/feltham-yoi44196</v>
      </c>
      <c r="J366" t="str">
        <f t="shared" si="17"/>
        <v>20201221151005</v>
      </c>
      <c r="K366" t="str">
        <f t="shared" si="19"/>
        <v>20201231104531</v>
      </c>
    </row>
    <row r="367" spans="1:11" x14ac:dyDescent="0.2">
      <c r="A367">
        <v>375</v>
      </c>
      <c r="B367" t="s">
        <v>814</v>
      </c>
      <c r="C367" t="s">
        <v>2976</v>
      </c>
      <c r="D367" t="s">
        <v>4444</v>
      </c>
      <c r="E367" s="3">
        <v>44196</v>
      </c>
      <c r="F367" t="s">
        <v>4443</v>
      </c>
      <c r="G367" s="2">
        <f>DATE(LEFT(D367,4),MID(D367,6,2),MID(D367,9,2))</f>
        <v>44196</v>
      </c>
      <c r="H367" t="str">
        <f>B367&amp;G367</f>
        <v>https://www.gov.uk/guidance/feltham-yoi44196</v>
      </c>
      <c r="I367" t="str">
        <f t="shared" ca="1" si="18"/>
        <v>https://www.gov.uk/guidance/feltham-yoi44202</v>
      </c>
      <c r="J367" t="str">
        <f t="shared" si="17"/>
        <v>20201231104531</v>
      </c>
      <c r="K367" t="str">
        <f t="shared" si="19"/>
        <v>20210106</v>
      </c>
    </row>
    <row r="368" spans="1:11" x14ac:dyDescent="0.2">
      <c r="A368">
        <v>396</v>
      </c>
      <c r="B368" t="s">
        <v>838</v>
      </c>
      <c r="C368" t="s">
        <v>2845</v>
      </c>
      <c r="D368" t="s">
        <v>3373</v>
      </c>
      <c r="E368" s="3">
        <v>43901</v>
      </c>
      <c r="F368" t="s">
        <v>4403</v>
      </c>
      <c r="G368" s="2">
        <f>DATE(LEFT(D368,4),MID(D368,6,2),MID(D368,9,2))</f>
        <v>43901</v>
      </c>
      <c r="H368" t="str">
        <f>B368&amp;G368</f>
        <v>https://www.gov.uk/guidance/ford-prison43901</v>
      </c>
      <c r="I368" t="str">
        <f t="shared" ca="1" si="18"/>
        <v>https://www.gov.uk/guidance/ford-prison43957</v>
      </c>
      <c r="J368" t="str">
        <f t="shared" si="17"/>
        <v>20200311093900</v>
      </c>
      <c r="K368" t="str">
        <f t="shared" si="19"/>
        <v>20200506102743</v>
      </c>
    </row>
    <row r="369" spans="1:11" x14ac:dyDescent="0.2">
      <c r="A369">
        <v>395</v>
      </c>
      <c r="B369" t="s">
        <v>838</v>
      </c>
      <c r="C369" t="s">
        <v>2848</v>
      </c>
      <c r="D369" t="s">
        <v>4405</v>
      </c>
      <c r="E369" s="3">
        <v>43957</v>
      </c>
      <c r="F369" t="s">
        <v>4404</v>
      </c>
      <c r="G369" s="2">
        <f>DATE(LEFT(D369,4),MID(D369,6,2),MID(D369,9,2))</f>
        <v>43957</v>
      </c>
      <c r="H369" t="str">
        <f>B369&amp;G369</f>
        <v>https://www.gov.uk/guidance/ford-prison43957</v>
      </c>
      <c r="I369" t="str">
        <f t="shared" ca="1" si="18"/>
        <v>https://www.gov.uk/guidance/ford-prison44027</v>
      </c>
      <c r="J369" t="str">
        <f t="shared" si="17"/>
        <v>20200506102743</v>
      </c>
      <c r="K369" t="str">
        <f t="shared" si="19"/>
        <v>20200715140734</v>
      </c>
    </row>
    <row r="370" spans="1:11" x14ac:dyDescent="0.2">
      <c r="A370">
        <v>394</v>
      </c>
      <c r="B370" t="s">
        <v>838</v>
      </c>
      <c r="C370" t="s">
        <v>4408</v>
      </c>
      <c r="D370" t="s">
        <v>4407</v>
      </c>
      <c r="E370" s="3">
        <v>44027</v>
      </c>
      <c r="F370" t="s">
        <v>4406</v>
      </c>
      <c r="G370" s="2">
        <f>DATE(LEFT(D370,4),MID(D370,6,2),MID(D370,9,2))</f>
        <v>44027</v>
      </c>
      <c r="H370" t="str">
        <f>B370&amp;G370</f>
        <v>https://www.gov.uk/guidance/ford-prison44027</v>
      </c>
      <c r="I370" t="str">
        <f t="shared" ca="1" si="18"/>
        <v>https://www.gov.uk/guidance/ford-prison44081</v>
      </c>
      <c r="J370" t="str">
        <f t="shared" si="17"/>
        <v>20200715140734</v>
      </c>
      <c r="K370" t="str">
        <f t="shared" si="19"/>
        <v>20200907133335</v>
      </c>
    </row>
    <row r="371" spans="1:11" x14ac:dyDescent="0.2">
      <c r="A371">
        <v>392</v>
      </c>
      <c r="B371" t="s">
        <v>838</v>
      </c>
      <c r="C371" t="s">
        <v>4413</v>
      </c>
      <c r="D371" t="s">
        <v>4412</v>
      </c>
      <c r="E371" s="3">
        <v>44081</v>
      </c>
      <c r="F371" t="s">
        <v>4411</v>
      </c>
      <c r="G371" s="2">
        <f>DATE(LEFT(D371,4),MID(D371,6,2),MID(D371,9,2))</f>
        <v>44081</v>
      </c>
      <c r="H371" t="str">
        <f>B371&amp;G371</f>
        <v>https://www.gov.uk/guidance/ford-prison44081</v>
      </c>
      <c r="I371" t="str">
        <f t="shared" ca="1" si="18"/>
        <v>https://www.gov.uk/guidance/ford-prison44081</v>
      </c>
      <c r="J371" t="str">
        <f t="shared" si="17"/>
        <v>20200907133335</v>
      </c>
      <c r="K371" t="str">
        <f t="shared" si="19"/>
        <v>20200907114831</v>
      </c>
    </row>
    <row r="372" spans="1:11" x14ac:dyDescent="0.2">
      <c r="A372">
        <v>393</v>
      </c>
      <c r="B372" t="s">
        <v>838</v>
      </c>
      <c r="C372" t="s">
        <v>2879</v>
      </c>
      <c r="D372" t="s">
        <v>4410</v>
      </c>
      <c r="E372" s="3">
        <v>44081</v>
      </c>
      <c r="F372" t="s">
        <v>4409</v>
      </c>
      <c r="G372" s="2">
        <f>DATE(LEFT(D372,4),MID(D372,6,2),MID(D372,9,2))</f>
        <v>44081</v>
      </c>
      <c r="H372" t="str">
        <f>B372&amp;G372</f>
        <v>https://www.gov.uk/guidance/ford-prison44081</v>
      </c>
      <c r="I372" t="str">
        <f t="shared" ca="1" si="18"/>
        <v>https://www.gov.uk/guidance/ford-prison44141</v>
      </c>
      <c r="J372" t="str">
        <f t="shared" si="17"/>
        <v>20200907114831</v>
      </c>
      <c r="K372" t="str">
        <f t="shared" si="19"/>
        <v>20201106175214</v>
      </c>
    </row>
    <row r="373" spans="1:11" x14ac:dyDescent="0.2">
      <c r="A373">
        <v>391</v>
      </c>
      <c r="B373" t="s">
        <v>838</v>
      </c>
      <c r="C373" t="s">
        <v>2860</v>
      </c>
      <c r="D373" t="s">
        <v>4415</v>
      </c>
      <c r="E373" s="3">
        <v>44141</v>
      </c>
      <c r="F373" t="s">
        <v>4414</v>
      </c>
      <c r="G373" s="2">
        <f>DATE(LEFT(D373,4),MID(D373,6,2),MID(D373,9,2))</f>
        <v>44141</v>
      </c>
      <c r="H373" t="str">
        <f>B373&amp;G373</f>
        <v>https://www.gov.uk/guidance/ford-prison44141</v>
      </c>
      <c r="I373" t="str">
        <f t="shared" ca="1" si="18"/>
        <v>https://www.gov.uk/guidance/ford-prison44167</v>
      </c>
      <c r="J373" t="str">
        <f t="shared" si="17"/>
        <v>20201106175214</v>
      </c>
      <c r="K373" t="str">
        <f t="shared" si="19"/>
        <v>20201202171045</v>
      </c>
    </row>
    <row r="374" spans="1:11" x14ac:dyDescent="0.2">
      <c r="A374">
        <v>390</v>
      </c>
      <c r="B374" t="s">
        <v>838</v>
      </c>
      <c r="C374" t="s">
        <v>2863</v>
      </c>
      <c r="D374" t="s">
        <v>4417</v>
      </c>
      <c r="E374" s="3">
        <v>44167</v>
      </c>
      <c r="F374" t="s">
        <v>4416</v>
      </c>
      <c r="G374" s="2">
        <f>DATE(LEFT(D374,4),MID(D374,6,2),MID(D374,9,2))</f>
        <v>44167</v>
      </c>
      <c r="H374" t="str">
        <f>B374&amp;G374</f>
        <v>https://www.gov.uk/guidance/ford-prison44167</v>
      </c>
      <c r="I374" t="str">
        <f t="shared" ca="1" si="18"/>
        <v>https://www.gov.uk/guidance/ford-prison44169</v>
      </c>
      <c r="J374" t="str">
        <f t="shared" si="17"/>
        <v>20201202171045</v>
      </c>
      <c r="K374" t="str">
        <f t="shared" si="19"/>
        <v>20201204114107</v>
      </c>
    </row>
    <row r="375" spans="1:11" x14ac:dyDescent="0.2">
      <c r="A375">
        <v>389</v>
      </c>
      <c r="B375" t="s">
        <v>838</v>
      </c>
      <c r="C375" t="s">
        <v>2863</v>
      </c>
      <c r="D375" t="s">
        <v>4419</v>
      </c>
      <c r="E375" s="3">
        <v>44169</v>
      </c>
      <c r="F375" t="s">
        <v>4418</v>
      </c>
      <c r="G375" s="2">
        <f>DATE(LEFT(D375,4),MID(D375,6,2),MID(D375,9,2))</f>
        <v>44169</v>
      </c>
      <c r="H375" t="str">
        <f>B375&amp;G375</f>
        <v>https://www.gov.uk/guidance/ford-prison44169</v>
      </c>
      <c r="I375" t="str">
        <f t="shared" ca="1" si="18"/>
        <v>https://www.gov.uk/guidance/ford-prison44191</v>
      </c>
      <c r="J375" t="str">
        <f t="shared" si="17"/>
        <v>20201204114107</v>
      </c>
      <c r="K375" t="str">
        <f t="shared" si="19"/>
        <v>20201226110003</v>
      </c>
    </row>
    <row r="376" spans="1:11" x14ac:dyDescent="0.2">
      <c r="A376">
        <v>388</v>
      </c>
      <c r="B376" t="s">
        <v>838</v>
      </c>
      <c r="C376" t="s">
        <v>2863</v>
      </c>
      <c r="D376" t="s">
        <v>4421</v>
      </c>
      <c r="E376" s="3">
        <v>44191</v>
      </c>
      <c r="F376" t="s">
        <v>4420</v>
      </c>
      <c r="G376" s="2">
        <f>DATE(LEFT(D376,4),MID(D376,6,2),MID(D376,9,2))</f>
        <v>44191</v>
      </c>
      <c r="H376" t="str">
        <f>B376&amp;G376</f>
        <v>https://www.gov.uk/guidance/ford-prison44191</v>
      </c>
      <c r="I376" t="str">
        <f t="shared" ca="1" si="18"/>
        <v>https://www.gov.uk/guidance/ford-prison44202</v>
      </c>
      <c r="J376" t="str">
        <f t="shared" si="17"/>
        <v>20201226110003</v>
      </c>
      <c r="K376" t="str">
        <f t="shared" si="19"/>
        <v>20210106</v>
      </c>
    </row>
    <row r="377" spans="1:11" x14ac:dyDescent="0.2">
      <c r="A377">
        <v>400</v>
      </c>
      <c r="B377" t="s">
        <v>864</v>
      </c>
      <c r="C377" t="s">
        <v>3157</v>
      </c>
      <c r="D377" t="s">
        <v>4396</v>
      </c>
      <c r="E377" s="3">
        <v>43915</v>
      </c>
      <c r="F377" t="s">
        <v>4395</v>
      </c>
      <c r="G377" s="2">
        <f>DATE(LEFT(D377,4),MID(D377,6,2),MID(D377,9,2))</f>
        <v>43915</v>
      </c>
      <c r="H377" t="str">
        <f>B377&amp;G377</f>
        <v>https://www.gov.uk/guidance/forest-bank-prison43915</v>
      </c>
      <c r="I377" t="str">
        <f t="shared" ca="1" si="18"/>
        <v>https://www.gov.uk/guidance/forest-bank-prison44167</v>
      </c>
      <c r="J377" t="str">
        <f t="shared" si="17"/>
        <v>20200325183306</v>
      </c>
      <c r="K377" t="str">
        <f t="shared" si="19"/>
        <v>20201202200736</v>
      </c>
    </row>
    <row r="378" spans="1:11" x14ac:dyDescent="0.2">
      <c r="A378">
        <v>399</v>
      </c>
      <c r="B378" t="s">
        <v>864</v>
      </c>
      <c r="C378" t="s">
        <v>2863</v>
      </c>
      <c r="D378" t="s">
        <v>4398</v>
      </c>
      <c r="E378" s="3">
        <v>44167</v>
      </c>
      <c r="F378" t="s">
        <v>4397</v>
      </c>
      <c r="G378" s="2">
        <f>DATE(LEFT(D378,4),MID(D378,6,2),MID(D378,9,2))</f>
        <v>44167</v>
      </c>
      <c r="H378" t="str">
        <f>B378&amp;G378</f>
        <v>https://www.gov.uk/guidance/forest-bank-prison44167</v>
      </c>
      <c r="I378" t="str">
        <f t="shared" ca="1" si="18"/>
        <v>https://www.gov.uk/guidance/forest-bank-prison44169</v>
      </c>
      <c r="J378" t="str">
        <f t="shared" si="17"/>
        <v>20201202200736</v>
      </c>
      <c r="K378" t="str">
        <f t="shared" si="19"/>
        <v>20201204125932</v>
      </c>
    </row>
    <row r="379" spans="1:11" x14ac:dyDescent="0.2">
      <c r="A379">
        <v>398</v>
      </c>
      <c r="B379" t="s">
        <v>864</v>
      </c>
      <c r="C379" t="s">
        <v>2863</v>
      </c>
      <c r="D379" t="s">
        <v>4400</v>
      </c>
      <c r="E379" s="3">
        <v>44169</v>
      </c>
      <c r="F379" t="s">
        <v>4399</v>
      </c>
      <c r="G379" s="2">
        <f>DATE(LEFT(D379,4),MID(D379,6,2),MID(D379,9,2))</f>
        <v>44169</v>
      </c>
      <c r="H379" t="str">
        <f>B379&amp;G379</f>
        <v>https://www.gov.uk/guidance/forest-bank-prison44169</v>
      </c>
      <c r="I379" t="str">
        <f t="shared" ca="1" si="18"/>
        <v>https://www.gov.uk/guidance/forest-bank-prison44186</v>
      </c>
      <c r="J379" t="str">
        <f t="shared" si="17"/>
        <v>20201204125932</v>
      </c>
      <c r="K379" t="str">
        <f t="shared" si="19"/>
        <v>20201221151103</v>
      </c>
    </row>
    <row r="380" spans="1:11" x14ac:dyDescent="0.2">
      <c r="A380">
        <v>397</v>
      </c>
      <c r="B380" t="s">
        <v>864</v>
      </c>
      <c r="C380" t="s">
        <v>3149</v>
      </c>
      <c r="D380" t="s">
        <v>4402</v>
      </c>
      <c r="E380" s="3">
        <v>44186</v>
      </c>
      <c r="F380" t="s">
        <v>4401</v>
      </c>
      <c r="G380" s="2">
        <f>DATE(LEFT(D380,4),MID(D380,6,2),MID(D380,9,2))</f>
        <v>44186</v>
      </c>
      <c r="H380" t="str">
        <f>B380&amp;G380</f>
        <v>https://www.gov.uk/guidance/forest-bank-prison44186</v>
      </c>
      <c r="I380" t="str">
        <f t="shared" ca="1" si="18"/>
        <v>https://www.gov.uk/guidance/forest-bank-prison44202</v>
      </c>
      <c r="J380" t="str">
        <f t="shared" si="17"/>
        <v>20201221151103</v>
      </c>
      <c r="K380" t="str">
        <f t="shared" si="19"/>
        <v>20210106</v>
      </c>
    </row>
    <row r="381" spans="1:11" x14ac:dyDescent="0.2">
      <c r="A381">
        <v>410</v>
      </c>
      <c r="B381" t="s">
        <v>894</v>
      </c>
      <c r="C381" t="s">
        <v>2940</v>
      </c>
      <c r="D381" t="s">
        <v>4378</v>
      </c>
      <c r="E381" s="3">
        <v>43915</v>
      </c>
      <c r="F381" t="s">
        <v>4377</v>
      </c>
      <c r="G381" s="2">
        <f>DATE(LEFT(D381,4),MID(D381,6,2),MID(D381,9,2))</f>
        <v>43915</v>
      </c>
      <c r="H381" t="str">
        <f>B381&amp;G381</f>
        <v>https://www.gov.uk/guidance/foston-hall-prison43915</v>
      </c>
      <c r="I381" t="str">
        <f t="shared" ca="1" si="18"/>
        <v>https://www.gov.uk/guidance/foston-hall-prison43957</v>
      </c>
      <c r="J381" t="str">
        <f t="shared" si="17"/>
        <v>20200325154445</v>
      </c>
      <c r="K381" t="str">
        <f t="shared" si="19"/>
        <v>20200506102849</v>
      </c>
    </row>
    <row r="382" spans="1:11" x14ac:dyDescent="0.2">
      <c r="A382">
        <v>409</v>
      </c>
      <c r="B382" t="s">
        <v>894</v>
      </c>
      <c r="C382" t="s">
        <v>3344</v>
      </c>
      <c r="D382" t="s">
        <v>4380</v>
      </c>
      <c r="E382" s="3">
        <v>43957</v>
      </c>
      <c r="F382" t="s">
        <v>4379</v>
      </c>
      <c r="G382" s="2">
        <f>DATE(LEFT(D382,4),MID(D382,6,2),MID(D382,9,2))</f>
        <v>43957</v>
      </c>
      <c r="H382" t="str">
        <f>B382&amp;G382</f>
        <v>https://www.gov.uk/guidance/foston-hall-prison43957</v>
      </c>
      <c r="I382" t="str">
        <f t="shared" ca="1" si="18"/>
        <v>https://www.gov.uk/guidance/foston-hall-prison44034</v>
      </c>
      <c r="J382" t="str">
        <f t="shared" si="17"/>
        <v>20200506102849</v>
      </c>
      <c r="K382" t="str">
        <f t="shared" si="19"/>
        <v>20200722163248</v>
      </c>
    </row>
    <row r="383" spans="1:11" x14ac:dyDescent="0.2">
      <c r="A383">
        <v>408</v>
      </c>
      <c r="B383" t="s">
        <v>894</v>
      </c>
      <c r="C383" t="s">
        <v>3082</v>
      </c>
      <c r="D383" t="s">
        <v>4382</v>
      </c>
      <c r="E383" s="3">
        <v>44034</v>
      </c>
      <c r="F383" t="s">
        <v>4381</v>
      </c>
      <c r="G383" s="2">
        <f>DATE(LEFT(D383,4),MID(D383,6,2),MID(D383,9,2))</f>
        <v>44034</v>
      </c>
      <c r="H383" t="str">
        <f>B383&amp;G383</f>
        <v>https://www.gov.uk/guidance/foston-hall-prison44034</v>
      </c>
      <c r="I383" t="str">
        <f t="shared" ca="1" si="18"/>
        <v>https://www.gov.uk/guidance/foston-hall-prison44054</v>
      </c>
      <c r="J383" t="str">
        <f t="shared" si="17"/>
        <v>20200722163248</v>
      </c>
      <c r="K383" t="str">
        <f t="shared" si="19"/>
        <v>20200811211020</v>
      </c>
    </row>
    <row r="384" spans="1:11" x14ac:dyDescent="0.2">
      <c r="A384">
        <v>407</v>
      </c>
      <c r="B384" t="s">
        <v>894</v>
      </c>
      <c r="C384" t="s">
        <v>2879</v>
      </c>
      <c r="D384" t="s">
        <v>4384</v>
      </c>
      <c r="E384" s="3">
        <v>44054</v>
      </c>
      <c r="F384" t="s">
        <v>4383</v>
      </c>
      <c r="G384" s="2">
        <f>DATE(LEFT(D384,4),MID(D384,6,2),MID(D384,9,2))</f>
        <v>44054</v>
      </c>
      <c r="H384" t="str">
        <f>B384&amp;G384</f>
        <v>https://www.gov.uk/guidance/foston-hall-prison44054</v>
      </c>
      <c r="I384" t="str">
        <f t="shared" ca="1" si="18"/>
        <v>https://www.gov.uk/guidance/foston-hall-prison44090</v>
      </c>
      <c r="J384" t="str">
        <f t="shared" si="17"/>
        <v>20200811211020</v>
      </c>
      <c r="K384" t="str">
        <f t="shared" si="19"/>
        <v>20200916161123</v>
      </c>
    </row>
    <row r="385" spans="1:11" x14ac:dyDescent="0.2">
      <c r="A385">
        <v>406</v>
      </c>
      <c r="B385" t="s">
        <v>894</v>
      </c>
      <c r="C385" t="s">
        <v>2879</v>
      </c>
      <c r="D385" t="s">
        <v>4386</v>
      </c>
      <c r="E385" s="3">
        <v>44090</v>
      </c>
      <c r="F385" t="s">
        <v>4385</v>
      </c>
      <c r="G385" s="2">
        <f>DATE(LEFT(D385,4),MID(D385,6,2),MID(D385,9,2))</f>
        <v>44090</v>
      </c>
      <c r="H385" t="str">
        <f>B385&amp;G385</f>
        <v>https://www.gov.uk/guidance/foston-hall-prison44090</v>
      </c>
      <c r="I385" t="str">
        <f t="shared" ca="1" si="18"/>
        <v>https://www.gov.uk/guidance/foston-hall-prison44141</v>
      </c>
      <c r="J385" t="str">
        <f t="shared" si="17"/>
        <v>20200916161123</v>
      </c>
      <c r="K385" t="str">
        <f t="shared" si="19"/>
        <v>20201106175400</v>
      </c>
    </row>
    <row r="386" spans="1:11" x14ac:dyDescent="0.2">
      <c r="A386">
        <v>405</v>
      </c>
      <c r="B386" t="s">
        <v>894</v>
      </c>
      <c r="C386" t="s">
        <v>2860</v>
      </c>
      <c r="D386" t="s">
        <v>4388</v>
      </c>
      <c r="E386" s="3">
        <v>44141</v>
      </c>
      <c r="F386" t="s">
        <v>4387</v>
      </c>
      <c r="G386" s="2">
        <f>DATE(LEFT(D386,4),MID(D386,6,2),MID(D386,9,2))</f>
        <v>44141</v>
      </c>
      <c r="H386" t="str">
        <f>B386&amp;G386</f>
        <v>https://www.gov.uk/guidance/foston-hall-prison44141</v>
      </c>
      <c r="I386" t="str">
        <f t="shared" ca="1" si="18"/>
        <v>https://www.gov.uk/guidance/foston-hall-prison44167</v>
      </c>
      <c r="J386" t="str">
        <f t="shared" si="17"/>
        <v>20201106175400</v>
      </c>
      <c r="K386" t="str">
        <f t="shared" si="19"/>
        <v>20201202172200</v>
      </c>
    </row>
    <row r="387" spans="1:11" x14ac:dyDescent="0.2">
      <c r="A387">
        <v>404</v>
      </c>
      <c r="B387" t="s">
        <v>894</v>
      </c>
      <c r="C387" t="s">
        <v>2863</v>
      </c>
      <c r="D387" t="s">
        <v>4390</v>
      </c>
      <c r="E387" s="3">
        <v>44167</v>
      </c>
      <c r="F387" t="s">
        <v>4389</v>
      </c>
      <c r="G387" s="2">
        <f>DATE(LEFT(D387,4),MID(D387,6,2),MID(D387,9,2))</f>
        <v>44167</v>
      </c>
      <c r="H387" t="str">
        <f>B387&amp;G387</f>
        <v>https://www.gov.uk/guidance/foston-hall-prison44167</v>
      </c>
      <c r="I387" t="str">
        <f t="shared" ca="1" si="18"/>
        <v>https://www.gov.uk/guidance/foston-hall-prison44169</v>
      </c>
      <c r="J387" t="str">
        <f t="shared" ref="J387:J450" si="20">LEFT(SUBSTITUTE(SUBSTITUTE(SUBSTITUTE(D387,"-",""),"T",""),":",""),14)</f>
        <v>20201202172200</v>
      </c>
      <c r="K387" t="str">
        <f t="shared" si="19"/>
        <v>20201204114257</v>
      </c>
    </row>
    <row r="388" spans="1:11" x14ac:dyDescent="0.2">
      <c r="A388">
        <v>403</v>
      </c>
      <c r="B388" t="s">
        <v>894</v>
      </c>
      <c r="C388" t="s">
        <v>2863</v>
      </c>
      <c r="D388" t="s">
        <v>4392</v>
      </c>
      <c r="E388" s="3">
        <v>44169</v>
      </c>
      <c r="F388" t="s">
        <v>4391</v>
      </c>
      <c r="G388" s="2">
        <f>DATE(LEFT(D388,4),MID(D388,6,2),MID(D388,9,2))</f>
        <v>44169</v>
      </c>
      <c r="H388" t="str">
        <f>B388&amp;G388</f>
        <v>https://www.gov.uk/guidance/foston-hall-prison44169</v>
      </c>
      <c r="I388" t="str">
        <f t="shared" ca="1" si="18"/>
        <v>https://www.gov.uk/guidance/foston-hall-prison44186</v>
      </c>
      <c r="J388" t="str">
        <f t="shared" si="20"/>
        <v>20201204114257</v>
      </c>
      <c r="K388" t="str">
        <f t="shared" si="19"/>
        <v>20201221151201</v>
      </c>
    </row>
    <row r="389" spans="1:11" x14ac:dyDescent="0.2">
      <c r="A389">
        <v>402</v>
      </c>
      <c r="B389" t="s">
        <v>894</v>
      </c>
      <c r="C389" t="s">
        <v>3149</v>
      </c>
      <c r="D389" t="s">
        <v>4394</v>
      </c>
      <c r="E389" s="3">
        <v>44186</v>
      </c>
      <c r="F389" t="s">
        <v>4393</v>
      </c>
      <c r="G389" s="2">
        <f>DATE(LEFT(D389,4),MID(D389,6,2),MID(D389,9,2))</f>
        <v>44186</v>
      </c>
      <c r="H389" t="str">
        <f>B389&amp;G389</f>
        <v>https://www.gov.uk/guidance/foston-hall-prison44186</v>
      </c>
      <c r="I389" t="str">
        <f t="shared" ca="1" si="18"/>
        <v>https://www.gov.uk/guidance/foston-hall-prison44202</v>
      </c>
      <c r="J389" t="str">
        <f t="shared" si="20"/>
        <v>20201221151201</v>
      </c>
      <c r="K389" t="str">
        <f t="shared" si="19"/>
        <v>20210106</v>
      </c>
    </row>
    <row r="390" spans="1:11" x14ac:dyDescent="0.2">
      <c r="A390">
        <v>422</v>
      </c>
      <c r="B390" t="s">
        <v>922</v>
      </c>
      <c r="C390" t="s">
        <v>2845</v>
      </c>
      <c r="D390" t="s">
        <v>4355</v>
      </c>
      <c r="E390" s="3">
        <v>43998</v>
      </c>
      <c r="F390" t="s">
        <v>4354</v>
      </c>
      <c r="G390" s="2">
        <f>DATE(LEFT(D390,4),MID(D390,6,2),MID(D390,9,2))</f>
        <v>43998</v>
      </c>
      <c r="H390" t="str">
        <f>B390&amp;G390</f>
        <v>https://www.gov.uk/guidance/frankland-prison43998</v>
      </c>
      <c r="I390" t="str">
        <f t="shared" ca="1" si="18"/>
        <v>https://www.gov.uk/guidance/frankland-prison44049</v>
      </c>
      <c r="J390" t="str">
        <f t="shared" si="20"/>
        <v>20200616123900</v>
      </c>
      <c r="K390" t="str">
        <f t="shared" si="19"/>
        <v>20200806114902</v>
      </c>
    </row>
    <row r="391" spans="1:11" x14ac:dyDescent="0.2">
      <c r="A391">
        <v>421</v>
      </c>
      <c r="B391" t="s">
        <v>922</v>
      </c>
      <c r="C391" t="s">
        <v>4358</v>
      </c>
      <c r="D391" t="s">
        <v>4357</v>
      </c>
      <c r="E391" s="3">
        <v>44049</v>
      </c>
      <c r="F391" t="s">
        <v>4356</v>
      </c>
      <c r="G391" s="2">
        <f>DATE(LEFT(D391,4),MID(D391,6,2),MID(D391,9,2))</f>
        <v>44049</v>
      </c>
      <c r="H391" t="str">
        <f>B391&amp;G391</f>
        <v>https://www.gov.uk/guidance/frankland-prison44049</v>
      </c>
      <c r="I391" t="str">
        <f t="shared" ref="I391:I454" ca="1" si="21">IF(B391=B392,H392,B391&amp;TODAY())</f>
        <v>https://www.gov.uk/guidance/frankland-prison44054</v>
      </c>
      <c r="J391" t="str">
        <f t="shared" si="20"/>
        <v>20200806114902</v>
      </c>
      <c r="K391" t="str">
        <f t="shared" ref="K391:K454" si="22">IF(B391=B392,J392,"20210106")</f>
        <v>20200811212850</v>
      </c>
    </row>
    <row r="392" spans="1:11" x14ac:dyDescent="0.2">
      <c r="A392">
        <v>420</v>
      </c>
      <c r="B392" t="s">
        <v>922</v>
      </c>
      <c r="C392" t="s">
        <v>2879</v>
      </c>
      <c r="D392" t="s">
        <v>4360</v>
      </c>
      <c r="E392" s="3">
        <v>44054</v>
      </c>
      <c r="F392" t="s">
        <v>4359</v>
      </c>
      <c r="G392" s="2">
        <f>DATE(LEFT(D392,4),MID(D392,6,2),MID(D392,9,2))</f>
        <v>44054</v>
      </c>
      <c r="H392" t="str">
        <f>B392&amp;G392</f>
        <v>https://www.gov.uk/guidance/frankland-prison44054</v>
      </c>
      <c r="I392" t="str">
        <f t="shared" ca="1" si="21"/>
        <v>https://www.gov.uk/guidance/frankland-prison44090</v>
      </c>
      <c r="J392" t="str">
        <f t="shared" si="20"/>
        <v>20200811212850</v>
      </c>
      <c r="K392" t="str">
        <f t="shared" si="22"/>
        <v>20200916163308</v>
      </c>
    </row>
    <row r="393" spans="1:11" x14ac:dyDescent="0.2">
      <c r="A393">
        <v>419</v>
      </c>
      <c r="B393" t="s">
        <v>922</v>
      </c>
      <c r="C393" t="s">
        <v>2879</v>
      </c>
      <c r="D393" t="s">
        <v>4362</v>
      </c>
      <c r="E393" s="3">
        <v>44090</v>
      </c>
      <c r="F393" t="s">
        <v>4361</v>
      </c>
      <c r="G393" s="2">
        <f>DATE(LEFT(D393,4),MID(D393,6,2),MID(D393,9,2))</f>
        <v>44090</v>
      </c>
      <c r="H393" t="str">
        <f>B393&amp;G393</f>
        <v>https://www.gov.uk/guidance/frankland-prison44090</v>
      </c>
      <c r="I393" t="str">
        <f t="shared" ca="1" si="21"/>
        <v>https://www.gov.uk/guidance/frankland-prison44096</v>
      </c>
      <c r="J393" t="str">
        <f t="shared" si="20"/>
        <v>20200916163308</v>
      </c>
      <c r="K393" t="str">
        <f t="shared" si="22"/>
        <v>20200922174406</v>
      </c>
    </row>
    <row r="394" spans="1:11" x14ac:dyDescent="0.2">
      <c r="A394">
        <v>418</v>
      </c>
      <c r="B394" t="s">
        <v>922</v>
      </c>
      <c r="C394" t="s">
        <v>4365</v>
      </c>
      <c r="D394" t="s">
        <v>4364</v>
      </c>
      <c r="E394" s="3">
        <v>44096</v>
      </c>
      <c r="F394" t="s">
        <v>4363</v>
      </c>
      <c r="G394" s="2">
        <f>DATE(LEFT(D394,4),MID(D394,6,2),MID(D394,9,2))</f>
        <v>44096</v>
      </c>
      <c r="H394" t="str">
        <f>B394&amp;G394</f>
        <v>https://www.gov.uk/guidance/frankland-prison44096</v>
      </c>
      <c r="I394" t="str">
        <f t="shared" ca="1" si="21"/>
        <v>https://www.gov.uk/guidance/frankland-prison44124</v>
      </c>
      <c r="J394" t="str">
        <f t="shared" si="20"/>
        <v>20200922174406</v>
      </c>
      <c r="K394" t="str">
        <f t="shared" si="22"/>
        <v>20201020141448</v>
      </c>
    </row>
    <row r="395" spans="1:11" x14ac:dyDescent="0.2">
      <c r="A395">
        <v>417</v>
      </c>
      <c r="B395" t="s">
        <v>922</v>
      </c>
      <c r="C395" t="s">
        <v>4368</v>
      </c>
      <c r="D395" t="s">
        <v>4367</v>
      </c>
      <c r="E395" s="3">
        <v>44124</v>
      </c>
      <c r="F395" t="s">
        <v>4366</v>
      </c>
      <c r="G395" s="2">
        <f>DATE(LEFT(D395,4),MID(D395,6,2),MID(D395,9,2))</f>
        <v>44124</v>
      </c>
      <c r="H395" t="str">
        <f>B395&amp;G395</f>
        <v>https://www.gov.uk/guidance/frankland-prison44124</v>
      </c>
      <c r="I395" t="str">
        <f t="shared" ca="1" si="21"/>
        <v>https://www.gov.uk/guidance/frankland-prison44141</v>
      </c>
      <c r="J395" t="str">
        <f t="shared" si="20"/>
        <v>20201020141448</v>
      </c>
      <c r="K395" t="str">
        <f t="shared" si="22"/>
        <v>20201106175518</v>
      </c>
    </row>
    <row r="396" spans="1:11" x14ac:dyDescent="0.2">
      <c r="A396">
        <v>416</v>
      </c>
      <c r="B396" t="s">
        <v>922</v>
      </c>
      <c r="C396" t="s">
        <v>2860</v>
      </c>
      <c r="D396" t="s">
        <v>4370</v>
      </c>
      <c r="E396" s="3">
        <v>44141</v>
      </c>
      <c r="F396" t="s">
        <v>4369</v>
      </c>
      <c r="G396" s="2">
        <f>DATE(LEFT(D396,4),MID(D396,6,2),MID(D396,9,2))</f>
        <v>44141</v>
      </c>
      <c r="H396" t="str">
        <f>B396&amp;G396</f>
        <v>https://www.gov.uk/guidance/frankland-prison44141</v>
      </c>
      <c r="I396" t="str">
        <f t="shared" ca="1" si="21"/>
        <v>https://www.gov.uk/guidance/frankland-prison44167</v>
      </c>
      <c r="J396" t="str">
        <f t="shared" si="20"/>
        <v>20201106175518</v>
      </c>
      <c r="K396" t="str">
        <f t="shared" si="22"/>
        <v>20201202172507</v>
      </c>
    </row>
    <row r="397" spans="1:11" x14ac:dyDescent="0.2">
      <c r="A397">
        <v>415</v>
      </c>
      <c r="B397" t="s">
        <v>922</v>
      </c>
      <c r="C397" t="s">
        <v>2863</v>
      </c>
      <c r="D397" t="s">
        <v>4372</v>
      </c>
      <c r="E397" s="3">
        <v>44167</v>
      </c>
      <c r="F397" t="s">
        <v>4371</v>
      </c>
      <c r="G397" s="2">
        <f>DATE(LEFT(D397,4),MID(D397,6,2),MID(D397,9,2))</f>
        <v>44167</v>
      </c>
      <c r="H397" t="str">
        <f>B397&amp;G397</f>
        <v>https://www.gov.uk/guidance/frankland-prison44167</v>
      </c>
      <c r="I397" t="str">
        <f t="shared" ca="1" si="21"/>
        <v>https://www.gov.uk/guidance/frankland-prison44169</v>
      </c>
      <c r="J397" t="str">
        <f t="shared" si="20"/>
        <v>20201202172507</v>
      </c>
      <c r="K397" t="str">
        <f t="shared" si="22"/>
        <v>20201204114616</v>
      </c>
    </row>
    <row r="398" spans="1:11" x14ac:dyDescent="0.2">
      <c r="A398">
        <v>414</v>
      </c>
      <c r="B398" t="s">
        <v>922</v>
      </c>
      <c r="C398" t="s">
        <v>2863</v>
      </c>
      <c r="D398" t="s">
        <v>4374</v>
      </c>
      <c r="E398" s="3">
        <v>44169</v>
      </c>
      <c r="F398" t="s">
        <v>4373</v>
      </c>
      <c r="G398" s="2">
        <f>DATE(LEFT(D398,4),MID(D398,6,2),MID(D398,9,2))</f>
        <v>44169</v>
      </c>
      <c r="H398" t="str">
        <f>B398&amp;G398</f>
        <v>https://www.gov.uk/guidance/frankland-prison44169</v>
      </c>
      <c r="I398" t="str">
        <f t="shared" ca="1" si="21"/>
        <v>https://www.gov.uk/guidance/frankland-prison44186</v>
      </c>
      <c r="J398" t="str">
        <f t="shared" si="20"/>
        <v>20201204114616</v>
      </c>
      <c r="K398" t="str">
        <f t="shared" si="22"/>
        <v>20201221151252</v>
      </c>
    </row>
    <row r="399" spans="1:11" x14ac:dyDescent="0.2">
      <c r="A399">
        <v>413</v>
      </c>
      <c r="B399" t="s">
        <v>922</v>
      </c>
      <c r="C399" t="s">
        <v>3149</v>
      </c>
      <c r="D399" t="s">
        <v>4376</v>
      </c>
      <c r="E399" s="3">
        <v>44186</v>
      </c>
      <c r="F399" t="s">
        <v>4375</v>
      </c>
      <c r="G399" s="2">
        <f>DATE(LEFT(D399,4),MID(D399,6,2),MID(D399,9,2))</f>
        <v>44186</v>
      </c>
      <c r="H399" t="str">
        <f>B399&amp;G399</f>
        <v>https://www.gov.uk/guidance/frankland-prison44186</v>
      </c>
      <c r="I399" t="str">
        <f t="shared" ca="1" si="21"/>
        <v>https://www.gov.uk/guidance/frankland-prison44202</v>
      </c>
      <c r="J399" t="str">
        <f t="shared" si="20"/>
        <v>20201221151252</v>
      </c>
      <c r="K399" t="str">
        <f t="shared" si="22"/>
        <v>20210106</v>
      </c>
    </row>
    <row r="400" spans="1:11" x14ac:dyDescent="0.2">
      <c r="A400">
        <v>432</v>
      </c>
      <c r="B400" t="s">
        <v>946</v>
      </c>
      <c r="C400" t="s">
        <v>2845</v>
      </c>
      <c r="D400" t="s">
        <v>4334</v>
      </c>
      <c r="E400" s="3">
        <v>43984</v>
      </c>
      <c r="F400" t="s">
        <v>4333</v>
      </c>
      <c r="G400" s="2">
        <f>DATE(LEFT(D400,4),MID(D400,6,2),MID(D400,9,2))</f>
        <v>43984</v>
      </c>
      <c r="H400" t="str">
        <f>B400&amp;G400</f>
        <v>https://www.gov.uk/guidance/full-sutton-prison43984</v>
      </c>
      <c r="I400" t="str">
        <f t="shared" ca="1" si="21"/>
        <v>https://www.gov.uk/guidance/full-sutton-prison44007</v>
      </c>
      <c r="J400" t="str">
        <f t="shared" si="20"/>
        <v>20200602091700</v>
      </c>
      <c r="K400" t="str">
        <f t="shared" si="22"/>
        <v>20200625170706</v>
      </c>
    </row>
    <row r="401" spans="1:11" x14ac:dyDescent="0.2">
      <c r="A401">
        <v>431</v>
      </c>
      <c r="B401" t="s">
        <v>946</v>
      </c>
      <c r="C401" t="s">
        <v>2921</v>
      </c>
      <c r="D401" t="s">
        <v>4336</v>
      </c>
      <c r="E401" s="3">
        <v>44007</v>
      </c>
      <c r="F401" t="s">
        <v>4335</v>
      </c>
      <c r="G401" s="2">
        <f>DATE(LEFT(D401,4),MID(D401,6,2),MID(D401,9,2))</f>
        <v>44007</v>
      </c>
      <c r="H401" t="str">
        <f>B401&amp;G401</f>
        <v>https://www.gov.uk/guidance/full-sutton-prison44007</v>
      </c>
      <c r="I401" t="str">
        <f t="shared" ca="1" si="21"/>
        <v>https://www.gov.uk/guidance/full-sutton-prison44055</v>
      </c>
      <c r="J401" t="str">
        <f t="shared" si="20"/>
        <v>20200625170706</v>
      </c>
      <c r="K401" t="str">
        <f t="shared" si="22"/>
        <v>20200812205106</v>
      </c>
    </row>
    <row r="402" spans="1:11" x14ac:dyDescent="0.2">
      <c r="A402">
        <v>430</v>
      </c>
      <c r="B402" t="s">
        <v>946</v>
      </c>
      <c r="C402" t="s">
        <v>2879</v>
      </c>
      <c r="D402" t="s">
        <v>4338</v>
      </c>
      <c r="E402" s="3">
        <v>44055</v>
      </c>
      <c r="F402" t="s">
        <v>4337</v>
      </c>
      <c r="G402" s="2">
        <f>DATE(LEFT(D402,4),MID(D402,6,2),MID(D402,9,2))</f>
        <v>44055</v>
      </c>
      <c r="H402" t="str">
        <f>B402&amp;G402</f>
        <v>https://www.gov.uk/guidance/full-sutton-prison44055</v>
      </c>
      <c r="I402" t="str">
        <f t="shared" ca="1" si="21"/>
        <v>https://www.gov.uk/guidance/full-sutton-prison44057</v>
      </c>
      <c r="J402" t="str">
        <f t="shared" si="20"/>
        <v>20200812205106</v>
      </c>
      <c r="K402" t="str">
        <f t="shared" si="22"/>
        <v>20200814134326</v>
      </c>
    </row>
    <row r="403" spans="1:11" x14ac:dyDescent="0.2">
      <c r="A403">
        <v>429</v>
      </c>
      <c r="B403" t="s">
        <v>946</v>
      </c>
      <c r="C403" t="s">
        <v>4341</v>
      </c>
      <c r="D403" t="s">
        <v>4340</v>
      </c>
      <c r="E403" s="3">
        <v>44057</v>
      </c>
      <c r="F403" t="s">
        <v>4339</v>
      </c>
      <c r="G403" s="2">
        <f>DATE(LEFT(D403,4),MID(D403,6,2),MID(D403,9,2))</f>
        <v>44057</v>
      </c>
      <c r="H403" t="str">
        <f>B403&amp;G403</f>
        <v>https://www.gov.uk/guidance/full-sutton-prison44057</v>
      </c>
      <c r="I403" t="str">
        <f t="shared" ca="1" si="21"/>
        <v>https://www.gov.uk/guidance/full-sutton-prison44076</v>
      </c>
      <c r="J403" t="str">
        <f t="shared" si="20"/>
        <v>20200814134326</v>
      </c>
      <c r="K403" t="str">
        <f t="shared" si="22"/>
        <v>20200902115233</v>
      </c>
    </row>
    <row r="404" spans="1:11" x14ac:dyDescent="0.2">
      <c r="A404">
        <v>428</v>
      </c>
      <c r="B404" t="s">
        <v>946</v>
      </c>
      <c r="C404" t="s">
        <v>2879</v>
      </c>
      <c r="D404" t="s">
        <v>4343</v>
      </c>
      <c r="E404" s="3">
        <v>44076</v>
      </c>
      <c r="F404" t="s">
        <v>4342</v>
      </c>
      <c r="G404" s="2">
        <f>DATE(LEFT(D404,4),MID(D404,6,2),MID(D404,9,2))</f>
        <v>44076</v>
      </c>
      <c r="H404" t="str">
        <f>B404&amp;G404</f>
        <v>https://www.gov.uk/guidance/full-sutton-prison44076</v>
      </c>
      <c r="I404" t="str">
        <f t="shared" ca="1" si="21"/>
        <v>https://www.gov.uk/guidance/full-sutton-prison44098</v>
      </c>
      <c r="J404" t="str">
        <f t="shared" si="20"/>
        <v>20200902115233</v>
      </c>
      <c r="K404" t="str">
        <f t="shared" si="22"/>
        <v>20200924105239</v>
      </c>
    </row>
    <row r="405" spans="1:11" x14ac:dyDescent="0.2">
      <c r="A405">
        <v>427</v>
      </c>
      <c r="B405" t="s">
        <v>946</v>
      </c>
      <c r="C405" t="s">
        <v>2879</v>
      </c>
      <c r="D405" t="s">
        <v>4345</v>
      </c>
      <c r="E405" s="3">
        <v>44098</v>
      </c>
      <c r="F405" t="s">
        <v>4344</v>
      </c>
      <c r="G405" s="2">
        <f>DATE(LEFT(D405,4),MID(D405,6,2),MID(D405,9,2))</f>
        <v>44098</v>
      </c>
      <c r="H405" t="str">
        <f>B405&amp;G405</f>
        <v>https://www.gov.uk/guidance/full-sutton-prison44098</v>
      </c>
      <c r="I405" t="str">
        <f t="shared" ca="1" si="21"/>
        <v>https://www.gov.uk/guidance/full-sutton-prison44141</v>
      </c>
      <c r="J405" t="str">
        <f t="shared" si="20"/>
        <v>20200924105239</v>
      </c>
      <c r="K405" t="str">
        <f t="shared" si="22"/>
        <v>20201106175639</v>
      </c>
    </row>
    <row r="406" spans="1:11" x14ac:dyDescent="0.2">
      <c r="A406">
        <v>426</v>
      </c>
      <c r="B406" t="s">
        <v>946</v>
      </c>
      <c r="C406" t="s">
        <v>2860</v>
      </c>
      <c r="D406" t="s">
        <v>4347</v>
      </c>
      <c r="E406" s="3">
        <v>44141</v>
      </c>
      <c r="F406" t="s">
        <v>4346</v>
      </c>
      <c r="G406" s="2">
        <f>DATE(LEFT(D406,4),MID(D406,6,2),MID(D406,9,2))</f>
        <v>44141</v>
      </c>
      <c r="H406" t="str">
        <f>B406&amp;G406</f>
        <v>https://www.gov.uk/guidance/full-sutton-prison44141</v>
      </c>
      <c r="I406" t="str">
        <f t="shared" ca="1" si="21"/>
        <v>https://www.gov.uk/guidance/full-sutton-prison44167</v>
      </c>
      <c r="J406" t="str">
        <f t="shared" si="20"/>
        <v>20201106175639</v>
      </c>
      <c r="K406" t="str">
        <f t="shared" si="22"/>
        <v>20201202173120</v>
      </c>
    </row>
    <row r="407" spans="1:11" x14ac:dyDescent="0.2">
      <c r="A407">
        <v>425</v>
      </c>
      <c r="B407" t="s">
        <v>946</v>
      </c>
      <c r="C407" t="s">
        <v>2863</v>
      </c>
      <c r="D407" t="s">
        <v>4349</v>
      </c>
      <c r="E407" s="3">
        <v>44167</v>
      </c>
      <c r="F407" t="s">
        <v>4348</v>
      </c>
      <c r="G407" s="2">
        <f>DATE(LEFT(D407,4),MID(D407,6,2),MID(D407,9,2))</f>
        <v>44167</v>
      </c>
      <c r="H407" t="str">
        <f>B407&amp;G407</f>
        <v>https://www.gov.uk/guidance/full-sutton-prison44167</v>
      </c>
      <c r="I407" t="str">
        <f t="shared" ca="1" si="21"/>
        <v>https://www.gov.uk/guidance/full-sutton-prison44169</v>
      </c>
      <c r="J407" t="str">
        <f t="shared" si="20"/>
        <v>20201202173120</v>
      </c>
      <c r="K407" t="str">
        <f t="shared" si="22"/>
        <v>20201204114659</v>
      </c>
    </row>
    <row r="408" spans="1:11" x14ac:dyDescent="0.2">
      <c r="A408">
        <v>424</v>
      </c>
      <c r="B408" t="s">
        <v>946</v>
      </c>
      <c r="C408" t="s">
        <v>2863</v>
      </c>
      <c r="D408" t="s">
        <v>4351</v>
      </c>
      <c r="E408" s="3">
        <v>44169</v>
      </c>
      <c r="F408" t="s">
        <v>4350</v>
      </c>
      <c r="G408" s="2">
        <f>DATE(LEFT(D408,4),MID(D408,6,2),MID(D408,9,2))</f>
        <v>44169</v>
      </c>
      <c r="H408" t="str">
        <f>B408&amp;G408</f>
        <v>https://www.gov.uk/guidance/full-sutton-prison44169</v>
      </c>
      <c r="I408" t="str">
        <f t="shared" ca="1" si="21"/>
        <v>https://www.gov.uk/guidance/full-sutton-prison44186</v>
      </c>
      <c r="J408" t="str">
        <f t="shared" si="20"/>
        <v>20201204114659</v>
      </c>
      <c r="K408" t="str">
        <f t="shared" si="22"/>
        <v>20201221151346</v>
      </c>
    </row>
    <row r="409" spans="1:11" x14ac:dyDescent="0.2">
      <c r="A409">
        <v>423</v>
      </c>
      <c r="B409" t="s">
        <v>946</v>
      </c>
      <c r="C409" t="s">
        <v>3149</v>
      </c>
      <c r="D409" t="s">
        <v>4353</v>
      </c>
      <c r="E409" s="3">
        <v>44186</v>
      </c>
      <c r="F409" t="s">
        <v>4352</v>
      </c>
      <c r="G409" s="2">
        <f>DATE(LEFT(D409,4),MID(D409,6,2),MID(D409,9,2))</f>
        <v>44186</v>
      </c>
      <c r="H409" t="str">
        <f>B409&amp;G409</f>
        <v>https://www.gov.uk/guidance/full-sutton-prison44186</v>
      </c>
      <c r="I409" t="str">
        <f t="shared" ca="1" si="21"/>
        <v>https://www.gov.uk/guidance/full-sutton-prison44202</v>
      </c>
      <c r="J409" t="str">
        <f t="shared" si="20"/>
        <v>20201221151346</v>
      </c>
      <c r="K409" t="str">
        <f t="shared" si="22"/>
        <v>20210106</v>
      </c>
    </row>
    <row r="410" spans="1:11" x14ac:dyDescent="0.2">
      <c r="A410">
        <v>440</v>
      </c>
      <c r="B410" t="s">
        <v>970</v>
      </c>
      <c r="C410" t="s">
        <v>2845</v>
      </c>
      <c r="D410" t="s">
        <v>4318</v>
      </c>
      <c r="E410" s="3">
        <v>43956</v>
      </c>
      <c r="F410" t="s">
        <v>4317</v>
      </c>
      <c r="G410" s="2">
        <f>DATE(LEFT(D410,4),MID(D410,6,2),MID(D410,9,2))</f>
        <v>43956</v>
      </c>
      <c r="H410" t="str">
        <f>B410&amp;G410</f>
        <v>https://www.gov.uk/guidance/garth-prison43956</v>
      </c>
      <c r="I410" t="str">
        <f t="shared" ca="1" si="21"/>
        <v>https://www.gov.uk/guidance/garth-prison44034</v>
      </c>
      <c r="J410" t="str">
        <f t="shared" si="20"/>
        <v>20200505105300</v>
      </c>
      <c r="K410" t="str">
        <f t="shared" si="22"/>
        <v>20200722163434</v>
      </c>
    </row>
    <row r="411" spans="1:11" x14ac:dyDescent="0.2">
      <c r="A411">
        <v>439</v>
      </c>
      <c r="B411" t="s">
        <v>970</v>
      </c>
      <c r="C411" t="s">
        <v>3082</v>
      </c>
      <c r="D411" t="s">
        <v>4320</v>
      </c>
      <c r="E411" s="3">
        <v>44034</v>
      </c>
      <c r="F411" t="s">
        <v>4319</v>
      </c>
      <c r="G411" s="2">
        <f>DATE(LEFT(D411,4),MID(D411,6,2),MID(D411,9,2))</f>
        <v>44034</v>
      </c>
      <c r="H411" t="str">
        <f>B411&amp;G411</f>
        <v>https://www.gov.uk/guidance/garth-prison44034</v>
      </c>
      <c r="I411" t="str">
        <f t="shared" ca="1" si="21"/>
        <v>https://www.gov.uk/guidance/garth-prison44055</v>
      </c>
      <c r="J411" t="str">
        <f t="shared" si="20"/>
        <v>20200722163434</v>
      </c>
      <c r="K411" t="str">
        <f t="shared" si="22"/>
        <v>20200812205616</v>
      </c>
    </row>
    <row r="412" spans="1:11" x14ac:dyDescent="0.2">
      <c r="A412">
        <v>438</v>
      </c>
      <c r="B412" t="s">
        <v>970</v>
      </c>
      <c r="C412" t="s">
        <v>2879</v>
      </c>
      <c r="D412" t="s">
        <v>4322</v>
      </c>
      <c r="E412" s="3">
        <v>44055</v>
      </c>
      <c r="F412" t="s">
        <v>4321</v>
      </c>
      <c r="G412" s="2">
        <f>DATE(LEFT(D412,4),MID(D412,6,2),MID(D412,9,2))</f>
        <v>44055</v>
      </c>
      <c r="H412" t="str">
        <f>B412&amp;G412</f>
        <v>https://www.gov.uk/guidance/garth-prison44055</v>
      </c>
      <c r="I412" t="str">
        <f t="shared" ca="1" si="21"/>
        <v>https://www.gov.uk/guidance/garth-prison44089</v>
      </c>
      <c r="J412" t="str">
        <f t="shared" si="20"/>
        <v>20200812205616</v>
      </c>
      <c r="K412" t="str">
        <f t="shared" si="22"/>
        <v>20200915162140</v>
      </c>
    </row>
    <row r="413" spans="1:11" x14ac:dyDescent="0.2">
      <c r="A413">
        <v>437</v>
      </c>
      <c r="B413" t="s">
        <v>970</v>
      </c>
      <c r="C413" t="s">
        <v>2879</v>
      </c>
      <c r="D413" t="s">
        <v>4324</v>
      </c>
      <c r="E413" s="3">
        <v>44089</v>
      </c>
      <c r="F413" t="s">
        <v>4323</v>
      </c>
      <c r="G413" s="2">
        <f>DATE(LEFT(D413,4),MID(D413,6,2),MID(D413,9,2))</f>
        <v>44089</v>
      </c>
      <c r="H413" t="str">
        <f>B413&amp;G413</f>
        <v>https://www.gov.uk/guidance/garth-prison44089</v>
      </c>
      <c r="I413" t="str">
        <f t="shared" ca="1" si="21"/>
        <v>https://www.gov.uk/guidance/garth-prison44123</v>
      </c>
      <c r="J413" t="str">
        <f t="shared" si="20"/>
        <v>20200915162140</v>
      </c>
      <c r="K413" t="str">
        <f t="shared" si="22"/>
        <v>20201019105349</v>
      </c>
    </row>
    <row r="414" spans="1:11" x14ac:dyDescent="0.2">
      <c r="A414">
        <v>436</v>
      </c>
      <c r="B414" t="s">
        <v>970</v>
      </c>
      <c r="C414" t="s">
        <v>2857</v>
      </c>
      <c r="D414" t="s">
        <v>4326</v>
      </c>
      <c r="E414" s="3">
        <v>44123</v>
      </c>
      <c r="F414" t="s">
        <v>4325</v>
      </c>
      <c r="G414" s="2">
        <f>DATE(LEFT(D414,4),MID(D414,6,2),MID(D414,9,2))</f>
        <v>44123</v>
      </c>
      <c r="H414" t="str">
        <f>B414&amp;G414</f>
        <v>https://www.gov.uk/guidance/garth-prison44123</v>
      </c>
      <c r="I414" t="str">
        <f t="shared" ca="1" si="21"/>
        <v>https://www.gov.uk/guidance/garth-prison44167</v>
      </c>
      <c r="J414" t="str">
        <f t="shared" si="20"/>
        <v>20201019105349</v>
      </c>
      <c r="K414" t="str">
        <f t="shared" si="22"/>
        <v>20201202173351</v>
      </c>
    </row>
    <row r="415" spans="1:11" x14ac:dyDescent="0.2">
      <c r="A415">
        <v>435</v>
      </c>
      <c r="B415" t="s">
        <v>970</v>
      </c>
      <c r="C415" t="s">
        <v>2863</v>
      </c>
      <c r="D415" t="s">
        <v>4328</v>
      </c>
      <c r="E415" s="3">
        <v>44167</v>
      </c>
      <c r="F415" t="s">
        <v>4327</v>
      </c>
      <c r="G415" s="2">
        <f>DATE(LEFT(D415,4),MID(D415,6,2),MID(D415,9,2))</f>
        <v>44167</v>
      </c>
      <c r="H415" t="str">
        <f>B415&amp;G415</f>
        <v>https://www.gov.uk/guidance/garth-prison44167</v>
      </c>
      <c r="I415" t="str">
        <f t="shared" ca="1" si="21"/>
        <v>https://www.gov.uk/guidance/garth-prison44169</v>
      </c>
      <c r="J415" t="str">
        <f t="shared" si="20"/>
        <v>20201202173351</v>
      </c>
      <c r="K415" t="str">
        <f t="shared" si="22"/>
        <v>20201204114753</v>
      </c>
    </row>
    <row r="416" spans="1:11" x14ac:dyDescent="0.2">
      <c r="A416">
        <v>434</v>
      </c>
      <c r="B416" t="s">
        <v>970</v>
      </c>
      <c r="C416" t="s">
        <v>2863</v>
      </c>
      <c r="D416" t="s">
        <v>4330</v>
      </c>
      <c r="E416" s="3">
        <v>44169</v>
      </c>
      <c r="F416" t="s">
        <v>4329</v>
      </c>
      <c r="G416" s="2">
        <f>DATE(LEFT(D416,4),MID(D416,6,2),MID(D416,9,2))</f>
        <v>44169</v>
      </c>
      <c r="H416" t="str">
        <f>B416&amp;G416</f>
        <v>https://www.gov.uk/guidance/garth-prison44169</v>
      </c>
      <c r="I416" t="str">
        <f t="shared" ca="1" si="21"/>
        <v>https://www.gov.uk/guidance/garth-prison44186</v>
      </c>
      <c r="J416" t="str">
        <f t="shared" si="20"/>
        <v>20201204114753</v>
      </c>
      <c r="K416" t="str">
        <f t="shared" si="22"/>
        <v>20201221151441</v>
      </c>
    </row>
    <row r="417" spans="1:11" x14ac:dyDescent="0.2">
      <c r="A417">
        <v>433</v>
      </c>
      <c r="B417" t="s">
        <v>970</v>
      </c>
      <c r="C417" t="s">
        <v>3149</v>
      </c>
      <c r="D417" t="s">
        <v>4332</v>
      </c>
      <c r="E417" s="3">
        <v>44186</v>
      </c>
      <c r="F417" t="s">
        <v>4331</v>
      </c>
      <c r="G417" s="2">
        <f>DATE(LEFT(D417,4),MID(D417,6,2),MID(D417,9,2))</f>
        <v>44186</v>
      </c>
      <c r="H417" t="str">
        <f>B417&amp;G417</f>
        <v>https://www.gov.uk/guidance/garth-prison44186</v>
      </c>
      <c r="I417" t="str">
        <f t="shared" ca="1" si="21"/>
        <v>https://www.gov.uk/guidance/garth-prison44202</v>
      </c>
      <c r="J417" t="str">
        <f t="shared" si="20"/>
        <v>20201221151441</v>
      </c>
      <c r="K417" t="str">
        <f t="shared" si="22"/>
        <v>20210106</v>
      </c>
    </row>
    <row r="418" spans="1:11" x14ac:dyDescent="0.2">
      <c r="A418">
        <v>448</v>
      </c>
      <c r="B418" t="s">
        <v>995</v>
      </c>
      <c r="C418" t="s">
        <v>2845</v>
      </c>
      <c r="D418" t="s">
        <v>4302</v>
      </c>
      <c r="E418" s="3">
        <v>43956</v>
      </c>
      <c r="F418" t="s">
        <v>4301</v>
      </c>
      <c r="G418" s="2">
        <f>DATE(LEFT(D418,4),MID(D418,6,2),MID(D418,9,2))</f>
        <v>43956</v>
      </c>
      <c r="H418" t="str">
        <f>B418&amp;G418</f>
        <v>https://www.gov.uk/guidance/gartree-prison43956</v>
      </c>
      <c r="I418" t="str">
        <f t="shared" ca="1" si="21"/>
        <v>https://www.gov.uk/guidance/gartree-prison44007</v>
      </c>
      <c r="J418" t="str">
        <f t="shared" si="20"/>
        <v>20200505145000</v>
      </c>
      <c r="K418" t="str">
        <f t="shared" si="22"/>
        <v>20200625170815</v>
      </c>
    </row>
    <row r="419" spans="1:11" x14ac:dyDescent="0.2">
      <c r="A419">
        <v>447</v>
      </c>
      <c r="B419" t="s">
        <v>995</v>
      </c>
      <c r="C419" t="s">
        <v>2921</v>
      </c>
      <c r="D419" t="s">
        <v>4304</v>
      </c>
      <c r="E419" s="3">
        <v>44007</v>
      </c>
      <c r="F419" t="s">
        <v>4303</v>
      </c>
      <c r="G419" s="2">
        <f>DATE(LEFT(D419,4),MID(D419,6,2),MID(D419,9,2))</f>
        <v>44007</v>
      </c>
      <c r="H419" t="str">
        <f>B419&amp;G419</f>
        <v>https://www.gov.uk/guidance/gartree-prison44007</v>
      </c>
      <c r="I419" t="str">
        <f t="shared" ca="1" si="21"/>
        <v>https://www.gov.uk/guidance/gartree-prison44055</v>
      </c>
      <c r="J419" t="str">
        <f t="shared" si="20"/>
        <v>20200625170815</v>
      </c>
      <c r="K419" t="str">
        <f t="shared" si="22"/>
        <v>20200812205917</v>
      </c>
    </row>
    <row r="420" spans="1:11" x14ac:dyDescent="0.2">
      <c r="A420">
        <v>446</v>
      </c>
      <c r="B420" t="s">
        <v>995</v>
      </c>
      <c r="C420" t="s">
        <v>2879</v>
      </c>
      <c r="D420" t="s">
        <v>4306</v>
      </c>
      <c r="E420" s="3">
        <v>44055</v>
      </c>
      <c r="F420" t="s">
        <v>4305</v>
      </c>
      <c r="G420" s="2">
        <f>DATE(LEFT(D420,4),MID(D420,6,2),MID(D420,9,2))</f>
        <v>44055</v>
      </c>
      <c r="H420" t="str">
        <f>B420&amp;G420</f>
        <v>https://www.gov.uk/guidance/gartree-prison44055</v>
      </c>
      <c r="I420" t="str">
        <f t="shared" ca="1" si="21"/>
        <v>https://www.gov.uk/guidance/gartree-prison44090</v>
      </c>
      <c r="J420" t="str">
        <f t="shared" si="20"/>
        <v>20200812205917</v>
      </c>
      <c r="K420" t="str">
        <f t="shared" si="22"/>
        <v>20200916141502</v>
      </c>
    </row>
    <row r="421" spans="1:11" x14ac:dyDescent="0.2">
      <c r="A421">
        <v>445</v>
      </c>
      <c r="B421" t="s">
        <v>995</v>
      </c>
      <c r="C421" t="s">
        <v>2879</v>
      </c>
      <c r="D421" t="s">
        <v>4308</v>
      </c>
      <c r="E421" s="3">
        <v>44090</v>
      </c>
      <c r="F421" t="s">
        <v>4307</v>
      </c>
      <c r="G421" s="2">
        <f>DATE(LEFT(D421,4),MID(D421,6,2),MID(D421,9,2))</f>
        <v>44090</v>
      </c>
      <c r="H421" t="str">
        <f>B421&amp;G421</f>
        <v>https://www.gov.uk/guidance/gartree-prison44090</v>
      </c>
      <c r="I421" t="str">
        <f t="shared" ca="1" si="21"/>
        <v>https://www.gov.uk/guidance/gartree-prison44141</v>
      </c>
      <c r="J421" t="str">
        <f t="shared" si="20"/>
        <v>20200916141502</v>
      </c>
      <c r="K421" t="str">
        <f t="shared" si="22"/>
        <v>20201106175747</v>
      </c>
    </row>
    <row r="422" spans="1:11" x14ac:dyDescent="0.2">
      <c r="A422">
        <v>444</v>
      </c>
      <c r="B422" t="s">
        <v>995</v>
      </c>
      <c r="C422" t="s">
        <v>2860</v>
      </c>
      <c r="D422" t="s">
        <v>4310</v>
      </c>
      <c r="E422" s="3">
        <v>44141</v>
      </c>
      <c r="F422" t="s">
        <v>4309</v>
      </c>
      <c r="G422" s="2">
        <f>DATE(LEFT(D422,4),MID(D422,6,2),MID(D422,9,2))</f>
        <v>44141</v>
      </c>
      <c r="H422" t="str">
        <f>B422&amp;G422</f>
        <v>https://www.gov.uk/guidance/gartree-prison44141</v>
      </c>
      <c r="I422" t="str">
        <f t="shared" ca="1" si="21"/>
        <v>https://www.gov.uk/guidance/gartree-prison44167</v>
      </c>
      <c r="J422" t="str">
        <f t="shared" si="20"/>
        <v>20201106175747</v>
      </c>
      <c r="K422" t="str">
        <f t="shared" si="22"/>
        <v>20201202174206</v>
      </c>
    </row>
    <row r="423" spans="1:11" x14ac:dyDescent="0.2">
      <c r="A423">
        <v>443</v>
      </c>
      <c r="B423" t="s">
        <v>995</v>
      </c>
      <c r="C423" t="s">
        <v>2863</v>
      </c>
      <c r="D423" t="s">
        <v>4312</v>
      </c>
      <c r="E423" s="3">
        <v>44167</v>
      </c>
      <c r="F423" t="s">
        <v>4311</v>
      </c>
      <c r="G423" s="2">
        <f>DATE(LEFT(D423,4),MID(D423,6,2),MID(D423,9,2))</f>
        <v>44167</v>
      </c>
      <c r="H423" t="str">
        <f>B423&amp;G423</f>
        <v>https://www.gov.uk/guidance/gartree-prison44167</v>
      </c>
      <c r="I423" t="str">
        <f t="shared" ca="1" si="21"/>
        <v>https://www.gov.uk/guidance/gartree-prison44169</v>
      </c>
      <c r="J423" t="str">
        <f t="shared" si="20"/>
        <v>20201202174206</v>
      </c>
      <c r="K423" t="str">
        <f t="shared" si="22"/>
        <v>20201204114913</v>
      </c>
    </row>
    <row r="424" spans="1:11" x14ac:dyDescent="0.2">
      <c r="A424">
        <v>442</v>
      </c>
      <c r="B424" t="s">
        <v>995</v>
      </c>
      <c r="C424" t="s">
        <v>2863</v>
      </c>
      <c r="D424" t="s">
        <v>4314</v>
      </c>
      <c r="E424" s="3">
        <v>44169</v>
      </c>
      <c r="F424" t="s">
        <v>4313</v>
      </c>
      <c r="G424" s="2">
        <f>DATE(LEFT(D424,4),MID(D424,6,2),MID(D424,9,2))</f>
        <v>44169</v>
      </c>
      <c r="H424" t="str">
        <f>B424&amp;G424</f>
        <v>https://www.gov.uk/guidance/gartree-prison44169</v>
      </c>
      <c r="I424" t="str">
        <f t="shared" ca="1" si="21"/>
        <v>https://www.gov.uk/guidance/gartree-prison44186</v>
      </c>
      <c r="J424" t="str">
        <f t="shared" si="20"/>
        <v>20201204114913</v>
      </c>
      <c r="K424" t="str">
        <f t="shared" si="22"/>
        <v>20201221151534</v>
      </c>
    </row>
    <row r="425" spans="1:11" x14ac:dyDescent="0.2">
      <c r="A425">
        <v>441</v>
      </c>
      <c r="B425" t="s">
        <v>995</v>
      </c>
      <c r="C425" t="s">
        <v>3149</v>
      </c>
      <c r="D425" t="s">
        <v>4316</v>
      </c>
      <c r="E425" s="3">
        <v>44186</v>
      </c>
      <c r="F425" t="s">
        <v>4315</v>
      </c>
      <c r="G425" s="2">
        <f>DATE(LEFT(D425,4),MID(D425,6,2),MID(D425,9,2))</f>
        <v>44186</v>
      </c>
      <c r="H425" t="str">
        <f>B425&amp;G425</f>
        <v>https://www.gov.uk/guidance/gartree-prison44186</v>
      </c>
      <c r="I425" t="str">
        <f t="shared" ca="1" si="21"/>
        <v>https://www.gov.uk/guidance/gartree-prison44202</v>
      </c>
      <c r="J425" t="str">
        <f t="shared" si="20"/>
        <v>20201221151534</v>
      </c>
      <c r="K425" t="str">
        <f t="shared" si="22"/>
        <v>20210106</v>
      </c>
    </row>
    <row r="426" spans="1:11" x14ac:dyDescent="0.2">
      <c r="A426">
        <v>457</v>
      </c>
      <c r="B426" t="s">
        <v>1017</v>
      </c>
      <c r="C426" t="s">
        <v>2845</v>
      </c>
      <c r="D426" t="s">
        <v>4282</v>
      </c>
      <c r="E426" s="3">
        <v>43928</v>
      </c>
      <c r="F426" t="s">
        <v>4281</v>
      </c>
      <c r="G426" s="2">
        <f>DATE(LEFT(D426,4),MID(D426,6,2),MID(D426,9,2))</f>
        <v>43928</v>
      </c>
      <c r="H426" t="str">
        <f>B426&amp;G426</f>
        <v>https://www.gov.uk/guidance/grendon-prison43928</v>
      </c>
      <c r="I426" t="str">
        <f t="shared" ca="1" si="21"/>
        <v>https://www.gov.uk/guidance/grendon-prison43957</v>
      </c>
      <c r="J426" t="str">
        <f t="shared" si="20"/>
        <v>20200407134100</v>
      </c>
      <c r="K426" t="str">
        <f t="shared" si="22"/>
        <v>20200506103113</v>
      </c>
    </row>
    <row r="427" spans="1:11" x14ac:dyDescent="0.2">
      <c r="A427">
        <v>456</v>
      </c>
      <c r="B427" t="s">
        <v>1017</v>
      </c>
      <c r="C427" t="s">
        <v>2848</v>
      </c>
      <c r="D427" t="s">
        <v>4284</v>
      </c>
      <c r="E427" s="3">
        <v>43957</v>
      </c>
      <c r="F427" t="s">
        <v>4283</v>
      </c>
      <c r="G427" s="2">
        <f>DATE(LEFT(D427,4),MID(D427,6,2),MID(D427,9,2))</f>
        <v>43957</v>
      </c>
      <c r="H427" t="str">
        <f>B427&amp;G427</f>
        <v>https://www.gov.uk/guidance/grendon-prison43957</v>
      </c>
      <c r="I427" t="str">
        <f t="shared" ca="1" si="21"/>
        <v>https://www.gov.uk/guidance/grendon-prison44048</v>
      </c>
      <c r="J427" t="str">
        <f t="shared" si="20"/>
        <v>20200506103113</v>
      </c>
      <c r="K427" t="str">
        <f t="shared" si="22"/>
        <v>20200805134650</v>
      </c>
    </row>
    <row r="428" spans="1:11" x14ac:dyDescent="0.2">
      <c r="A428">
        <v>454</v>
      </c>
      <c r="B428" t="s">
        <v>1017</v>
      </c>
      <c r="C428" t="s">
        <v>4290</v>
      </c>
      <c r="D428" t="s">
        <v>4289</v>
      </c>
      <c r="E428" s="3">
        <v>44048</v>
      </c>
      <c r="F428" t="s">
        <v>4288</v>
      </c>
      <c r="G428" s="2">
        <f>DATE(LEFT(D428,4),MID(D428,6,2),MID(D428,9,2))</f>
        <v>44048</v>
      </c>
      <c r="H428" t="str">
        <f>B428&amp;G428</f>
        <v>https://www.gov.uk/guidance/grendon-prison44048</v>
      </c>
      <c r="I428" t="str">
        <f t="shared" ca="1" si="21"/>
        <v>https://www.gov.uk/guidance/grendon-prison44048</v>
      </c>
      <c r="J428" t="str">
        <f t="shared" si="20"/>
        <v>20200805134650</v>
      </c>
      <c r="K428" t="str">
        <f t="shared" si="22"/>
        <v>20200805133207</v>
      </c>
    </row>
    <row r="429" spans="1:11" x14ac:dyDescent="0.2">
      <c r="A429">
        <v>455</v>
      </c>
      <c r="B429" t="s">
        <v>1017</v>
      </c>
      <c r="C429" t="s">
        <v>4287</v>
      </c>
      <c r="D429" t="s">
        <v>4286</v>
      </c>
      <c r="E429" s="3">
        <v>44048</v>
      </c>
      <c r="F429" t="s">
        <v>4285</v>
      </c>
      <c r="G429" s="2">
        <f>DATE(LEFT(D429,4),MID(D429,6,2),MID(D429,9,2))</f>
        <v>44048</v>
      </c>
      <c r="H429" t="str">
        <f>B429&amp;G429</f>
        <v>https://www.gov.uk/guidance/grendon-prison44048</v>
      </c>
      <c r="I429" t="str">
        <f t="shared" ca="1" si="21"/>
        <v>https://www.gov.uk/guidance/grendon-prison44049</v>
      </c>
      <c r="J429" t="str">
        <f t="shared" si="20"/>
        <v>20200805133207</v>
      </c>
      <c r="K429" t="str">
        <f t="shared" si="22"/>
        <v>20200806115008</v>
      </c>
    </row>
    <row r="430" spans="1:11" x14ac:dyDescent="0.2">
      <c r="A430">
        <v>453</v>
      </c>
      <c r="B430" t="s">
        <v>1017</v>
      </c>
      <c r="C430" t="s">
        <v>2851</v>
      </c>
      <c r="D430" t="s">
        <v>4292</v>
      </c>
      <c r="E430" s="3">
        <v>44049</v>
      </c>
      <c r="F430" t="s">
        <v>4291</v>
      </c>
      <c r="G430" s="2">
        <f>DATE(LEFT(D430,4),MID(D430,6,2),MID(D430,9,2))</f>
        <v>44049</v>
      </c>
      <c r="H430" t="str">
        <f>B430&amp;G430</f>
        <v>https://www.gov.uk/guidance/grendon-prison44049</v>
      </c>
      <c r="I430" t="str">
        <f t="shared" ca="1" si="21"/>
        <v>https://www.gov.uk/guidance/grendon-prison44167</v>
      </c>
      <c r="J430" t="str">
        <f t="shared" si="20"/>
        <v>20200806115008</v>
      </c>
      <c r="K430" t="str">
        <f t="shared" si="22"/>
        <v>20201202174616</v>
      </c>
    </row>
    <row r="431" spans="1:11" x14ac:dyDescent="0.2">
      <c r="A431">
        <v>452</v>
      </c>
      <c r="B431" t="s">
        <v>1017</v>
      </c>
      <c r="C431" t="s">
        <v>2863</v>
      </c>
      <c r="D431" t="s">
        <v>4294</v>
      </c>
      <c r="E431" s="3">
        <v>44167</v>
      </c>
      <c r="F431" t="s">
        <v>4293</v>
      </c>
      <c r="G431" s="2">
        <f>DATE(LEFT(D431,4),MID(D431,6,2),MID(D431,9,2))</f>
        <v>44167</v>
      </c>
      <c r="H431" t="str">
        <f>B431&amp;G431</f>
        <v>https://www.gov.uk/guidance/grendon-prison44167</v>
      </c>
      <c r="I431" t="str">
        <f t="shared" ca="1" si="21"/>
        <v>https://www.gov.uk/guidance/grendon-prison44169</v>
      </c>
      <c r="J431" t="str">
        <f t="shared" si="20"/>
        <v>20201202174616</v>
      </c>
      <c r="K431" t="str">
        <f t="shared" si="22"/>
        <v>20201204115045</v>
      </c>
    </row>
    <row r="432" spans="1:11" x14ac:dyDescent="0.2">
      <c r="A432">
        <v>451</v>
      </c>
      <c r="B432" t="s">
        <v>1017</v>
      </c>
      <c r="C432" t="s">
        <v>2863</v>
      </c>
      <c r="D432" t="s">
        <v>4296</v>
      </c>
      <c r="E432" s="3">
        <v>44169</v>
      </c>
      <c r="F432" t="s">
        <v>4295</v>
      </c>
      <c r="G432" s="2">
        <f>DATE(LEFT(D432,4),MID(D432,6,2),MID(D432,9,2))</f>
        <v>44169</v>
      </c>
      <c r="H432" t="str">
        <f>B432&amp;G432</f>
        <v>https://www.gov.uk/guidance/grendon-prison44169</v>
      </c>
      <c r="I432" t="str">
        <f t="shared" ca="1" si="21"/>
        <v>https://www.gov.uk/guidance/grendon-prison44186</v>
      </c>
      <c r="J432" t="str">
        <f t="shared" si="20"/>
        <v>20201204115045</v>
      </c>
      <c r="K432" t="str">
        <f t="shared" si="22"/>
        <v>20201221152526</v>
      </c>
    </row>
    <row r="433" spans="1:11" x14ac:dyDescent="0.2">
      <c r="A433">
        <v>449</v>
      </c>
      <c r="B433" t="s">
        <v>1017</v>
      </c>
      <c r="C433" t="s">
        <v>3149</v>
      </c>
      <c r="D433" t="s">
        <v>4300</v>
      </c>
      <c r="E433" s="3">
        <v>44186</v>
      </c>
      <c r="F433" t="s">
        <v>4299</v>
      </c>
      <c r="G433" s="2">
        <f>DATE(LEFT(D433,4),MID(D433,6,2),MID(D433,9,2))</f>
        <v>44186</v>
      </c>
      <c r="H433" t="str">
        <f>B433&amp;G433</f>
        <v>https://www.gov.uk/guidance/grendon-prison44186</v>
      </c>
      <c r="I433" t="str">
        <f t="shared" ca="1" si="21"/>
        <v>https://www.gov.uk/guidance/grendon-prison44186</v>
      </c>
      <c r="J433" t="str">
        <f t="shared" si="20"/>
        <v>20201221152526</v>
      </c>
      <c r="K433" t="str">
        <f t="shared" si="22"/>
        <v>20201221151922</v>
      </c>
    </row>
    <row r="434" spans="1:11" x14ac:dyDescent="0.2">
      <c r="A434">
        <v>450</v>
      </c>
      <c r="B434" t="s">
        <v>1017</v>
      </c>
      <c r="C434" t="s">
        <v>3149</v>
      </c>
      <c r="D434" t="s">
        <v>4298</v>
      </c>
      <c r="E434" s="3">
        <v>44186</v>
      </c>
      <c r="F434" t="s">
        <v>4297</v>
      </c>
      <c r="G434" s="2">
        <f>DATE(LEFT(D434,4),MID(D434,6,2),MID(D434,9,2))</f>
        <v>44186</v>
      </c>
      <c r="H434" t="str">
        <f>B434&amp;G434</f>
        <v>https://www.gov.uk/guidance/grendon-prison44186</v>
      </c>
      <c r="I434" t="str">
        <f t="shared" ca="1" si="21"/>
        <v>https://www.gov.uk/guidance/grendon-prison44202</v>
      </c>
      <c r="J434" t="str">
        <f t="shared" si="20"/>
        <v>20201221151922</v>
      </c>
      <c r="K434" t="str">
        <f t="shared" si="22"/>
        <v>20210106</v>
      </c>
    </row>
    <row r="435" spans="1:11" x14ac:dyDescent="0.2">
      <c r="A435">
        <v>465</v>
      </c>
      <c r="B435" t="s">
        <v>1039</v>
      </c>
      <c r="C435" t="s">
        <v>2845</v>
      </c>
      <c r="D435" t="s">
        <v>4265</v>
      </c>
      <c r="E435" s="3">
        <v>43928</v>
      </c>
      <c r="F435" t="s">
        <v>4264</v>
      </c>
      <c r="G435" s="2">
        <f>DATE(LEFT(D435,4),MID(D435,6,2),MID(D435,9,2))</f>
        <v>43928</v>
      </c>
      <c r="H435" t="str">
        <f>B435&amp;G435</f>
        <v>https://www.gov.uk/guidance/guys-marsh-prison43928</v>
      </c>
      <c r="I435" t="str">
        <f t="shared" ca="1" si="21"/>
        <v>https://www.gov.uk/guidance/guys-marsh-prison43957</v>
      </c>
      <c r="J435" t="str">
        <f t="shared" si="20"/>
        <v>20200407134300</v>
      </c>
      <c r="K435" t="str">
        <f t="shared" si="22"/>
        <v>20200506103620</v>
      </c>
    </row>
    <row r="436" spans="1:11" x14ac:dyDescent="0.2">
      <c r="A436">
        <v>464</v>
      </c>
      <c r="B436" t="s">
        <v>1039</v>
      </c>
      <c r="C436" t="s">
        <v>2848</v>
      </c>
      <c r="D436" t="s">
        <v>4267</v>
      </c>
      <c r="E436" s="3">
        <v>43957</v>
      </c>
      <c r="F436" t="s">
        <v>4266</v>
      </c>
      <c r="G436" s="2">
        <f>DATE(LEFT(D436,4),MID(D436,6,2),MID(D436,9,2))</f>
        <v>43957</v>
      </c>
      <c r="H436" t="str">
        <f>B436&amp;G436</f>
        <v>https://www.gov.uk/guidance/guys-marsh-prison43957</v>
      </c>
      <c r="I436" t="str">
        <f t="shared" ca="1" si="21"/>
        <v>https://www.gov.uk/guidance/guys-marsh-prison44007</v>
      </c>
      <c r="J436" t="str">
        <f t="shared" si="20"/>
        <v>20200506103620</v>
      </c>
      <c r="K436" t="str">
        <f t="shared" si="22"/>
        <v>20200625171205</v>
      </c>
    </row>
    <row r="437" spans="1:11" x14ac:dyDescent="0.2">
      <c r="A437">
        <v>463</v>
      </c>
      <c r="B437" t="s">
        <v>1039</v>
      </c>
      <c r="C437" t="s">
        <v>2921</v>
      </c>
      <c r="D437" t="s">
        <v>4269</v>
      </c>
      <c r="E437" s="3">
        <v>44007</v>
      </c>
      <c r="F437" t="s">
        <v>4268</v>
      </c>
      <c r="G437" s="2">
        <f>DATE(LEFT(D437,4),MID(D437,6,2),MID(D437,9,2))</f>
        <v>44007</v>
      </c>
      <c r="H437" t="str">
        <f>B437&amp;G437</f>
        <v>https://www.gov.uk/guidance/guys-marsh-prison44007</v>
      </c>
      <c r="I437" t="str">
        <f t="shared" ca="1" si="21"/>
        <v>https://www.gov.uk/guidance/guys-marsh-prison44048</v>
      </c>
      <c r="J437" t="str">
        <f t="shared" si="20"/>
        <v>20200625171205</v>
      </c>
      <c r="K437" t="str">
        <f t="shared" si="22"/>
        <v>20200805161928</v>
      </c>
    </row>
    <row r="438" spans="1:11" x14ac:dyDescent="0.2">
      <c r="A438">
        <v>462</v>
      </c>
      <c r="B438" t="s">
        <v>1039</v>
      </c>
      <c r="C438" t="s">
        <v>4272</v>
      </c>
      <c r="D438" t="s">
        <v>4271</v>
      </c>
      <c r="E438" s="3">
        <v>44048</v>
      </c>
      <c r="F438" t="s">
        <v>4270</v>
      </c>
      <c r="G438" s="2">
        <f>DATE(LEFT(D438,4),MID(D438,6,2),MID(D438,9,2))</f>
        <v>44048</v>
      </c>
      <c r="H438" t="str">
        <f>B438&amp;G438</f>
        <v>https://www.gov.uk/guidance/guys-marsh-prison44048</v>
      </c>
      <c r="I438" t="str">
        <f t="shared" ca="1" si="21"/>
        <v>https://www.gov.uk/guidance/guys-marsh-prison44098</v>
      </c>
      <c r="J438" t="str">
        <f t="shared" si="20"/>
        <v>20200805161928</v>
      </c>
      <c r="K438" t="str">
        <f t="shared" si="22"/>
        <v>20200924103700</v>
      </c>
    </row>
    <row r="439" spans="1:11" x14ac:dyDescent="0.2">
      <c r="A439">
        <v>461</v>
      </c>
      <c r="B439" t="s">
        <v>1039</v>
      </c>
      <c r="C439" t="s">
        <v>2879</v>
      </c>
      <c r="D439" t="s">
        <v>4274</v>
      </c>
      <c r="E439" s="3">
        <v>44098</v>
      </c>
      <c r="F439" t="s">
        <v>4273</v>
      </c>
      <c r="G439" s="2">
        <f>DATE(LEFT(D439,4),MID(D439,6,2),MID(D439,9,2))</f>
        <v>44098</v>
      </c>
      <c r="H439" t="str">
        <f>B439&amp;G439</f>
        <v>https://www.gov.uk/guidance/guys-marsh-prison44098</v>
      </c>
      <c r="I439" t="str">
        <f t="shared" ca="1" si="21"/>
        <v>https://www.gov.uk/guidance/guys-marsh-prison44141</v>
      </c>
      <c r="J439" t="str">
        <f t="shared" si="20"/>
        <v>20200924103700</v>
      </c>
      <c r="K439" t="str">
        <f t="shared" si="22"/>
        <v>20201106171114</v>
      </c>
    </row>
    <row r="440" spans="1:11" x14ac:dyDescent="0.2">
      <c r="A440">
        <v>460</v>
      </c>
      <c r="B440" t="s">
        <v>1039</v>
      </c>
      <c r="C440" t="s">
        <v>2860</v>
      </c>
      <c r="D440" t="s">
        <v>4276</v>
      </c>
      <c r="E440" s="3">
        <v>44141</v>
      </c>
      <c r="F440" t="s">
        <v>4275</v>
      </c>
      <c r="G440" s="2">
        <f>DATE(LEFT(D440,4),MID(D440,6,2),MID(D440,9,2))</f>
        <v>44141</v>
      </c>
      <c r="H440" t="str">
        <f>B440&amp;G440</f>
        <v>https://www.gov.uk/guidance/guys-marsh-prison44141</v>
      </c>
      <c r="I440" t="str">
        <f t="shared" ca="1" si="21"/>
        <v>https://www.gov.uk/guidance/guys-marsh-prison44167</v>
      </c>
      <c r="J440" t="str">
        <f t="shared" si="20"/>
        <v>20201106171114</v>
      </c>
      <c r="K440" t="str">
        <f t="shared" si="22"/>
        <v>20201202174841</v>
      </c>
    </row>
    <row r="441" spans="1:11" x14ac:dyDescent="0.2">
      <c r="A441">
        <v>459</v>
      </c>
      <c r="B441" t="s">
        <v>1039</v>
      </c>
      <c r="C441" t="s">
        <v>2863</v>
      </c>
      <c r="D441" t="s">
        <v>4278</v>
      </c>
      <c r="E441" s="3">
        <v>44167</v>
      </c>
      <c r="F441" t="s">
        <v>4277</v>
      </c>
      <c r="G441" s="2">
        <f>DATE(LEFT(D441,4),MID(D441,6,2),MID(D441,9,2))</f>
        <v>44167</v>
      </c>
      <c r="H441" t="str">
        <f>B441&amp;G441</f>
        <v>https://www.gov.uk/guidance/guys-marsh-prison44167</v>
      </c>
      <c r="I441" t="str">
        <f t="shared" ca="1" si="21"/>
        <v>https://www.gov.uk/guidance/guys-marsh-prison44169</v>
      </c>
      <c r="J441" t="str">
        <f t="shared" si="20"/>
        <v>20201202174841</v>
      </c>
      <c r="K441" t="str">
        <f t="shared" si="22"/>
        <v>20201204115152</v>
      </c>
    </row>
    <row r="442" spans="1:11" x14ac:dyDescent="0.2">
      <c r="A442">
        <v>458</v>
      </c>
      <c r="B442" t="s">
        <v>1039</v>
      </c>
      <c r="C442" t="s">
        <v>2863</v>
      </c>
      <c r="D442" t="s">
        <v>4280</v>
      </c>
      <c r="E442" s="3">
        <v>44169</v>
      </c>
      <c r="F442" t="s">
        <v>4279</v>
      </c>
      <c r="G442" s="2">
        <f>DATE(LEFT(D442,4),MID(D442,6,2),MID(D442,9,2))</f>
        <v>44169</v>
      </c>
      <c r="H442" t="str">
        <f>B442&amp;G442</f>
        <v>https://www.gov.uk/guidance/guys-marsh-prison44169</v>
      </c>
      <c r="I442" t="str">
        <f t="shared" ca="1" si="21"/>
        <v>https://www.gov.uk/guidance/guys-marsh-prison44202</v>
      </c>
      <c r="J442" t="str">
        <f t="shared" si="20"/>
        <v>20201204115152</v>
      </c>
      <c r="K442" t="str">
        <f t="shared" si="22"/>
        <v>20210106</v>
      </c>
    </row>
    <row r="443" spans="1:11" x14ac:dyDescent="0.2">
      <c r="A443">
        <v>474</v>
      </c>
      <c r="B443" t="s">
        <v>1057</v>
      </c>
      <c r="C443" t="s">
        <v>2845</v>
      </c>
      <c r="D443" t="s">
        <v>4246</v>
      </c>
      <c r="E443" s="3">
        <v>43914</v>
      </c>
      <c r="F443" t="s">
        <v>4245</v>
      </c>
      <c r="G443" s="2">
        <f>DATE(LEFT(D443,4),MID(D443,6,2),MID(D443,9,2))</f>
        <v>43914</v>
      </c>
      <c r="H443" t="str">
        <f>B443&amp;G443</f>
        <v>https://www.gov.uk/guidance/hatfield-prison43914</v>
      </c>
      <c r="I443" t="str">
        <f t="shared" ca="1" si="21"/>
        <v>https://www.gov.uk/guidance/hatfield-prison43915</v>
      </c>
      <c r="J443" t="str">
        <f t="shared" si="20"/>
        <v>20200324170800</v>
      </c>
      <c r="K443" t="str">
        <f t="shared" si="22"/>
        <v>20200325155724</v>
      </c>
    </row>
    <row r="444" spans="1:11" x14ac:dyDescent="0.2">
      <c r="A444">
        <v>473</v>
      </c>
      <c r="B444" t="s">
        <v>1057</v>
      </c>
      <c r="C444" t="s">
        <v>2940</v>
      </c>
      <c r="D444" t="s">
        <v>4248</v>
      </c>
      <c r="E444" s="3">
        <v>43915</v>
      </c>
      <c r="F444" t="s">
        <v>4247</v>
      </c>
      <c r="G444" s="2">
        <f>DATE(LEFT(D444,4),MID(D444,6,2),MID(D444,9,2))</f>
        <v>43915</v>
      </c>
      <c r="H444" t="str">
        <f>B444&amp;G444</f>
        <v>https://www.gov.uk/guidance/hatfield-prison43915</v>
      </c>
      <c r="I444" t="str">
        <f t="shared" ca="1" si="21"/>
        <v>https://www.gov.uk/guidance/hatfield-prison43957</v>
      </c>
      <c r="J444" t="str">
        <f t="shared" si="20"/>
        <v>20200325155724</v>
      </c>
      <c r="K444" t="str">
        <f t="shared" si="22"/>
        <v>20200506103743</v>
      </c>
    </row>
    <row r="445" spans="1:11" x14ac:dyDescent="0.2">
      <c r="A445">
        <v>472</v>
      </c>
      <c r="B445" t="s">
        <v>1057</v>
      </c>
      <c r="C445" t="s">
        <v>2848</v>
      </c>
      <c r="D445" t="s">
        <v>4250</v>
      </c>
      <c r="E445" s="3">
        <v>43957</v>
      </c>
      <c r="F445" t="s">
        <v>4249</v>
      </c>
      <c r="G445" s="2">
        <f>DATE(LEFT(D445,4),MID(D445,6,2),MID(D445,9,2))</f>
        <v>43957</v>
      </c>
      <c r="H445" t="str">
        <f>B445&amp;G445</f>
        <v>https://www.gov.uk/guidance/hatfield-prison43957</v>
      </c>
      <c r="I445" t="str">
        <f t="shared" ca="1" si="21"/>
        <v>https://www.gov.uk/guidance/hatfield-prison44036</v>
      </c>
      <c r="J445" t="str">
        <f t="shared" si="20"/>
        <v>20200506103743</v>
      </c>
      <c r="K445" t="str">
        <f t="shared" si="22"/>
        <v>20200724180953</v>
      </c>
    </row>
    <row r="446" spans="1:11" x14ac:dyDescent="0.2">
      <c r="A446">
        <v>471</v>
      </c>
      <c r="B446" t="s">
        <v>1057</v>
      </c>
      <c r="C446" t="s">
        <v>4253</v>
      </c>
      <c r="D446" t="s">
        <v>4252</v>
      </c>
      <c r="E446" s="3">
        <v>44036</v>
      </c>
      <c r="F446" t="s">
        <v>4251</v>
      </c>
      <c r="G446" s="2">
        <f>DATE(LEFT(D446,4),MID(D446,6,2),MID(D446,9,2))</f>
        <v>44036</v>
      </c>
      <c r="H446" t="str">
        <f>B446&amp;G446</f>
        <v>https://www.gov.uk/guidance/hatfield-prison44036</v>
      </c>
      <c r="I446" t="str">
        <f t="shared" ca="1" si="21"/>
        <v>https://www.gov.uk/guidance/hatfield-prison44078</v>
      </c>
      <c r="J446" t="str">
        <f t="shared" si="20"/>
        <v>20200724180953</v>
      </c>
      <c r="K446" t="str">
        <f t="shared" si="22"/>
        <v>20200904094341</v>
      </c>
    </row>
    <row r="447" spans="1:11" x14ac:dyDescent="0.2">
      <c r="A447">
        <v>470</v>
      </c>
      <c r="B447" t="s">
        <v>1057</v>
      </c>
      <c r="C447" t="s">
        <v>2879</v>
      </c>
      <c r="D447" t="s">
        <v>4255</v>
      </c>
      <c r="E447" s="3">
        <v>44078</v>
      </c>
      <c r="F447" t="s">
        <v>4254</v>
      </c>
      <c r="G447" s="2">
        <f>DATE(LEFT(D447,4),MID(D447,6,2),MID(D447,9,2))</f>
        <v>44078</v>
      </c>
      <c r="H447" t="str">
        <f>B447&amp;G447</f>
        <v>https://www.gov.uk/guidance/hatfield-prison44078</v>
      </c>
      <c r="I447" t="str">
        <f t="shared" ca="1" si="21"/>
        <v>https://www.gov.uk/guidance/hatfield-prison44127</v>
      </c>
      <c r="J447" t="str">
        <f t="shared" si="20"/>
        <v>20200904094341</v>
      </c>
      <c r="K447" t="str">
        <f t="shared" si="22"/>
        <v>20201023153648</v>
      </c>
    </row>
    <row r="448" spans="1:11" x14ac:dyDescent="0.2">
      <c r="A448">
        <v>469</v>
      </c>
      <c r="B448" t="s">
        <v>1057</v>
      </c>
      <c r="C448" t="s">
        <v>3090</v>
      </c>
      <c r="D448" t="s">
        <v>4257</v>
      </c>
      <c r="E448" s="3">
        <v>44127</v>
      </c>
      <c r="F448" t="s">
        <v>4256</v>
      </c>
      <c r="G448" s="2">
        <f>DATE(LEFT(D448,4),MID(D448,6,2),MID(D448,9,2))</f>
        <v>44127</v>
      </c>
      <c r="H448" t="str">
        <f>B448&amp;G448</f>
        <v>https://www.gov.uk/guidance/hatfield-prison44127</v>
      </c>
      <c r="I448" t="str">
        <f t="shared" ca="1" si="21"/>
        <v>https://www.gov.uk/guidance/hatfield-prison44167</v>
      </c>
      <c r="J448" t="str">
        <f t="shared" si="20"/>
        <v>20201023153648</v>
      </c>
      <c r="K448" t="str">
        <f t="shared" si="22"/>
        <v>20201202175230</v>
      </c>
    </row>
    <row r="449" spans="1:11" x14ac:dyDescent="0.2">
      <c r="A449">
        <v>468</v>
      </c>
      <c r="B449" t="s">
        <v>1057</v>
      </c>
      <c r="C449" t="s">
        <v>2863</v>
      </c>
      <c r="D449" t="s">
        <v>4259</v>
      </c>
      <c r="E449" s="3">
        <v>44167</v>
      </c>
      <c r="F449" t="s">
        <v>4258</v>
      </c>
      <c r="G449" s="2">
        <f>DATE(LEFT(D449,4),MID(D449,6,2),MID(D449,9,2))</f>
        <v>44167</v>
      </c>
      <c r="H449" t="str">
        <f>B449&amp;G449</f>
        <v>https://www.gov.uk/guidance/hatfield-prison44167</v>
      </c>
      <c r="I449" t="str">
        <f t="shared" ca="1" si="21"/>
        <v>https://www.gov.uk/guidance/hatfield-prison44169</v>
      </c>
      <c r="J449" t="str">
        <f t="shared" si="20"/>
        <v>20201202175230</v>
      </c>
      <c r="K449" t="str">
        <f t="shared" si="22"/>
        <v>20201204115245</v>
      </c>
    </row>
    <row r="450" spans="1:11" x14ac:dyDescent="0.2">
      <c r="A450">
        <v>467</v>
      </c>
      <c r="B450" t="s">
        <v>1057</v>
      </c>
      <c r="C450" t="s">
        <v>2863</v>
      </c>
      <c r="D450" t="s">
        <v>4261</v>
      </c>
      <c r="E450" s="3">
        <v>44169</v>
      </c>
      <c r="F450" t="s">
        <v>4260</v>
      </c>
      <c r="G450" s="2">
        <f>DATE(LEFT(D450,4),MID(D450,6,2),MID(D450,9,2))</f>
        <v>44169</v>
      </c>
      <c r="H450" t="str">
        <f>B450&amp;G450</f>
        <v>https://www.gov.uk/guidance/hatfield-prison44169</v>
      </c>
      <c r="I450" t="str">
        <f t="shared" ca="1" si="21"/>
        <v>https://www.gov.uk/guidance/hatfield-prison44186</v>
      </c>
      <c r="J450" t="str">
        <f t="shared" si="20"/>
        <v>20201204115245</v>
      </c>
      <c r="K450" t="str">
        <f t="shared" si="22"/>
        <v>20201221152655</v>
      </c>
    </row>
    <row r="451" spans="1:11" x14ac:dyDescent="0.2">
      <c r="A451">
        <v>466</v>
      </c>
      <c r="B451" t="s">
        <v>1057</v>
      </c>
      <c r="C451" t="s">
        <v>3149</v>
      </c>
      <c r="D451" t="s">
        <v>4263</v>
      </c>
      <c r="E451" s="3">
        <v>44186</v>
      </c>
      <c r="F451" t="s">
        <v>4262</v>
      </c>
      <c r="G451" s="2">
        <f>DATE(LEFT(D451,4),MID(D451,6,2),MID(D451,9,2))</f>
        <v>44186</v>
      </c>
      <c r="H451" t="str">
        <f>B451&amp;G451</f>
        <v>https://www.gov.uk/guidance/hatfield-prison44186</v>
      </c>
      <c r="I451" t="str">
        <f t="shared" ca="1" si="21"/>
        <v>https://www.gov.uk/guidance/hatfield-prison44202</v>
      </c>
      <c r="J451" t="str">
        <f t="shared" ref="J451:J514" si="23">LEFT(SUBSTITUTE(SUBSTITUTE(SUBSTITUTE(D451,"-",""),"T",""),":",""),14)</f>
        <v>20201221152655</v>
      </c>
      <c r="K451" t="str">
        <f t="shared" si="22"/>
        <v>20210106</v>
      </c>
    </row>
    <row r="452" spans="1:11" x14ac:dyDescent="0.2">
      <c r="A452">
        <v>483</v>
      </c>
      <c r="B452" t="s">
        <v>1073</v>
      </c>
      <c r="C452" t="s">
        <v>2845</v>
      </c>
      <c r="D452" t="s">
        <v>4228</v>
      </c>
      <c r="E452" s="3">
        <v>43901</v>
      </c>
      <c r="F452" t="s">
        <v>4227</v>
      </c>
      <c r="G452" s="2">
        <f>DATE(LEFT(D452,4),MID(D452,6,2),MID(D452,9,2))</f>
        <v>43901</v>
      </c>
      <c r="H452" t="str">
        <f>B452&amp;G452</f>
        <v>https://www.gov.uk/guidance/haverigg-prison43901</v>
      </c>
      <c r="I452" t="str">
        <f t="shared" ca="1" si="21"/>
        <v>https://www.gov.uk/guidance/haverigg-prison43915</v>
      </c>
      <c r="J452" t="str">
        <f t="shared" si="23"/>
        <v>20200311093100</v>
      </c>
      <c r="K452" t="str">
        <f t="shared" si="22"/>
        <v>20200325161843</v>
      </c>
    </row>
    <row r="453" spans="1:11" x14ac:dyDescent="0.2">
      <c r="A453">
        <v>481</v>
      </c>
      <c r="B453" t="s">
        <v>1073</v>
      </c>
      <c r="C453" t="s">
        <v>3012</v>
      </c>
      <c r="D453" t="s">
        <v>4232</v>
      </c>
      <c r="E453" s="3">
        <v>43915</v>
      </c>
      <c r="F453" t="s">
        <v>4231</v>
      </c>
      <c r="G453" s="2">
        <f>DATE(LEFT(D453,4),MID(D453,6,2),MID(D453,9,2))</f>
        <v>43915</v>
      </c>
      <c r="H453" t="str">
        <f>B453&amp;G453</f>
        <v>https://www.gov.uk/guidance/haverigg-prison43915</v>
      </c>
      <c r="I453" t="str">
        <f t="shared" ca="1" si="21"/>
        <v>https://www.gov.uk/guidance/haverigg-prison43915</v>
      </c>
      <c r="J453" t="str">
        <f t="shared" si="23"/>
        <v>20200325161843</v>
      </c>
      <c r="K453" t="str">
        <f t="shared" si="22"/>
        <v>20200325161659</v>
      </c>
    </row>
    <row r="454" spans="1:11" x14ac:dyDescent="0.2">
      <c r="A454">
        <v>482</v>
      </c>
      <c r="B454" t="s">
        <v>1073</v>
      </c>
      <c r="C454" t="s">
        <v>3286</v>
      </c>
      <c r="D454" t="s">
        <v>4230</v>
      </c>
      <c r="E454" s="3">
        <v>43915</v>
      </c>
      <c r="F454" t="s">
        <v>4229</v>
      </c>
      <c r="G454" s="2">
        <f>DATE(LEFT(D454,4),MID(D454,6,2),MID(D454,9,2))</f>
        <v>43915</v>
      </c>
      <c r="H454" t="str">
        <f>B454&amp;G454</f>
        <v>https://www.gov.uk/guidance/haverigg-prison43915</v>
      </c>
      <c r="I454" t="str">
        <f t="shared" ca="1" si="21"/>
        <v>https://www.gov.uk/guidance/haverigg-prison43957</v>
      </c>
      <c r="J454" t="str">
        <f t="shared" si="23"/>
        <v>20200325161659</v>
      </c>
      <c r="K454" t="str">
        <f t="shared" si="22"/>
        <v>20200506103922</v>
      </c>
    </row>
    <row r="455" spans="1:11" x14ac:dyDescent="0.2">
      <c r="A455">
        <v>480</v>
      </c>
      <c r="B455" t="s">
        <v>1073</v>
      </c>
      <c r="C455" t="s">
        <v>2848</v>
      </c>
      <c r="D455" t="s">
        <v>4234</v>
      </c>
      <c r="E455" s="3">
        <v>43957</v>
      </c>
      <c r="F455" t="s">
        <v>4233</v>
      </c>
      <c r="G455" s="2">
        <f>DATE(LEFT(D455,4),MID(D455,6,2),MID(D455,9,2))</f>
        <v>43957</v>
      </c>
      <c r="H455" t="str">
        <f>B455&amp;G455</f>
        <v>https://www.gov.uk/guidance/haverigg-prison43957</v>
      </c>
      <c r="I455" t="str">
        <f t="shared" ref="I455:I518" ca="1" si="24">IF(B455=B456,H456,B455&amp;TODAY())</f>
        <v>https://www.gov.uk/guidance/haverigg-prison44049</v>
      </c>
      <c r="J455" t="str">
        <f t="shared" si="23"/>
        <v>20200506103922</v>
      </c>
      <c r="K455" t="str">
        <f t="shared" ref="K455:K518" si="25">IF(B455=B456,J456,"20210106")</f>
        <v>20200806115111</v>
      </c>
    </row>
    <row r="456" spans="1:11" x14ac:dyDescent="0.2">
      <c r="A456">
        <v>479</v>
      </c>
      <c r="B456" t="s">
        <v>1073</v>
      </c>
      <c r="C456" t="s">
        <v>2851</v>
      </c>
      <c r="D456" t="s">
        <v>4236</v>
      </c>
      <c r="E456" s="3">
        <v>44049</v>
      </c>
      <c r="F456" t="s">
        <v>4235</v>
      </c>
      <c r="G456" s="2">
        <f>DATE(LEFT(D456,4),MID(D456,6,2),MID(D456,9,2))</f>
        <v>44049</v>
      </c>
      <c r="H456" t="str">
        <f>B456&amp;G456</f>
        <v>https://www.gov.uk/guidance/haverigg-prison44049</v>
      </c>
      <c r="I456" t="str">
        <f t="shared" ca="1" si="24"/>
        <v>https://www.gov.uk/guidance/haverigg-prison44057</v>
      </c>
      <c r="J456" t="str">
        <f t="shared" si="23"/>
        <v>20200806115111</v>
      </c>
      <c r="K456" t="str">
        <f t="shared" si="25"/>
        <v>20200814210616</v>
      </c>
    </row>
    <row r="457" spans="1:11" x14ac:dyDescent="0.2">
      <c r="A457">
        <v>478</v>
      </c>
      <c r="B457" t="s">
        <v>1073</v>
      </c>
      <c r="C457" t="s">
        <v>2879</v>
      </c>
      <c r="D457" t="s">
        <v>4238</v>
      </c>
      <c r="E457" s="3">
        <v>44057</v>
      </c>
      <c r="F457" t="s">
        <v>4237</v>
      </c>
      <c r="G457" s="2">
        <f>DATE(LEFT(D457,4),MID(D457,6,2),MID(D457,9,2))</f>
        <v>44057</v>
      </c>
      <c r="H457" t="str">
        <f>B457&amp;G457</f>
        <v>https://www.gov.uk/guidance/haverigg-prison44057</v>
      </c>
      <c r="I457" t="str">
        <f t="shared" ca="1" si="24"/>
        <v>https://www.gov.uk/guidance/haverigg-prison44141</v>
      </c>
      <c r="J457" t="str">
        <f t="shared" si="23"/>
        <v>20200814210616</v>
      </c>
      <c r="K457" t="str">
        <f t="shared" si="25"/>
        <v>20201106173236</v>
      </c>
    </row>
    <row r="458" spans="1:11" x14ac:dyDescent="0.2">
      <c r="A458">
        <v>477</v>
      </c>
      <c r="B458" t="s">
        <v>1073</v>
      </c>
      <c r="C458" t="s">
        <v>2860</v>
      </c>
      <c r="D458" t="s">
        <v>4240</v>
      </c>
      <c r="E458" s="3">
        <v>44141</v>
      </c>
      <c r="F458" t="s">
        <v>4239</v>
      </c>
      <c r="G458" s="2">
        <f>DATE(LEFT(D458,4),MID(D458,6,2),MID(D458,9,2))</f>
        <v>44141</v>
      </c>
      <c r="H458" t="str">
        <f>B458&amp;G458</f>
        <v>https://www.gov.uk/guidance/haverigg-prison44141</v>
      </c>
      <c r="I458" t="str">
        <f t="shared" ca="1" si="24"/>
        <v>https://www.gov.uk/guidance/haverigg-prison44167</v>
      </c>
      <c r="J458" t="str">
        <f t="shared" si="23"/>
        <v>20201106173236</v>
      </c>
      <c r="K458" t="str">
        <f t="shared" si="25"/>
        <v>20201202175556</v>
      </c>
    </row>
    <row r="459" spans="1:11" x14ac:dyDescent="0.2">
      <c r="A459">
        <v>476</v>
      </c>
      <c r="B459" t="s">
        <v>1073</v>
      </c>
      <c r="C459" t="s">
        <v>2863</v>
      </c>
      <c r="D459" t="s">
        <v>4242</v>
      </c>
      <c r="E459" s="3">
        <v>44167</v>
      </c>
      <c r="F459" t="s">
        <v>4241</v>
      </c>
      <c r="G459" s="2">
        <f>DATE(LEFT(D459,4),MID(D459,6,2),MID(D459,9,2))</f>
        <v>44167</v>
      </c>
      <c r="H459" t="str">
        <f>B459&amp;G459</f>
        <v>https://www.gov.uk/guidance/haverigg-prison44167</v>
      </c>
      <c r="I459" t="str">
        <f t="shared" ca="1" si="24"/>
        <v>https://www.gov.uk/guidance/haverigg-prison44169</v>
      </c>
      <c r="J459" t="str">
        <f t="shared" si="23"/>
        <v>20201202175556</v>
      </c>
      <c r="K459" t="str">
        <f t="shared" si="25"/>
        <v>20201204115443</v>
      </c>
    </row>
    <row r="460" spans="1:11" x14ac:dyDescent="0.2">
      <c r="A460">
        <v>475</v>
      </c>
      <c r="B460" t="s">
        <v>1073</v>
      </c>
      <c r="C460" t="s">
        <v>2863</v>
      </c>
      <c r="D460" t="s">
        <v>4244</v>
      </c>
      <c r="E460" s="3">
        <v>44169</v>
      </c>
      <c r="F460" t="s">
        <v>4243</v>
      </c>
      <c r="G460" s="2">
        <f>DATE(LEFT(D460,4),MID(D460,6,2),MID(D460,9,2))</f>
        <v>44169</v>
      </c>
      <c r="H460" t="str">
        <f>B460&amp;G460</f>
        <v>https://www.gov.uk/guidance/haverigg-prison44169</v>
      </c>
      <c r="I460" t="str">
        <f t="shared" ca="1" si="24"/>
        <v>https://www.gov.uk/guidance/haverigg-prison44202</v>
      </c>
      <c r="J460" t="str">
        <f t="shared" si="23"/>
        <v>20201204115443</v>
      </c>
      <c r="K460" t="str">
        <f t="shared" si="25"/>
        <v>20210106</v>
      </c>
    </row>
    <row r="461" spans="1:11" x14ac:dyDescent="0.2">
      <c r="A461">
        <v>491</v>
      </c>
      <c r="B461" t="s">
        <v>1087</v>
      </c>
      <c r="C461" t="s">
        <v>2845</v>
      </c>
      <c r="D461" t="s">
        <v>4212</v>
      </c>
      <c r="E461" s="3">
        <v>43942</v>
      </c>
      <c r="F461" t="s">
        <v>4211</v>
      </c>
      <c r="G461" s="2">
        <f>DATE(LEFT(D461,4),MID(D461,6,2),MID(D461,9,2))</f>
        <v>43942</v>
      </c>
      <c r="H461" t="str">
        <f>B461&amp;G461</f>
        <v>https://www.gov.uk/guidance/hewell-prison43942</v>
      </c>
      <c r="I461" t="str">
        <f t="shared" ca="1" si="24"/>
        <v>https://www.gov.uk/guidance/hewell-prison43957</v>
      </c>
      <c r="J461" t="str">
        <f t="shared" si="23"/>
        <v>20200421113300</v>
      </c>
      <c r="K461" t="str">
        <f t="shared" si="25"/>
        <v>20200506104043</v>
      </c>
    </row>
    <row r="462" spans="1:11" x14ac:dyDescent="0.2">
      <c r="A462">
        <v>490</v>
      </c>
      <c r="B462" t="s">
        <v>1087</v>
      </c>
      <c r="C462" t="s">
        <v>2848</v>
      </c>
      <c r="D462" t="s">
        <v>4214</v>
      </c>
      <c r="E462" s="3">
        <v>43957</v>
      </c>
      <c r="F462" t="s">
        <v>4213</v>
      </c>
      <c r="G462" s="2">
        <f>DATE(LEFT(D462,4),MID(D462,6,2),MID(D462,9,2))</f>
        <v>43957</v>
      </c>
      <c r="H462" t="str">
        <f>B462&amp;G462</f>
        <v>https://www.gov.uk/guidance/hewell-prison43957</v>
      </c>
      <c r="I462" t="str">
        <f t="shared" ca="1" si="24"/>
        <v>https://www.gov.uk/guidance/hewell-prison44008</v>
      </c>
      <c r="J462" t="str">
        <f t="shared" si="23"/>
        <v>20200506104043</v>
      </c>
      <c r="K462" t="str">
        <f t="shared" si="25"/>
        <v>20200626165909</v>
      </c>
    </row>
    <row r="463" spans="1:11" x14ac:dyDescent="0.2">
      <c r="A463">
        <v>489</v>
      </c>
      <c r="B463" t="s">
        <v>1087</v>
      </c>
      <c r="C463" t="s">
        <v>2873</v>
      </c>
      <c r="D463" t="s">
        <v>4216</v>
      </c>
      <c r="E463" s="3">
        <v>44008</v>
      </c>
      <c r="F463" t="s">
        <v>4215</v>
      </c>
      <c r="G463" s="2">
        <f>DATE(LEFT(D463,4),MID(D463,6,2),MID(D463,9,2))</f>
        <v>44008</v>
      </c>
      <c r="H463" t="str">
        <f>B463&amp;G463</f>
        <v>https://www.gov.uk/guidance/hewell-prison44008</v>
      </c>
      <c r="I463" t="str">
        <f t="shared" ca="1" si="24"/>
        <v>https://www.gov.uk/guidance/hewell-prison44036</v>
      </c>
      <c r="J463" t="str">
        <f t="shared" si="23"/>
        <v>20200626165909</v>
      </c>
      <c r="K463" t="str">
        <f t="shared" si="25"/>
        <v>20200724123811</v>
      </c>
    </row>
    <row r="464" spans="1:11" x14ac:dyDescent="0.2">
      <c r="A464">
        <v>488</v>
      </c>
      <c r="B464" t="s">
        <v>1087</v>
      </c>
      <c r="C464" t="s">
        <v>3082</v>
      </c>
      <c r="D464" t="s">
        <v>4218</v>
      </c>
      <c r="E464" s="3">
        <v>44036</v>
      </c>
      <c r="F464" t="s">
        <v>4217</v>
      </c>
      <c r="G464" s="2">
        <f>DATE(LEFT(D464,4),MID(D464,6,2),MID(D464,9,2))</f>
        <v>44036</v>
      </c>
      <c r="H464" t="str">
        <f>B464&amp;G464</f>
        <v>https://www.gov.uk/guidance/hewell-prison44036</v>
      </c>
      <c r="I464" t="str">
        <f t="shared" ca="1" si="24"/>
        <v>https://www.gov.uk/guidance/hewell-prison44078</v>
      </c>
      <c r="J464" t="str">
        <f t="shared" si="23"/>
        <v>20200724123811</v>
      </c>
      <c r="K464" t="str">
        <f t="shared" si="25"/>
        <v>20200904153814</v>
      </c>
    </row>
    <row r="465" spans="1:11" x14ac:dyDescent="0.2">
      <c r="A465">
        <v>487</v>
      </c>
      <c r="B465" t="s">
        <v>1087</v>
      </c>
      <c r="C465" t="s">
        <v>2879</v>
      </c>
      <c r="D465" t="s">
        <v>4220</v>
      </c>
      <c r="E465" s="3">
        <v>44078</v>
      </c>
      <c r="F465" t="s">
        <v>4219</v>
      </c>
      <c r="G465" s="2">
        <f>DATE(LEFT(D465,4),MID(D465,6,2),MID(D465,9,2))</f>
        <v>44078</v>
      </c>
      <c r="H465" t="str">
        <f>B465&amp;G465</f>
        <v>https://www.gov.uk/guidance/hewell-prison44078</v>
      </c>
      <c r="I465" t="str">
        <f t="shared" ca="1" si="24"/>
        <v>https://www.gov.uk/guidance/hewell-prison44141</v>
      </c>
      <c r="J465" t="str">
        <f t="shared" si="23"/>
        <v>20200904153814</v>
      </c>
      <c r="K465" t="str">
        <f t="shared" si="25"/>
        <v>20201106173517</v>
      </c>
    </row>
    <row r="466" spans="1:11" x14ac:dyDescent="0.2">
      <c r="A466">
        <v>486</v>
      </c>
      <c r="B466" t="s">
        <v>1087</v>
      </c>
      <c r="C466" t="s">
        <v>2860</v>
      </c>
      <c r="D466" t="s">
        <v>4222</v>
      </c>
      <c r="E466" s="3">
        <v>44141</v>
      </c>
      <c r="F466" t="s">
        <v>4221</v>
      </c>
      <c r="G466" s="2">
        <f>DATE(LEFT(D466,4),MID(D466,6,2),MID(D466,9,2))</f>
        <v>44141</v>
      </c>
      <c r="H466" t="str">
        <f>B466&amp;G466</f>
        <v>https://www.gov.uk/guidance/hewell-prison44141</v>
      </c>
      <c r="I466" t="str">
        <f t="shared" ca="1" si="24"/>
        <v>https://www.gov.uk/guidance/hewell-prison44167</v>
      </c>
      <c r="J466" t="str">
        <f t="shared" si="23"/>
        <v>20201106173517</v>
      </c>
      <c r="K466" t="str">
        <f t="shared" si="25"/>
        <v>20201202175932</v>
      </c>
    </row>
    <row r="467" spans="1:11" x14ac:dyDescent="0.2">
      <c r="A467">
        <v>485</v>
      </c>
      <c r="B467" t="s">
        <v>1087</v>
      </c>
      <c r="C467" t="s">
        <v>2863</v>
      </c>
      <c r="D467" t="s">
        <v>4224</v>
      </c>
      <c r="E467" s="3">
        <v>44167</v>
      </c>
      <c r="F467" t="s">
        <v>4223</v>
      </c>
      <c r="G467" s="2">
        <f>DATE(LEFT(D467,4),MID(D467,6,2),MID(D467,9,2))</f>
        <v>44167</v>
      </c>
      <c r="H467" t="str">
        <f>B467&amp;G467</f>
        <v>https://www.gov.uk/guidance/hewell-prison44167</v>
      </c>
      <c r="I467" t="str">
        <f t="shared" ca="1" si="24"/>
        <v>https://www.gov.uk/guidance/hewell-prison44169</v>
      </c>
      <c r="J467" t="str">
        <f t="shared" si="23"/>
        <v>20201202175932</v>
      </c>
      <c r="K467" t="str">
        <f t="shared" si="25"/>
        <v>20201204115550</v>
      </c>
    </row>
    <row r="468" spans="1:11" x14ac:dyDescent="0.2">
      <c r="A468">
        <v>484</v>
      </c>
      <c r="B468" t="s">
        <v>1087</v>
      </c>
      <c r="C468" t="s">
        <v>2863</v>
      </c>
      <c r="D468" t="s">
        <v>4226</v>
      </c>
      <c r="E468" s="3">
        <v>44169</v>
      </c>
      <c r="F468" t="s">
        <v>4225</v>
      </c>
      <c r="G468" s="2">
        <f>DATE(LEFT(D468,4),MID(D468,6,2),MID(D468,9,2))</f>
        <v>44169</v>
      </c>
      <c r="H468" t="str">
        <f>B468&amp;G468</f>
        <v>https://www.gov.uk/guidance/hewell-prison44169</v>
      </c>
      <c r="I468" t="str">
        <f t="shared" ca="1" si="24"/>
        <v>https://www.gov.uk/guidance/hewell-prison44202</v>
      </c>
      <c r="J468" t="str">
        <f t="shared" si="23"/>
        <v>20201204115550</v>
      </c>
      <c r="K468" t="str">
        <f t="shared" si="25"/>
        <v>20210106</v>
      </c>
    </row>
    <row r="469" spans="1:11" x14ac:dyDescent="0.2">
      <c r="A469">
        <v>503</v>
      </c>
      <c r="B469" t="s">
        <v>1107</v>
      </c>
      <c r="C469" t="s">
        <v>2845</v>
      </c>
      <c r="D469" t="s">
        <v>4185</v>
      </c>
      <c r="E469" s="3">
        <v>43956</v>
      </c>
      <c r="F469" t="s">
        <v>4184</v>
      </c>
      <c r="G469" s="2">
        <f>DATE(LEFT(D469,4),MID(D469,6,2),MID(D469,9,2))</f>
        <v>43956</v>
      </c>
      <c r="H469" t="str">
        <f>B469&amp;G469</f>
        <v>https://www.gov.uk/guidance/high-down-prison43956</v>
      </c>
      <c r="I469" t="str">
        <f t="shared" ca="1" si="24"/>
        <v>https://www.gov.uk/guidance/high-down-prison43966</v>
      </c>
      <c r="J469" t="str">
        <f t="shared" si="23"/>
        <v>20200505123100</v>
      </c>
      <c r="K469" t="str">
        <f t="shared" si="25"/>
        <v>20200515104123</v>
      </c>
    </row>
    <row r="470" spans="1:11" x14ac:dyDescent="0.2">
      <c r="A470">
        <v>502</v>
      </c>
      <c r="B470" t="s">
        <v>1107</v>
      </c>
      <c r="C470" t="s">
        <v>4188</v>
      </c>
      <c r="D470" t="s">
        <v>4187</v>
      </c>
      <c r="E470" s="3">
        <v>43966</v>
      </c>
      <c r="F470" t="s">
        <v>4186</v>
      </c>
      <c r="G470" s="2">
        <f>DATE(LEFT(D470,4),MID(D470,6,2),MID(D470,9,2))</f>
        <v>43966</v>
      </c>
      <c r="H470" t="str">
        <f>B470&amp;G470</f>
        <v>https://www.gov.uk/guidance/high-down-prison43966</v>
      </c>
      <c r="I470" t="str">
        <f t="shared" ca="1" si="24"/>
        <v>https://www.gov.uk/guidance/high-down-prison43979</v>
      </c>
      <c r="J470" t="str">
        <f t="shared" si="23"/>
        <v>20200515104123</v>
      </c>
      <c r="K470" t="str">
        <f t="shared" si="25"/>
        <v>20200528165846</v>
      </c>
    </row>
    <row r="471" spans="1:11" x14ac:dyDescent="0.2">
      <c r="A471">
        <v>501</v>
      </c>
      <c r="B471" t="s">
        <v>1107</v>
      </c>
      <c r="C471" t="s">
        <v>2981</v>
      </c>
      <c r="D471" t="s">
        <v>4190</v>
      </c>
      <c r="E471" s="3">
        <v>43979</v>
      </c>
      <c r="F471" t="s">
        <v>4189</v>
      </c>
      <c r="G471" s="2">
        <f>DATE(LEFT(D471,4),MID(D471,6,2),MID(D471,9,2))</f>
        <v>43979</v>
      </c>
      <c r="H471" t="str">
        <f>B471&amp;G471</f>
        <v>https://www.gov.uk/guidance/high-down-prison43979</v>
      </c>
      <c r="I471" t="str">
        <f t="shared" ca="1" si="24"/>
        <v>https://www.gov.uk/guidance/high-down-prison44055</v>
      </c>
      <c r="J471" t="str">
        <f t="shared" si="23"/>
        <v>20200528165846</v>
      </c>
      <c r="K471" t="str">
        <f t="shared" si="25"/>
        <v>20200812210715</v>
      </c>
    </row>
    <row r="472" spans="1:11" x14ac:dyDescent="0.2">
      <c r="A472">
        <v>500</v>
      </c>
      <c r="B472" t="s">
        <v>1107</v>
      </c>
      <c r="C472" t="s">
        <v>2879</v>
      </c>
      <c r="D472" t="s">
        <v>4192</v>
      </c>
      <c r="E472" s="3">
        <v>44055</v>
      </c>
      <c r="F472" t="s">
        <v>4191</v>
      </c>
      <c r="G472" s="2">
        <f>DATE(LEFT(D472,4),MID(D472,6,2),MID(D472,9,2))</f>
        <v>44055</v>
      </c>
      <c r="H472" t="str">
        <f>B472&amp;G472</f>
        <v>https://www.gov.uk/guidance/high-down-prison44055</v>
      </c>
      <c r="I472" t="str">
        <f t="shared" ca="1" si="24"/>
        <v>https://www.gov.uk/guidance/high-down-prison44092</v>
      </c>
      <c r="J472" t="str">
        <f t="shared" si="23"/>
        <v>20200812210715</v>
      </c>
      <c r="K472" t="str">
        <f t="shared" si="25"/>
        <v>20200918163029</v>
      </c>
    </row>
    <row r="473" spans="1:11" x14ac:dyDescent="0.2">
      <c r="A473">
        <v>499</v>
      </c>
      <c r="B473" t="s">
        <v>1107</v>
      </c>
      <c r="C473" t="s">
        <v>2879</v>
      </c>
      <c r="D473" t="s">
        <v>4194</v>
      </c>
      <c r="E473" s="3">
        <v>44092</v>
      </c>
      <c r="F473" t="s">
        <v>4193</v>
      </c>
      <c r="G473" s="2">
        <f>DATE(LEFT(D473,4),MID(D473,6,2),MID(D473,9,2))</f>
        <v>44092</v>
      </c>
      <c r="H473" t="str">
        <f>B473&amp;G473</f>
        <v>https://www.gov.uk/guidance/high-down-prison44092</v>
      </c>
      <c r="I473" t="str">
        <f t="shared" ca="1" si="24"/>
        <v>https://www.gov.uk/guidance/high-down-prison44134</v>
      </c>
      <c r="J473" t="str">
        <f t="shared" si="23"/>
        <v>20200918163029</v>
      </c>
      <c r="K473" t="str">
        <f t="shared" si="25"/>
        <v>20201030123707</v>
      </c>
    </row>
    <row r="474" spans="1:11" x14ac:dyDescent="0.2">
      <c r="A474">
        <v>497</v>
      </c>
      <c r="B474" t="s">
        <v>1107</v>
      </c>
      <c r="C474" t="s">
        <v>4199</v>
      </c>
      <c r="D474" t="s">
        <v>4198</v>
      </c>
      <c r="E474" s="3">
        <v>44134</v>
      </c>
      <c r="F474" t="s">
        <v>4197</v>
      </c>
      <c r="G474" s="2">
        <f>DATE(LEFT(D474,4),MID(D474,6,2),MID(D474,9,2))</f>
        <v>44134</v>
      </c>
      <c r="H474" t="str">
        <f>B474&amp;G474</f>
        <v>https://www.gov.uk/guidance/high-down-prison44134</v>
      </c>
      <c r="I474" t="str">
        <f t="shared" ca="1" si="24"/>
        <v>https://www.gov.uk/guidance/high-down-prison44134</v>
      </c>
      <c r="J474" t="str">
        <f t="shared" si="23"/>
        <v>20201030123707</v>
      </c>
      <c r="K474" t="str">
        <f t="shared" si="25"/>
        <v>20201030105417</v>
      </c>
    </row>
    <row r="475" spans="1:11" x14ac:dyDescent="0.2">
      <c r="A475">
        <v>498</v>
      </c>
      <c r="B475" t="s">
        <v>1107</v>
      </c>
      <c r="C475" t="s">
        <v>2873</v>
      </c>
      <c r="D475" t="s">
        <v>4196</v>
      </c>
      <c r="E475" s="3">
        <v>44134</v>
      </c>
      <c r="F475" t="s">
        <v>4195</v>
      </c>
      <c r="G475" s="2">
        <f>DATE(LEFT(D475,4),MID(D475,6,2),MID(D475,9,2))</f>
        <v>44134</v>
      </c>
      <c r="H475" t="str">
        <f>B475&amp;G475</f>
        <v>https://www.gov.uk/guidance/high-down-prison44134</v>
      </c>
      <c r="I475" t="str">
        <f t="shared" ca="1" si="24"/>
        <v>https://www.gov.uk/guidance/high-down-prison44141</v>
      </c>
      <c r="J475" t="str">
        <f t="shared" si="23"/>
        <v>20201030105417</v>
      </c>
      <c r="K475" t="str">
        <f t="shared" si="25"/>
        <v>20201106174113</v>
      </c>
    </row>
    <row r="476" spans="1:11" x14ac:dyDescent="0.2">
      <c r="A476">
        <v>496</v>
      </c>
      <c r="B476" t="s">
        <v>1107</v>
      </c>
      <c r="C476" t="s">
        <v>2860</v>
      </c>
      <c r="D476" t="s">
        <v>4201</v>
      </c>
      <c r="E476" s="3">
        <v>44141</v>
      </c>
      <c r="F476" t="s">
        <v>4200</v>
      </c>
      <c r="G476" s="2">
        <f>DATE(LEFT(D476,4),MID(D476,6,2),MID(D476,9,2))</f>
        <v>44141</v>
      </c>
      <c r="H476" t="str">
        <f>B476&amp;G476</f>
        <v>https://www.gov.uk/guidance/high-down-prison44141</v>
      </c>
      <c r="I476" t="str">
        <f t="shared" ca="1" si="24"/>
        <v>https://www.gov.uk/guidance/high-down-prison44144</v>
      </c>
      <c r="J476" t="str">
        <f t="shared" si="23"/>
        <v>20201106174113</v>
      </c>
      <c r="K476" t="str">
        <f t="shared" si="25"/>
        <v>20201109142041</v>
      </c>
    </row>
    <row r="477" spans="1:11" x14ac:dyDescent="0.2">
      <c r="A477">
        <v>495</v>
      </c>
      <c r="B477" t="s">
        <v>1107</v>
      </c>
      <c r="C477" t="s">
        <v>4204</v>
      </c>
      <c r="D477" t="s">
        <v>4203</v>
      </c>
      <c r="E477" s="3">
        <v>44144</v>
      </c>
      <c r="F477" t="s">
        <v>4202</v>
      </c>
      <c r="G477" s="2">
        <f>DATE(LEFT(D477,4),MID(D477,6,2),MID(D477,9,2))</f>
        <v>44144</v>
      </c>
      <c r="H477" t="str">
        <f>B477&amp;G477</f>
        <v>https://www.gov.uk/guidance/high-down-prison44144</v>
      </c>
      <c r="I477" t="str">
        <f t="shared" ca="1" si="24"/>
        <v>https://www.gov.uk/guidance/high-down-prison44167</v>
      </c>
      <c r="J477" t="str">
        <f t="shared" si="23"/>
        <v>20201109142041</v>
      </c>
      <c r="K477" t="str">
        <f t="shared" si="25"/>
        <v>20201202180104</v>
      </c>
    </row>
    <row r="478" spans="1:11" x14ac:dyDescent="0.2">
      <c r="A478">
        <v>494</v>
      </c>
      <c r="B478" t="s">
        <v>1107</v>
      </c>
      <c r="C478" t="s">
        <v>2863</v>
      </c>
      <c r="D478" t="s">
        <v>4206</v>
      </c>
      <c r="E478" s="3">
        <v>44167</v>
      </c>
      <c r="F478" t="s">
        <v>4205</v>
      </c>
      <c r="G478" s="2">
        <f>DATE(LEFT(D478,4),MID(D478,6,2),MID(D478,9,2))</f>
        <v>44167</v>
      </c>
      <c r="H478" t="str">
        <f>B478&amp;G478</f>
        <v>https://www.gov.uk/guidance/high-down-prison44167</v>
      </c>
      <c r="I478" t="str">
        <f t="shared" ca="1" si="24"/>
        <v>https://www.gov.uk/guidance/high-down-prison44169</v>
      </c>
      <c r="J478" t="str">
        <f t="shared" si="23"/>
        <v>20201202180104</v>
      </c>
      <c r="K478" t="str">
        <f t="shared" si="25"/>
        <v>20201204115651</v>
      </c>
    </row>
    <row r="479" spans="1:11" x14ac:dyDescent="0.2">
      <c r="A479">
        <v>493</v>
      </c>
      <c r="B479" t="s">
        <v>1107</v>
      </c>
      <c r="C479" t="s">
        <v>2863</v>
      </c>
      <c r="D479" t="s">
        <v>4208</v>
      </c>
      <c r="E479" s="3">
        <v>44169</v>
      </c>
      <c r="F479" t="s">
        <v>4207</v>
      </c>
      <c r="G479" s="2">
        <f>DATE(LEFT(D479,4),MID(D479,6,2),MID(D479,9,2))</f>
        <v>44169</v>
      </c>
      <c r="H479" t="str">
        <f>B479&amp;G479</f>
        <v>https://www.gov.uk/guidance/high-down-prison44169</v>
      </c>
      <c r="I479" t="str">
        <f t="shared" ca="1" si="24"/>
        <v>https://www.gov.uk/guidance/high-down-prison44186</v>
      </c>
      <c r="J479" t="str">
        <f t="shared" si="23"/>
        <v>20201204115651</v>
      </c>
      <c r="K479" t="str">
        <f t="shared" si="25"/>
        <v>20201221152939</v>
      </c>
    </row>
    <row r="480" spans="1:11" x14ac:dyDescent="0.2">
      <c r="A480">
        <v>492</v>
      </c>
      <c r="B480" t="s">
        <v>1107</v>
      </c>
      <c r="C480" t="s">
        <v>3149</v>
      </c>
      <c r="D480" t="s">
        <v>4210</v>
      </c>
      <c r="E480" s="3">
        <v>44186</v>
      </c>
      <c r="F480" t="s">
        <v>4209</v>
      </c>
      <c r="G480" s="2">
        <f>DATE(LEFT(D480,4),MID(D480,6,2),MID(D480,9,2))</f>
        <v>44186</v>
      </c>
      <c r="H480" t="str">
        <f>B480&amp;G480</f>
        <v>https://www.gov.uk/guidance/high-down-prison44186</v>
      </c>
      <c r="I480" t="str">
        <f t="shared" ca="1" si="24"/>
        <v>https://www.gov.uk/guidance/high-down-prison44202</v>
      </c>
      <c r="J480" t="str">
        <f t="shared" si="23"/>
        <v>20201221152939</v>
      </c>
      <c r="K480" t="str">
        <f t="shared" si="25"/>
        <v>20210106</v>
      </c>
    </row>
    <row r="481" spans="1:11" x14ac:dyDescent="0.2">
      <c r="A481">
        <v>510</v>
      </c>
      <c r="B481" t="s">
        <v>1143</v>
      </c>
      <c r="C481" t="s">
        <v>2940</v>
      </c>
      <c r="D481" t="s">
        <v>4171</v>
      </c>
      <c r="E481" s="3">
        <v>43915</v>
      </c>
      <c r="F481" t="s">
        <v>4170</v>
      </c>
      <c r="G481" s="2">
        <f>DATE(LEFT(D481,4),MID(D481,6,2),MID(D481,9,2))</f>
        <v>43915</v>
      </c>
      <c r="H481" t="str">
        <f>B481&amp;G481</f>
        <v>https://www.gov.uk/guidance/highpoint-prison43915</v>
      </c>
      <c r="I481" t="str">
        <f t="shared" ca="1" si="24"/>
        <v>https://www.gov.uk/guidance/highpoint-prison43957</v>
      </c>
      <c r="J481" t="str">
        <f t="shared" si="23"/>
        <v>20200325152423</v>
      </c>
      <c r="K481" t="str">
        <f t="shared" si="25"/>
        <v>20200506104158</v>
      </c>
    </row>
    <row r="482" spans="1:11" x14ac:dyDescent="0.2">
      <c r="A482">
        <v>509</v>
      </c>
      <c r="B482" t="s">
        <v>1143</v>
      </c>
      <c r="C482" t="s">
        <v>3344</v>
      </c>
      <c r="D482" t="s">
        <v>4173</v>
      </c>
      <c r="E482" s="3">
        <v>43957</v>
      </c>
      <c r="F482" t="s">
        <v>4172</v>
      </c>
      <c r="G482" s="2">
        <f>DATE(LEFT(D482,4),MID(D482,6,2),MID(D482,9,2))</f>
        <v>43957</v>
      </c>
      <c r="H482" t="str">
        <f>B482&amp;G482</f>
        <v>https://www.gov.uk/guidance/highpoint-prison43957</v>
      </c>
      <c r="I482" t="str">
        <f t="shared" ca="1" si="24"/>
        <v>https://www.gov.uk/guidance/highpoint-prison44061</v>
      </c>
      <c r="J482" t="str">
        <f t="shared" si="23"/>
        <v>20200506104158</v>
      </c>
      <c r="K482" t="str">
        <f t="shared" si="25"/>
        <v>20200818151734</v>
      </c>
    </row>
    <row r="483" spans="1:11" x14ac:dyDescent="0.2">
      <c r="A483">
        <v>508</v>
      </c>
      <c r="B483" t="s">
        <v>1143</v>
      </c>
      <c r="C483" t="s">
        <v>2879</v>
      </c>
      <c r="D483" t="s">
        <v>4175</v>
      </c>
      <c r="E483" s="3">
        <v>44061</v>
      </c>
      <c r="F483" t="s">
        <v>4174</v>
      </c>
      <c r="G483" s="2">
        <f>DATE(LEFT(D483,4),MID(D483,6,2),MID(D483,9,2))</f>
        <v>44061</v>
      </c>
      <c r="H483" t="str">
        <f>B483&amp;G483</f>
        <v>https://www.gov.uk/guidance/highpoint-prison44061</v>
      </c>
      <c r="I483" t="str">
        <f t="shared" ca="1" si="24"/>
        <v>https://www.gov.uk/guidance/highpoint-prison44063</v>
      </c>
      <c r="J483" t="str">
        <f t="shared" si="23"/>
        <v>20200818151734</v>
      </c>
      <c r="K483" t="str">
        <f t="shared" si="25"/>
        <v>20200820110650</v>
      </c>
    </row>
    <row r="484" spans="1:11" x14ac:dyDescent="0.2">
      <c r="A484">
        <v>507</v>
      </c>
      <c r="B484" t="s">
        <v>1143</v>
      </c>
      <c r="C484" t="s">
        <v>2854</v>
      </c>
      <c r="D484" t="s">
        <v>4177</v>
      </c>
      <c r="E484" s="3">
        <v>44063</v>
      </c>
      <c r="F484" t="s">
        <v>4176</v>
      </c>
      <c r="G484" s="2">
        <f>DATE(LEFT(D484,4),MID(D484,6,2),MID(D484,9,2))</f>
        <v>44063</v>
      </c>
      <c r="H484" t="str">
        <f>B484&amp;G484</f>
        <v>https://www.gov.uk/guidance/highpoint-prison44063</v>
      </c>
      <c r="I484" t="str">
        <f t="shared" ca="1" si="24"/>
        <v>https://www.gov.uk/guidance/highpoint-prison44141</v>
      </c>
      <c r="J484" t="str">
        <f t="shared" si="23"/>
        <v>20200820110650</v>
      </c>
      <c r="K484" t="str">
        <f t="shared" si="25"/>
        <v>20201106174457</v>
      </c>
    </row>
    <row r="485" spans="1:11" x14ac:dyDescent="0.2">
      <c r="A485">
        <v>506</v>
      </c>
      <c r="B485" t="s">
        <v>1143</v>
      </c>
      <c r="C485" t="s">
        <v>2860</v>
      </c>
      <c r="D485" t="s">
        <v>4179</v>
      </c>
      <c r="E485" s="3">
        <v>44141</v>
      </c>
      <c r="F485" t="s">
        <v>4178</v>
      </c>
      <c r="G485" s="2">
        <f>DATE(LEFT(D485,4),MID(D485,6,2),MID(D485,9,2))</f>
        <v>44141</v>
      </c>
      <c r="H485" t="str">
        <f>B485&amp;G485</f>
        <v>https://www.gov.uk/guidance/highpoint-prison44141</v>
      </c>
      <c r="I485" t="str">
        <f t="shared" ca="1" si="24"/>
        <v>https://www.gov.uk/guidance/highpoint-prison44167</v>
      </c>
      <c r="J485" t="str">
        <f t="shared" si="23"/>
        <v>20201106174457</v>
      </c>
      <c r="K485" t="str">
        <f t="shared" si="25"/>
        <v>20201202180254</v>
      </c>
    </row>
    <row r="486" spans="1:11" x14ac:dyDescent="0.2">
      <c r="A486">
        <v>505</v>
      </c>
      <c r="B486" t="s">
        <v>1143</v>
      </c>
      <c r="C486" t="s">
        <v>2863</v>
      </c>
      <c r="D486" t="s">
        <v>4181</v>
      </c>
      <c r="E486" s="3">
        <v>44167</v>
      </c>
      <c r="F486" t="s">
        <v>4180</v>
      </c>
      <c r="G486" s="2">
        <f>DATE(LEFT(D486,4),MID(D486,6,2),MID(D486,9,2))</f>
        <v>44167</v>
      </c>
      <c r="H486" t="str">
        <f>B486&amp;G486</f>
        <v>https://www.gov.uk/guidance/highpoint-prison44167</v>
      </c>
      <c r="I486" t="str">
        <f t="shared" ca="1" si="24"/>
        <v>https://www.gov.uk/guidance/highpoint-prison44169</v>
      </c>
      <c r="J486" t="str">
        <f t="shared" si="23"/>
        <v>20201202180254</v>
      </c>
      <c r="K486" t="str">
        <f t="shared" si="25"/>
        <v>20201204115754</v>
      </c>
    </row>
    <row r="487" spans="1:11" x14ac:dyDescent="0.2">
      <c r="A487">
        <v>504</v>
      </c>
      <c r="B487" t="s">
        <v>1143</v>
      </c>
      <c r="C487" t="s">
        <v>2863</v>
      </c>
      <c r="D487" t="s">
        <v>4183</v>
      </c>
      <c r="E487" s="3">
        <v>44169</v>
      </c>
      <c r="F487" t="s">
        <v>4182</v>
      </c>
      <c r="G487" s="2">
        <f>DATE(LEFT(D487,4),MID(D487,6,2),MID(D487,9,2))</f>
        <v>44169</v>
      </c>
      <c r="H487" t="str">
        <f>B487&amp;G487</f>
        <v>https://www.gov.uk/guidance/highpoint-prison44169</v>
      </c>
      <c r="I487" t="str">
        <f t="shared" ca="1" si="24"/>
        <v>https://www.gov.uk/guidance/highpoint-prison44202</v>
      </c>
      <c r="J487" t="str">
        <f t="shared" si="23"/>
        <v>20201204115754</v>
      </c>
      <c r="K487" t="str">
        <f t="shared" si="25"/>
        <v>20210106</v>
      </c>
    </row>
    <row r="488" spans="1:11" x14ac:dyDescent="0.2">
      <c r="A488">
        <v>520</v>
      </c>
      <c r="B488" t="s">
        <v>1169</v>
      </c>
      <c r="C488" t="s">
        <v>2845</v>
      </c>
      <c r="D488" t="s">
        <v>3309</v>
      </c>
      <c r="E488" s="3">
        <v>43970</v>
      </c>
      <c r="F488" t="s">
        <v>4152</v>
      </c>
      <c r="G488" s="2">
        <f>DATE(LEFT(D488,4),MID(D488,6,2),MID(D488,9,2))</f>
        <v>43970</v>
      </c>
      <c r="H488" t="str">
        <f>B488&amp;G488</f>
        <v>https://www.gov.uk/guidance/hindley-prison43970</v>
      </c>
      <c r="I488" t="str">
        <f t="shared" ca="1" si="24"/>
        <v>https://www.gov.uk/guidance/hindley-prison44048</v>
      </c>
      <c r="J488" t="str">
        <f t="shared" si="23"/>
        <v>20200519094700</v>
      </c>
      <c r="K488" t="str">
        <f t="shared" si="25"/>
        <v>20200805114501</v>
      </c>
    </row>
    <row r="489" spans="1:11" x14ac:dyDescent="0.2">
      <c r="A489">
        <v>519</v>
      </c>
      <c r="B489" t="s">
        <v>1169</v>
      </c>
      <c r="C489" t="s">
        <v>3724</v>
      </c>
      <c r="D489" t="s">
        <v>4154</v>
      </c>
      <c r="E489" s="3">
        <v>44048</v>
      </c>
      <c r="F489" t="s">
        <v>4153</v>
      </c>
      <c r="G489" s="2">
        <f>DATE(LEFT(D489,4),MID(D489,6,2),MID(D489,9,2))</f>
        <v>44048</v>
      </c>
      <c r="H489" t="str">
        <f>B489&amp;G489</f>
        <v>https://www.gov.uk/guidance/hindley-prison44048</v>
      </c>
      <c r="I489" t="str">
        <f t="shared" ca="1" si="24"/>
        <v>https://www.gov.uk/guidance/hindley-prison44049</v>
      </c>
      <c r="J489" t="str">
        <f t="shared" si="23"/>
        <v>20200805114501</v>
      </c>
      <c r="K489" t="str">
        <f t="shared" si="25"/>
        <v>20200806105159</v>
      </c>
    </row>
    <row r="490" spans="1:11" x14ac:dyDescent="0.2">
      <c r="A490">
        <v>518</v>
      </c>
      <c r="B490" t="s">
        <v>1169</v>
      </c>
      <c r="C490" t="s">
        <v>4157</v>
      </c>
      <c r="D490" t="s">
        <v>4156</v>
      </c>
      <c r="E490" s="3">
        <v>44049</v>
      </c>
      <c r="F490" t="s">
        <v>4155</v>
      </c>
      <c r="G490" s="2">
        <f>DATE(LEFT(D490,4),MID(D490,6,2),MID(D490,9,2))</f>
        <v>44049</v>
      </c>
      <c r="H490" t="str">
        <f>B490&amp;G490</f>
        <v>https://www.gov.uk/guidance/hindley-prison44049</v>
      </c>
      <c r="I490" t="str">
        <f t="shared" ca="1" si="24"/>
        <v>https://www.gov.uk/guidance/hindley-prison44063</v>
      </c>
      <c r="J490" t="str">
        <f t="shared" si="23"/>
        <v>20200806105159</v>
      </c>
      <c r="K490" t="str">
        <f t="shared" si="25"/>
        <v>20200820110928</v>
      </c>
    </row>
    <row r="491" spans="1:11" x14ac:dyDescent="0.2">
      <c r="A491">
        <v>517</v>
      </c>
      <c r="B491" t="s">
        <v>1169</v>
      </c>
      <c r="C491" t="s">
        <v>2854</v>
      </c>
      <c r="D491" t="s">
        <v>4159</v>
      </c>
      <c r="E491" s="3">
        <v>44063</v>
      </c>
      <c r="F491" t="s">
        <v>4158</v>
      </c>
      <c r="G491" s="2">
        <f>DATE(LEFT(D491,4),MID(D491,6,2),MID(D491,9,2))</f>
        <v>44063</v>
      </c>
      <c r="H491" t="str">
        <f>B491&amp;G491</f>
        <v>https://www.gov.uk/guidance/hindley-prison44063</v>
      </c>
      <c r="I491" t="str">
        <f t="shared" ca="1" si="24"/>
        <v>https://www.gov.uk/guidance/hindley-prison44092</v>
      </c>
      <c r="J491" t="str">
        <f t="shared" si="23"/>
        <v>20200820110928</v>
      </c>
      <c r="K491" t="str">
        <f t="shared" si="25"/>
        <v>20200918164733</v>
      </c>
    </row>
    <row r="492" spans="1:11" x14ac:dyDescent="0.2">
      <c r="A492">
        <v>516</v>
      </c>
      <c r="B492" t="s">
        <v>1169</v>
      </c>
      <c r="C492" t="s">
        <v>2879</v>
      </c>
      <c r="D492" t="s">
        <v>4161</v>
      </c>
      <c r="E492" s="3">
        <v>44092</v>
      </c>
      <c r="F492" t="s">
        <v>4160</v>
      </c>
      <c r="G492" s="2">
        <f>DATE(LEFT(D492,4),MID(D492,6,2),MID(D492,9,2))</f>
        <v>44092</v>
      </c>
      <c r="H492" t="str">
        <f>B492&amp;G492</f>
        <v>https://www.gov.uk/guidance/hindley-prison44092</v>
      </c>
      <c r="I492" t="str">
        <f t="shared" ca="1" si="24"/>
        <v>https://www.gov.uk/guidance/hindley-prison44141</v>
      </c>
      <c r="J492" t="str">
        <f t="shared" si="23"/>
        <v>20200918164733</v>
      </c>
      <c r="K492" t="str">
        <f t="shared" si="25"/>
        <v>20201106174737</v>
      </c>
    </row>
    <row r="493" spans="1:11" x14ac:dyDescent="0.2">
      <c r="A493">
        <v>515</v>
      </c>
      <c r="B493" t="s">
        <v>1169</v>
      </c>
      <c r="C493" t="s">
        <v>2860</v>
      </c>
      <c r="D493" t="s">
        <v>4163</v>
      </c>
      <c r="E493" s="3">
        <v>44141</v>
      </c>
      <c r="F493" t="s">
        <v>4162</v>
      </c>
      <c r="G493" s="2">
        <f>DATE(LEFT(D493,4),MID(D493,6,2),MID(D493,9,2))</f>
        <v>44141</v>
      </c>
      <c r="H493" t="str">
        <f>B493&amp;G493</f>
        <v>https://www.gov.uk/guidance/hindley-prison44141</v>
      </c>
      <c r="I493" t="str">
        <f t="shared" ca="1" si="24"/>
        <v>https://www.gov.uk/guidance/hindley-prison44167</v>
      </c>
      <c r="J493" t="str">
        <f t="shared" si="23"/>
        <v>20201106174737</v>
      </c>
      <c r="K493" t="str">
        <f t="shared" si="25"/>
        <v>20201202180631</v>
      </c>
    </row>
    <row r="494" spans="1:11" x14ac:dyDescent="0.2">
      <c r="A494">
        <v>514</v>
      </c>
      <c r="B494" t="s">
        <v>1169</v>
      </c>
      <c r="C494" t="s">
        <v>2863</v>
      </c>
      <c r="D494" t="s">
        <v>4165</v>
      </c>
      <c r="E494" s="3">
        <v>44167</v>
      </c>
      <c r="F494" t="s">
        <v>4164</v>
      </c>
      <c r="G494" s="2">
        <f>DATE(LEFT(D494,4),MID(D494,6,2),MID(D494,9,2))</f>
        <v>44167</v>
      </c>
      <c r="H494" t="str">
        <f>B494&amp;G494</f>
        <v>https://www.gov.uk/guidance/hindley-prison44167</v>
      </c>
      <c r="I494" t="str">
        <f t="shared" ca="1" si="24"/>
        <v>https://www.gov.uk/guidance/hindley-prison44169</v>
      </c>
      <c r="J494" t="str">
        <f t="shared" si="23"/>
        <v>20201202180631</v>
      </c>
      <c r="K494" t="str">
        <f t="shared" si="25"/>
        <v>20201204115849</v>
      </c>
    </row>
    <row r="495" spans="1:11" x14ac:dyDescent="0.2">
      <c r="A495">
        <v>513</v>
      </c>
      <c r="B495" t="s">
        <v>1169</v>
      </c>
      <c r="C495" t="s">
        <v>2863</v>
      </c>
      <c r="D495" t="s">
        <v>4167</v>
      </c>
      <c r="E495" s="3">
        <v>44169</v>
      </c>
      <c r="F495" t="s">
        <v>4166</v>
      </c>
      <c r="G495" s="2">
        <f>DATE(LEFT(D495,4),MID(D495,6,2),MID(D495,9,2))</f>
        <v>44169</v>
      </c>
      <c r="H495" t="str">
        <f>B495&amp;G495</f>
        <v>https://www.gov.uk/guidance/hindley-prison44169</v>
      </c>
      <c r="I495" t="str">
        <f t="shared" ca="1" si="24"/>
        <v>https://www.gov.uk/guidance/hindley-prison44186</v>
      </c>
      <c r="J495" t="str">
        <f t="shared" si="23"/>
        <v>20201204115849</v>
      </c>
      <c r="K495" t="str">
        <f t="shared" si="25"/>
        <v>20201221153027</v>
      </c>
    </row>
    <row r="496" spans="1:11" x14ac:dyDescent="0.2">
      <c r="A496">
        <v>512</v>
      </c>
      <c r="B496" t="s">
        <v>1169</v>
      </c>
      <c r="C496" t="s">
        <v>3149</v>
      </c>
      <c r="D496" t="s">
        <v>4169</v>
      </c>
      <c r="E496" s="3">
        <v>44186</v>
      </c>
      <c r="F496" t="s">
        <v>4168</v>
      </c>
      <c r="G496" s="2">
        <f>DATE(LEFT(D496,4),MID(D496,6,2),MID(D496,9,2))</f>
        <v>44186</v>
      </c>
      <c r="H496" t="str">
        <f>B496&amp;G496</f>
        <v>https://www.gov.uk/guidance/hindley-prison44186</v>
      </c>
      <c r="I496" t="str">
        <f t="shared" ca="1" si="24"/>
        <v>https://www.gov.uk/guidance/hindley-prison44202</v>
      </c>
      <c r="J496" t="str">
        <f t="shared" si="23"/>
        <v>20201221153027</v>
      </c>
      <c r="K496" t="str">
        <f t="shared" si="25"/>
        <v>20210106</v>
      </c>
    </row>
    <row r="497" spans="1:11" x14ac:dyDescent="0.2">
      <c r="A497">
        <v>527</v>
      </c>
      <c r="B497" t="s">
        <v>1185</v>
      </c>
      <c r="C497" t="s">
        <v>2845</v>
      </c>
      <c r="D497" t="s">
        <v>4139</v>
      </c>
      <c r="E497" s="3">
        <v>43928</v>
      </c>
      <c r="F497" t="s">
        <v>4138</v>
      </c>
      <c r="G497" s="2">
        <f>DATE(LEFT(D497,4),MID(D497,6,2),MID(D497,9,2))</f>
        <v>43928</v>
      </c>
      <c r="H497" t="str">
        <f>B497&amp;G497</f>
        <v>https://www.gov.uk/guidance/hollesley-bay-prison43928</v>
      </c>
      <c r="I497" t="str">
        <f t="shared" ca="1" si="24"/>
        <v>https://www.gov.uk/guidance/hollesley-bay-prison43957</v>
      </c>
      <c r="J497" t="str">
        <f t="shared" si="23"/>
        <v>20200407130900</v>
      </c>
      <c r="K497" t="str">
        <f t="shared" si="25"/>
        <v>20200506104348</v>
      </c>
    </row>
    <row r="498" spans="1:11" x14ac:dyDescent="0.2">
      <c r="A498">
        <v>526</v>
      </c>
      <c r="B498" t="s">
        <v>1185</v>
      </c>
      <c r="C498" t="s">
        <v>2848</v>
      </c>
      <c r="D498" t="s">
        <v>4141</v>
      </c>
      <c r="E498" s="3">
        <v>43957</v>
      </c>
      <c r="F498" t="s">
        <v>4140</v>
      </c>
      <c r="G498" s="2">
        <f>DATE(LEFT(D498,4),MID(D498,6,2),MID(D498,9,2))</f>
        <v>43957</v>
      </c>
      <c r="H498" t="str">
        <f>B498&amp;G498</f>
        <v>https://www.gov.uk/guidance/hollesley-bay-prison43957</v>
      </c>
      <c r="I498" t="str">
        <f t="shared" ca="1" si="24"/>
        <v>https://www.gov.uk/guidance/hollesley-bay-prison44083</v>
      </c>
      <c r="J498" t="str">
        <f t="shared" si="23"/>
        <v>20200506104348</v>
      </c>
      <c r="K498" t="str">
        <f t="shared" si="25"/>
        <v>20200909153717</v>
      </c>
    </row>
    <row r="499" spans="1:11" x14ac:dyDescent="0.2">
      <c r="A499">
        <v>525</v>
      </c>
      <c r="B499" t="s">
        <v>1185</v>
      </c>
      <c r="C499" t="s">
        <v>2879</v>
      </c>
      <c r="D499" t="s">
        <v>4143</v>
      </c>
      <c r="E499" s="3">
        <v>44083</v>
      </c>
      <c r="F499" t="s">
        <v>4142</v>
      </c>
      <c r="G499" s="2">
        <f>DATE(LEFT(D499,4),MID(D499,6,2),MID(D499,9,2))</f>
        <v>44083</v>
      </c>
      <c r="H499" t="str">
        <f>B499&amp;G499</f>
        <v>https://www.gov.uk/guidance/hollesley-bay-prison44083</v>
      </c>
      <c r="I499" t="str">
        <f t="shared" ca="1" si="24"/>
        <v>https://www.gov.uk/guidance/hollesley-bay-prison44141</v>
      </c>
      <c r="J499" t="str">
        <f t="shared" si="23"/>
        <v>20200909153717</v>
      </c>
      <c r="K499" t="str">
        <f t="shared" si="25"/>
        <v>20201106174932</v>
      </c>
    </row>
    <row r="500" spans="1:11" x14ac:dyDescent="0.2">
      <c r="A500">
        <v>524</v>
      </c>
      <c r="B500" t="s">
        <v>1185</v>
      </c>
      <c r="C500" t="s">
        <v>2860</v>
      </c>
      <c r="D500" t="s">
        <v>4145</v>
      </c>
      <c r="E500" s="3">
        <v>44141</v>
      </c>
      <c r="F500" t="s">
        <v>4144</v>
      </c>
      <c r="G500" s="2">
        <f>DATE(LEFT(D500,4),MID(D500,6,2),MID(D500,9,2))</f>
        <v>44141</v>
      </c>
      <c r="H500" t="str">
        <f>B500&amp;G500</f>
        <v>https://www.gov.uk/guidance/hollesley-bay-prison44141</v>
      </c>
      <c r="I500" t="str">
        <f t="shared" ca="1" si="24"/>
        <v>https://www.gov.uk/guidance/hollesley-bay-prison44167</v>
      </c>
      <c r="J500" t="str">
        <f t="shared" si="23"/>
        <v>20201106174932</v>
      </c>
      <c r="K500" t="str">
        <f t="shared" si="25"/>
        <v>20201202180901</v>
      </c>
    </row>
    <row r="501" spans="1:11" x14ac:dyDescent="0.2">
      <c r="A501">
        <v>523</v>
      </c>
      <c r="B501" t="s">
        <v>1185</v>
      </c>
      <c r="C501" t="s">
        <v>2863</v>
      </c>
      <c r="D501" t="s">
        <v>4147</v>
      </c>
      <c r="E501" s="3">
        <v>44167</v>
      </c>
      <c r="F501" t="s">
        <v>4146</v>
      </c>
      <c r="G501" s="2">
        <f>DATE(LEFT(D501,4),MID(D501,6,2),MID(D501,9,2))</f>
        <v>44167</v>
      </c>
      <c r="H501" t="str">
        <f>B501&amp;G501</f>
        <v>https://www.gov.uk/guidance/hollesley-bay-prison44167</v>
      </c>
      <c r="I501" t="str">
        <f t="shared" ca="1" si="24"/>
        <v>https://www.gov.uk/guidance/hollesley-bay-prison44169</v>
      </c>
      <c r="J501" t="str">
        <f t="shared" si="23"/>
        <v>20201202180901</v>
      </c>
      <c r="K501" t="str">
        <f t="shared" si="25"/>
        <v>20201204120009</v>
      </c>
    </row>
    <row r="502" spans="1:11" x14ac:dyDescent="0.2">
      <c r="A502">
        <v>522</v>
      </c>
      <c r="B502" t="s">
        <v>1185</v>
      </c>
      <c r="C502" t="s">
        <v>2863</v>
      </c>
      <c r="D502" t="s">
        <v>4149</v>
      </c>
      <c r="E502" s="3">
        <v>44169</v>
      </c>
      <c r="F502" t="s">
        <v>4148</v>
      </c>
      <c r="G502" s="2">
        <f>DATE(LEFT(D502,4),MID(D502,6,2),MID(D502,9,2))</f>
        <v>44169</v>
      </c>
      <c r="H502" t="str">
        <f>B502&amp;G502</f>
        <v>https://www.gov.uk/guidance/hollesley-bay-prison44169</v>
      </c>
      <c r="I502" t="str">
        <f t="shared" ca="1" si="24"/>
        <v>https://www.gov.uk/guidance/hollesley-bay-prison44191</v>
      </c>
      <c r="J502" t="str">
        <f t="shared" si="23"/>
        <v>20201204120009</v>
      </c>
      <c r="K502" t="str">
        <f t="shared" si="25"/>
        <v>20201226111043</v>
      </c>
    </row>
    <row r="503" spans="1:11" x14ac:dyDescent="0.2">
      <c r="A503">
        <v>521</v>
      </c>
      <c r="B503" t="s">
        <v>1185</v>
      </c>
      <c r="C503" t="s">
        <v>2863</v>
      </c>
      <c r="D503" t="s">
        <v>4151</v>
      </c>
      <c r="E503" s="3">
        <v>44191</v>
      </c>
      <c r="F503" t="s">
        <v>4150</v>
      </c>
      <c r="G503" s="2">
        <f>DATE(LEFT(D503,4),MID(D503,6,2),MID(D503,9,2))</f>
        <v>44191</v>
      </c>
      <c r="H503" t="str">
        <f>B503&amp;G503</f>
        <v>https://www.gov.uk/guidance/hollesley-bay-prison44191</v>
      </c>
      <c r="I503" t="str">
        <f t="shared" ca="1" si="24"/>
        <v>https://www.gov.uk/guidance/hollesley-bay-prison44202</v>
      </c>
      <c r="J503" t="str">
        <f t="shared" si="23"/>
        <v>20201226111043</v>
      </c>
      <c r="K503" t="str">
        <f t="shared" si="25"/>
        <v>20210106</v>
      </c>
    </row>
    <row r="504" spans="1:11" x14ac:dyDescent="0.2">
      <c r="A504">
        <v>534</v>
      </c>
      <c r="B504" t="s">
        <v>1213</v>
      </c>
      <c r="C504" t="s">
        <v>2845</v>
      </c>
      <c r="D504" t="s">
        <v>4125</v>
      </c>
      <c r="E504" s="3">
        <v>43970</v>
      </c>
      <c r="F504" t="s">
        <v>4124</v>
      </c>
      <c r="G504" s="2">
        <f>DATE(LEFT(D504,4),MID(D504,6,2),MID(D504,9,2))</f>
        <v>43970</v>
      </c>
      <c r="H504" t="str">
        <f>B504&amp;G504</f>
        <v>https://www.gov.uk/guidance/holme-house-prison43970</v>
      </c>
      <c r="I504" t="str">
        <f t="shared" ca="1" si="24"/>
        <v>https://www.gov.uk/guidance/holme-house-prison44008</v>
      </c>
      <c r="J504" t="str">
        <f t="shared" si="23"/>
        <v>20200519092200</v>
      </c>
      <c r="K504" t="str">
        <f t="shared" si="25"/>
        <v>20200626164507</v>
      </c>
    </row>
    <row r="505" spans="1:11" x14ac:dyDescent="0.2">
      <c r="A505">
        <v>533</v>
      </c>
      <c r="B505" t="s">
        <v>1213</v>
      </c>
      <c r="C505" t="s">
        <v>2873</v>
      </c>
      <c r="D505" t="s">
        <v>4127</v>
      </c>
      <c r="E505" s="3">
        <v>44008</v>
      </c>
      <c r="F505" t="s">
        <v>4126</v>
      </c>
      <c r="G505" s="2">
        <f>DATE(LEFT(D505,4),MID(D505,6,2),MID(D505,9,2))</f>
        <v>44008</v>
      </c>
      <c r="H505" t="str">
        <f>B505&amp;G505</f>
        <v>https://www.gov.uk/guidance/holme-house-prison44008</v>
      </c>
      <c r="I505" t="str">
        <f t="shared" ca="1" si="24"/>
        <v>https://www.gov.uk/guidance/holme-house-prison44062</v>
      </c>
      <c r="J505" t="str">
        <f t="shared" si="23"/>
        <v>20200626164507</v>
      </c>
      <c r="K505" t="str">
        <f t="shared" si="25"/>
        <v>20200819163205</v>
      </c>
    </row>
    <row r="506" spans="1:11" x14ac:dyDescent="0.2">
      <c r="A506">
        <v>532</v>
      </c>
      <c r="B506" t="s">
        <v>1213</v>
      </c>
      <c r="C506" t="s">
        <v>2879</v>
      </c>
      <c r="D506" t="s">
        <v>4129</v>
      </c>
      <c r="E506" s="3">
        <v>44062</v>
      </c>
      <c r="F506" t="s">
        <v>4128</v>
      </c>
      <c r="G506" s="2">
        <f>DATE(LEFT(D506,4),MID(D506,6,2),MID(D506,9,2))</f>
        <v>44062</v>
      </c>
      <c r="H506" t="str">
        <f>B506&amp;G506</f>
        <v>https://www.gov.uk/guidance/holme-house-prison44062</v>
      </c>
      <c r="I506" t="str">
        <f t="shared" ca="1" si="24"/>
        <v>https://www.gov.uk/guidance/holme-house-prison44141</v>
      </c>
      <c r="J506" t="str">
        <f t="shared" si="23"/>
        <v>20200819163205</v>
      </c>
      <c r="K506" t="str">
        <f t="shared" si="25"/>
        <v>20201106175210</v>
      </c>
    </row>
    <row r="507" spans="1:11" x14ac:dyDescent="0.2">
      <c r="A507">
        <v>531</v>
      </c>
      <c r="B507" t="s">
        <v>1213</v>
      </c>
      <c r="C507" t="s">
        <v>2860</v>
      </c>
      <c r="D507" t="s">
        <v>4131</v>
      </c>
      <c r="E507" s="3">
        <v>44141</v>
      </c>
      <c r="F507" t="s">
        <v>4130</v>
      </c>
      <c r="G507" s="2">
        <f>DATE(LEFT(D507,4),MID(D507,6,2),MID(D507,9,2))</f>
        <v>44141</v>
      </c>
      <c r="H507" t="str">
        <f>B507&amp;G507</f>
        <v>https://www.gov.uk/guidance/holme-house-prison44141</v>
      </c>
      <c r="I507" t="str">
        <f t="shared" ca="1" si="24"/>
        <v>https://www.gov.uk/guidance/holme-house-prison44167</v>
      </c>
      <c r="J507" t="str">
        <f t="shared" si="23"/>
        <v>20201106175210</v>
      </c>
      <c r="K507" t="str">
        <f t="shared" si="25"/>
        <v>20201202181048</v>
      </c>
    </row>
    <row r="508" spans="1:11" x14ac:dyDescent="0.2">
      <c r="A508">
        <v>530</v>
      </c>
      <c r="B508" t="s">
        <v>1213</v>
      </c>
      <c r="C508" t="s">
        <v>2863</v>
      </c>
      <c r="D508" t="s">
        <v>4133</v>
      </c>
      <c r="E508" s="3">
        <v>44167</v>
      </c>
      <c r="F508" t="s">
        <v>4132</v>
      </c>
      <c r="G508" s="2">
        <f>DATE(LEFT(D508,4),MID(D508,6,2),MID(D508,9,2))</f>
        <v>44167</v>
      </c>
      <c r="H508" t="str">
        <f>B508&amp;G508</f>
        <v>https://www.gov.uk/guidance/holme-house-prison44167</v>
      </c>
      <c r="I508" t="str">
        <f t="shared" ca="1" si="24"/>
        <v>https://www.gov.uk/guidance/holme-house-prison44169</v>
      </c>
      <c r="J508" t="str">
        <f t="shared" si="23"/>
        <v>20201202181048</v>
      </c>
      <c r="K508" t="str">
        <f t="shared" si="25"/>
        <v>20201204120056</v>
      </c>
    </row>
    <row r="509" spans="1:11" x14ac:dyDescent="0.2">
      <c r="A509">
        <v>529</v>
      </c>
      <c r="B509" t="s">
        <v>1213</v>
      </c>
      <c r="C509" t="s">
        <v>2863</v>
      </c>
      <c r="D509" t="s">
        <v>4135</v>
      </c>
      <c r="E509" s="3">
        <v>44169</v>
      </c>
      <c r="F509" t="s">
        <v>4134</v>
      </c>
      <c r="G509" s="2">
        <f>DATE(LEFT(D509,4),MID(D509,6,2),MID(D509,9,2))</f>
        <v>44169</v>
      </c>
      <c r="H509" t="str">
        <f>B509&amp;G509</f>
        <v>https://www.gov.uk/guidance/holme-house-prison44169</v>
      </c>
      <c r="I509" t="str">
        <f t="shared" ca="1" si="24"/>
        <v>https://www.gov.uk/guidance/holme-house-prison44186</v>
      </c>
      <c r="J509" t="str">
        <f t="shared" si="23"/>
        <v>20201204120056</v>
      </c>
      <c r="K509" t="str">
        <f t="shared" si="25"/>
        <v>20201221153124</v>
      </c>
    </row>
    <row r="510" spans="1:11" x14ac:dyDescent="0.2">
      <c r="A510">
        <v>528</v>
      </c>
      <c r="B510" t="s">
        <v>1213</v>
      </c>
      <c r="C510" t="s">
        <v>3149</v>
      </c>
      <c r="D510" t="s">
        <v>4137</v>
      </c>
      <c r="E510" s="3">
        <v>44186</v>
      </c>
      <c r="F510" t="s">
        <v>4136</v>
      </c>
      <c r="G510" s="2">
        <f>DATE(LEFT(D510,4),MID(D510,6,2),MID(D510,9,2))</f>
        <v>44186</v>
      </c>
      <c r="H510" t="str">
        <f>B510&amp;G510</f>
        <v>https://www.gov.uk/guidance/holme-house-prison44186</v>
      </c>
      <c r="I510" t="str">
        <f t="shared" ca="1" si="24"/>
        <v>https://www.gov.uk/guidance/holme-house-prison44202</v>
      </c>
      <c r="J510" t="str">
        <f t="shared" si="23"/>
        <v>20201221153124</v>
      </c>
      <c r="K510" t="str">
        <f t="shared" si="25"/>
        <v>20210106</v>
      </c>
    </row>
    <row r="511" spans="1:11" x14ac:dyDescent="0.2">
      <c r="A511">
        <v>544</v>
      </c>
      <c r="B511" t="s">
        <v>1240</v>
      </c>
      <c r="C511" t="s">
        <v>2845</v>
      </c>
      <c r="D511" t="s">
        <v>4103</v>
      </c>
      <c r="E511" s="3">
        <v>43914</v>
      </c>
      <c r="F511" t="s">
        <v>4102</v>
      </c>
      <c r="G511" s="2">
        <f>DATE(LEFT(D511,4),MID(D511,6,2),MID(D511,9,2))</f>
        <v>43914</v>
      </c>
      <c r="H511" t="str">
        <f>B511&amp;G511</f>
        <v>https://www.gov.uk/guidance/hull-prison43914</v>
      </c>
      <c r="I511" t="str">
        <f t="shared" ca="1" si="24"/>
        <v>https://www.gov.uk/guidance/hull-prison43915</v>
      </c>
      <c r="J511" t="str">
        <f t="shared" si="23"/>
        <v>20200324173600</v>
      </c>
      <c r="K511" t="str">
        <f t="shared" si="25"/>
        <v>20200325155829</v>
      </c>
    </row>
    <row r="512" spans="1:11" x14ac:dyDescent="0.2">
      <c r="A512">
        <v>543</v>
      </c>
      <c r="B512" t="s">
        <v>1240</v>
      </c>
      <c r="C512" t="s">
        <v>2940</v>
      </c>
      <c r="D512" t="s">
        <v>4105</v>
      </c>
      <c r="E512" s="3">
        <v>43915</v>
      </c>
      <c r="F512" t="s">
        <v>4104</v>
      </c>
      <c r="G512" s="2">
        <f>DATE(LEFT(D512,4),MID(D512,6,2),MID(D512,9,2))</f>
        <v>43915</v>
      </c>
      <c r="H512" t="str">
        <f>B512&amp;G512</f>
        <v>https://www.gov.uk/guidance/hull-prison43915</v>
      </c>
      <c r="I512" t="str">
        <f t="shared" ca="1" si="24"/>
        <v>https://www.gov.uk/guidance/hull-prison43957</v>
      </c>
      <c r="J512" t="str">
        <f t="shared" si="23"/>
        <v>20200325155829</v>
      </c>
      <c r="K512" t="str">
        <f t="shared" si="25"/>
        <v>20200506104520</v>
      </c>
    </row>
    <row r="513" spans="1:11" x14ac:dyDescent="0.2">
      <c r="A513">
        <v>542</v>
      </c>
      <c r="B513" t="s">
        <v>1240</v>
      </c>
      <c r="C513" t="s">
        <v>2848</v>
      </c>
      <c r="D513" t="s">
        <v>4107</v>
      </c>
      <c r="E513" s="3">
        <v>43957</v>
      </c>
      <c r="F513" t="s">
        <v>4106</v>
      </c>
      <c r="G513" s="2">
        <f>DATE(LEFT(D513,4),MID(D513,6,2),MID(D513,9,2))</f>
        <v>43957</v>
      </c>
      <c r="H513" t="str">
        <f>B513&amp;G513</f>
        <v>https://www.gov.uk/guidance/hull-prison43957</v>
      </c>
      <c r="I513" t="str">
        <f t="shared" ca="1" si="24"/>
        <v>https://www.gov.uk/guidance/hull-prison43979</v>
      </c>
      <c r="J513" t="str">
        <f t="shared" si="23"/>
        <v>20200506104520</v>
      </c>
      <c r="K513" t="str">
        <f t="shared" si="25"/>
        <v>20200528170231</v>
      </c>
    </row>
    <row r="514" spans="1:11" x14ac:dyDescent="0.2">
      <c r="A514">
        <v>541</v>
      </c>
      <c r="B514" t="s">
        <v>1240</v>
      </c>
      <c r="C514" t="s">
        <v>2981</v>
      </c>
      <c r="D514" t="s">
        <v>4109</v>
      </c>
      <c r="E514" s="3">
        <v>43979</v>
      </c>
      <c r="F514" t="s">
        <v>4108</v>
      </c>
      <c r="G514" s="2">
        <f>DATE(LEFT(D514,4),MID(D514,6,2),MID(D514,9,2))</f>
        <v>43979</v>
      </c>
      <c r="H514" t="str">
        <f>B514&amp;G514</f>
        <v>https://www.gov.uk/guidance/hull-prison43979</v>
      </c>
      <c r="I514" t="str">
        <f t="shared" ca="1" si="24"/>
        <v>https://www.gov.uk/guidance/hull-prison44048</v>
      </c>
      <c r="J514" t="str">
        <f t="shared" si="23"/>
        <v>20200528170231</v>
      </c>
      <c r="K514" t="str">
        <f t="shared" si="25"/>
        <v>20200805124649</v>
      </c>
    </row>
    <row r="515" spans="1:11" x14ac:dyDescent="0.2">
      <c r="A515">
        <v>540</v>
      </c>
      <c r="B515" t="s">
        <v>1240</v>
      </c>
      <c r="C515" t="s">
        <v>4112</v>
      </c>
      <c r="D515" t="s">
        <v>4111</v>
      </c>
      <c r="E515" s="3">
        <v>44048</v>
      </c>
      <c r="F515" t="s">
        <v>4110</v>
      </c>
      <c r="G515" s="2">
        <f>DATE(LEFT(D515,4),MID(D515,6,2),MID(D515,9,2))</f>
        <v>44048</v>
      </c>
      <c r="H515" t="str">
        <f>B515&amp;G515</f>
        <v>https://www.gov.uk/guidance/hull-prison44048</v>
      </c>
      <c r="I515" t="str">
        <f t="shared" ca="1" si="24"/>
        <v>https://www.gov.uk/guidance/hull-prison44084</v>
      </c>
      <c r="J515" t="str">
        <f t="shared" ref="J515:J578" si="26">LEFT(SUBSTITUTE(SUBSTITUTE(SUBSTITUTE(D515,"-",""),"T",""),":",""),14)</f>
        <v>20200805124649</v>
      </c>
      <c r="K515" t="str">
        <f t="shared" si="25"/>
        <v>20200910123620</v>
      </c>
    </row>
    <row r="516" spans="1:11" x14ac:dyDescent="0.2">
      <c r="A516">
        <v>539</v>
      </c>
      <c r="B516" t="s">
        <v>1240</v>
      </c>
      <c r="C516" t="s">
        <v>4115</v>
      </c>
      <c r="D516" t="s">
        <v>4114</v>
      </c>
      <c r="E516" s="3">
        <v>44084</v>
      </c>
      <c r="F516" t="s">
        <v>4113</v>
      </c>
      <c r="G516" s="2">
        <f>DATE(LEFT(D516,4),MID(D516,6,2),MID(D516,9,2))</f>
        <v>44084</v>
      </c>
      <c r="H516" t="str">
        <f>B516&amp;G516</f>
        <v>https://www.gov.uk/guidance/hull-prison44084</v>
      </c>
      <c r="I516" t="str">
        <f t="shared" ca="1" si="24"/>
        <v>https://www.gov.uk/guidance/hull-prison44141</v>
      </c>
      <c r="J516" t="str">
        <f t="shared" si="26"/>
        <v>20200910123620</v>
      </c>
      <c r="K516" t="str">
        <f t="shared" si="25"/>
        <v>20201106175520</v>
      </c>
    </row>
    <row r="517" spans="1:11" x14ac:dyDescent="0.2">
      <c r="A517">
        <v>538</v>
      </c>
      <c r="B517" t="s">
        <v>1240</v>
      </c>
      <c r="C517" t="s">
        <v>2860</v>
      </c>
      <c r="D517" t="s">
        <v>4117</v>
      </c>
      <c r="E517" s="3">
        <v>44141</v>
      </c>
      <c r="F517" t="s">
        <v>4116</v>
      </c>
      <c r="G517" s="2">
        <f>DATE(LEFT(D517,4),MID(D517,6,2),MID(D517,9,2))</f>
        <v>44141</v>
      </c>
      <c r="H517" t="str">
        <f>B517&amp;G517</f>
        <v>https://www.gov.uk/guidance/hull-prison44141</v>
      </c>
      <c r="I517" t="str">
        <f t="shared" ca="1" si="24"/>
        <v>https://www.gov.uk/guidance/hull-prison44167</v>
      </c>
      <c r="J517" t="str">
        <f t="shared" si="26"/>
        <v>20201106175520</v>
      </c>
      <c r="K517" t="str">
        <f t="shared" si="25"/>
        <v>20201202181310</v>
      </c>
    </row>
    <row r="518" spans="1:11" x14ac:dyDescent="0.2">
      <c r="A518">
        <v>537</v>
      </c>
      <c r="B518" t="s">
        <v>1240</v>
      </c>
      <c r="C518" t="s">
        <v>2863</v>
      </c>
      <c r="D518" t="s">
        <v>4119</v>
      </c>
      <c r="E518" s="3">
        <v>44167</v>
      </c>
      <c r="F518" t="s">
        <v>4118</v>
      </c>
      <c r="G518" s="2">
        <f>DATE(LEFT(D518,4),MID(D518,6,2),MID(D518,9,2))</f>
        <v>44167</v>
      </c>
      <c r="H518" t="str">
        <f>B518&amp;G518</f>
        <v>https://www.gov.uk/guidance/hull-prison44167</v>
      </c>
      <c r="I518" t="str">
        <f t="shared" ca="1" si="24"/>
        <v>https://www.gov.uk/guidance/hull-prison44169</v>
      </c>
      <c r="J518" t="str">
        <f t="shared" si="26"/>
        <v>20201202181310</v>
      </c>
      <c r="K518" t="str">
        <f t="shared" si="25"/>
        <v>20201204120154</v>
      </c>
    </row>
    <row r="519" spans="1:11" x14ac:dyDescent="0.2">
      <c r="A519">
        <v>536</v>
      </c>
      <c r="B519" t="s">
        <v>1240</v>
      </c>
      <c r="C519" t="s">
        <v>2863</v>
      </c>
      <c r="D519" t="s">
        <v>4121</v>
      </c>
      <c r="E519" s="3">
        <v>44169</v>
      </c>
      <c r="F519" t="s">
        <v>4120</v>
      </c>
      <c r="G519" s="2">
        <f>DATE(LEFT(D519,4),MID(D519,6,2),MID(D519,9,2))</f>
        <v>44169</v>
      </c>
      <c r="H519" t="str">
        <f>B519&amp;G519</f>
        <v>https://www.gov.uk/guidance/hull-prison44169</v>
      </c>
      <c r="I519" t="str">
        <f t="shared" ref="I519:I582" ca="1" si="27">IF(B519=B520,H520,B519&amp;TODAY())</f>
        <v>https://www.gov.uk/guidance/hull-prison44186</v>
      </c>
      <c r="J519" t="str">
        <f t="shared" si="26"/>
        <v>20201204120154</v>
      </c>
      <c r="K519" t="str">
        <f t="shared" ref="K519:K582" si="28">IF(B519=B520,J520,"20210106")</f>
        <v>20201221153215</v>
      </c>
    </row>
    <row r="520" spans="1:11" x14ac:dyDescent="0.2">
      <c r="A520">
        <v>535</v>
      </c>
      <c r="B520" t="s">
        <v>1240</v>
      </c>
      <c r="C520" t="s">
        <v>3149</v>
      </c>
      <c r="D520" t="s">
        <v>4123</v>
      </c>
      <c r="E520" s="3">
        <v>44186</v>
      </c>
      <c r="F520" t="s">
        <v>4122</v>
      </c>
      <c r="G520" s="2">
        <f>DATE(LEFT(D520,4),MID(D520,6,2),MID(D520,9,2))</f>
        <v>44186</v>
      </c>
      <c r="H520" t="str">
        <f>B520&amp;G520</f>
        <v>https://www.gov.uk/guidance/hull-prison44186</v>
      </c>
      <c r="I520" t="str">
        <f t="shared" ca="1" si="27"/>
        <v>https://www.gov.uk/guidance/hull-prison44202</v>
      </c>
      <c r="J520" t="str">
        <f t="shared" si="26"/>
        <v>20201221153215</v>
      </c>
      <c r="K520" t="str">
        <f t="shared" si="28"/>
        <v>20210106</v>
      </c>
    </row>
    <row r="521" spans="1:11" x14ac:dyDescent="0.2">
      <c r="A521">
        <v>552</v>
      </c>
      <c r="B521" t="s">
        <v>1256</v>
      </c>
      <c r="C521" t="s">
        <v>2845</v>
      </c>
      <c r="D521" t="s">
        <v>4086</v>
      </c>
      <c r="E521" s="3">
        <v>43942</v>
      </c>
      <c r="F521" t="s">
        <v>4085</v>
      </c>
      <c r="G521" s="2">
        <f>DATE(LEFT(D521,4),MID(D521,6,2),MID(D521,9,2))</f>
        <v>43942</v>
      </c>
      <c r="H521" t="str">
        <f>B521&amp;G521</f>
        <v>https://www.gov.uk/guidance/humber-prison43942</v>
      </c>
      <c r="I521" t="str">
        <f t="shared" ca="1" si="27"/>
        <v>https://www.gov.uk/guidance/humber-prison43957</v>
      </c>
      <c r="J521" t="str">
        <f t="shared" si="26"/>
        <v>20200421120900</v>
      </c>
      <c r="K521" t="str">
        <f t="shared" si="28"/>
        <v>20200506104752</v>
      </c>
    </row>
    <row r="522" spans="1:11" x14ac:dyDescent="0.2">
      <c r="A522">
        <v>551</v>
      </c>
      <c r="B522" t="s">
        <v>1256</v>
      </c>
      <c r="C522" t="s">
        <v>2848</v>
      </c>
      <c r="D522" t="s">
        <v>4088</v>
      </c>
      <c r="E522" s="3">
        <v>43957</v>
      </c>
      <c r="F522" t="s">
        <v>4087</v>
      </c>
      <c r="G522" s="2">
        <f>DATE(LEFT(D522,4),MID(D522,6,2),MID(D522,9,2))</f>
        <v>43957</v>
      </c>
      <c r="H522" t="str">
        <f>B522&amp;G522</f>
        <v>https://www.gov.uk/guidance/humber-prison43957</v>
      </c>
      <c r="I522" t="str">
        <f t="shared" ca="1" si="27"/>
        <v>https://www.gov.uk/guidance/humber-prison44020</v>
      </c>
      <c r="J522" t="str">
        <f t="shared" si="26"/>
        <v>20200506104752</v>
      </c>
      <c r="K522" t="str">
        <f t="shared" si="28"/>
        <v>20200708115451</v>
      </c>
    </row>
    <row r="523" spans="1:11" x14ac:dyDescent="0.2">
      <c r="A523">
        <v>550</v>
      </c>
      <c r="B523" t="s">
        <v>1256</v>
      </c>
      <c r="C523" t="s">
        <v>4091</v>
      </c>
      <c r="D523" t="s">
        <v>4090</v>
      </c>
      <c r="E523" s="3">
        <v>44020</v>
      </c>
      <c r="F523" t="s">
        <v>4089</v>
      </c>
      <c r="G523" s="2">
        <f>DATE(LEFT(D523,4),MID(D523,6,2),MID(D523,9,2))</f>
        <v>44020</v>
      </c>
      <c r="H523" t="str">
        <f>B523&amp;G523</f>
        <v>https://www.gov.uk/guidance/humber-prison44020</v>
      </c>
      <c r="I523" t="str">
        <f t="shared" ca="1" si="27"/>
        <v>https://www.gov.uk/guidance/humber-prison44049</v>
      </c>
      <c r="J523" t="str">
        <f t="shared" si="26"/>
        <v>20200708115451</v>
      </c>
      <c r="K523" t="str">
        <f t="shared" si="28"/>
        <v>20200806115217</v>
      </c>
    </row>
    <row r="524" spans="1:11" x14ac:dyDescent="0.2">
      <c r="A524">
        <v>549</v>
      </c>
      <c r="B524" t="s">
        <v>1256</v>
      </c>
      <c r="C524" t="s">
        <v>2851</v>
      </c>
      <c r="D524" t="s">
        <v>4093</v>
      </c>
      <c r="E524" s="3">
        <v>44049</v>
      </c>
      <c r="F524" t="s">
        <v>4092</v>
      </c>
      <c r="G524" s="2">
        <f>DATE(LEFT(D524,4),MID(D524,6,2),MID(D524,9,2))</f>
        <v>44049</v>
      </c>
      <c r="H524" t="str">
        <f>B524&amp;G524</f>
        <v>https://www.gov.uk/guidance/humber-prison44049</v>
      </c>
      <c r="I524" t="str">
        <f t="shared" ca="1" si="27"/>
        <v>https://www.gov.uk/guidance/humber-prison44141</v>
      </c>
      <c r="J524" t="str">
        <f t="shared" si="26"/>
        <v>20200806115217</v>
      </c>
      <c r="K524" t="str">
        <f t="shared" si="28"/>
        <v>20201106175753</v>
      </c>
    </row>
    <row r="525" spans="1:11" x14ac:dyDescent="0.2">
      <c r="A525">
        <v>548</v>
      </c>
      <c r="B525" t="s">
        <v>1256</v>
      </c>
      <c r="C525" t="s">
        <v>2860</v>
      </c>
      <c r="D525" t="s">
        <v>4095</v>
      </c>
      <c r="E525" s="3">
        <v>44141</v>
      </c>
      <c r="F525" t="s">
        <v>4094</v>
      </c>
      <c r="G525" s="2">
        <f>DATE(LEFT(D525,4),MID(D525,6,2),MID(D525,9,2))</f>
        <v>44141</v>
      </c>
      <c r="H525" t="str">
        <f>B525&amp;G525</f>
        <v>https://www.gov.uk/guidance/humber-prison44141</v>
      </c>
      <c r="I525" t="str">
        <f t="shared" ca="1" si="27"/>
        <v>https://www.gov.uk/guidance/humber-prison44167</v>
      </c>
      <c r="J525" t="str">
        <f t="shared" si="26"/>
        <v>20201106175753</v>
      </c>
      <c r="K525" t="str">
        <f t="shared" si="28"/>
        <v>20201202181458</v>
      </c>
    </row>
    <row r="526" spans="1:11" x14ac:dyDescent="0.2">
      <c r="A526">
        <v>547</v>
      </c>
      <c r="B526" t="s">
        <v>1256</v>
      </c>
      <c r="C526" t="s">
        <v>2863</v>
      </c>
      <c r="D526" t="s">
        <v>4097</v>
      </c>
      <c r="E526" s="3">
        <v>44167</v>
      </c>
      <c r="F526" t="s">
        <v>4096</v>
      </c>
      <c r="G526" s="2">
        <f>DATE(LEFT(D526,4),MID(D526,6,2),MID(D526,9,2))</f>
        <v>44167</v>
      </c>
      <c r="H526" t="str">
        <f>B526&amp;G526</f>
        <v>https://www.gov.uk/guidance/humber-prison44167</v>
      </c>
      <c r="I526" t="str">
        <f t="shared" ca="1" si="27"/>
        <v>https://www.gov.uk/guidance/humber-prison44169</v>
      </c>
      <c r="J526" t="str">
        <f t="shared" si="26"/>
        <v>20201202181458</v>
      </c>
      <c r="K526" t="str">
        <f t="shared" si="28"/>
        <v>20201204120247</v>
      </c>
    </row>
    <row r="527" spans="1:11" x14ac:dyDescent="0.2">
      <c r="A527">
        <v>546</v>
      </c>
      <c r="B527" t="s">
        <v>1256</v>
      </c>
      <c r="C527" t="s">
        <v>2863</v>
      </c>
      <c r="D527" t="s">
        <v>4099</v>
      </c>
      <c r="E527" s="3">
        <v>44169</v>
      </c>
      <c r="F527" t="s">
        <v>4098</v>
      </c>
      <c r="G527" s="2">
        <f>DATE(LEFT(D527,4),MID(D527,6,2),MID(D527,9,2))</f>
        <v>44169</v>
      </c>
      <c r="H527" t="str">
        <f>B527&amp;G527</f>
        <v>https://www.gov.uk/guidance/humber-prison44169</v>
      </c>
      <c r="I527" t="str">
        <f t="shared" ca="1" si="27"/>
        <v>https://www.gov.uk/guidance/humber-prison44186</v>
      </c>
      <c r="J527" t="str">
        <f t="shared" si="26"/>
        <v>20201204120247</v>
      </c>
      <c r="K527" t="str">
        <f t="shared" si="28"/>
        <v>20201221153317</v>
      </c>
    </row>
    <row r="528" spans="1:11" x14ac:dyDescent="0.2">
      <c r="A528">
        <v>545</v>
      </c>
      <c r="B528" t="s">
        <v>1256</v>
      </c>
      <c r="C528" t="s">
        <v>3149</v>
      </c>
      <c r="D528" t="s">
        <v>4101</v>
      </c>
      <c r="E528" s="3">
        <v>44186</v>
      </c>
      <c r="F528" t="s">
        <v>4100</v>
      </c>
      <c r="G528" s="2">
        <f>DATE(LEFT(D528,4),MID(D528,6,2),MID(D528,9,2))</f>
        <v>44186</v>
      </c>
      <c r="H528" t="str">
        <f>B528&amp;G528</f>
        <v>https://www.gov.uk/guidance/humber-prison44186</v>
      </c>
      <c r="I528" t="str">
        <f t="shared" ca="1" si="27"/>
        <v>https://www.gov.uk/guidance/humber-prison44202</v>
      </c>
      <c r="J528" t="str">
        <f t="shared" si="26"/>
        <v>20201221153317</v>
      </c>
      <c r="K528" t="str">
        <f t="shared" si="28"/>
        <v>20210106</v>
      </c>
    </row>
    <row r="529" spans="1:11" x14ac:dyDescent="0.2">
      <c r="A529">
        <v>561</v>
      </c>
      <c r="B529" t="s">
        <v>1280</v>
      </c>
      <c r="C529" t="s">
        <v>2845</v>
      </c>
      <c r="D529" t="s">
        <v>4065</v>
      </c>
      <c r="E529" s="3">
        <v>43956</v>
      </c>
      <c r="F529" t="s">
        <v>4064</v>
      </c>
      <c r="G529" s="2">
        <f>DATE(LEFT(D529,4),MID(D529,6,2),MID(D529,9,2))</f>
        <v>43956</v>
      </c>
      <c r="H529" t="str">
        <f>B529&amp;G529</f>
        <v>https://www.gov.uk/guidance/huntercombe-prison43956</v>
      </c>
      <c r="I529" t="str">
        <f t="shared" ca="1" si="27"/>
        <v>https://www.gov.uk/guidance/huntercombe-prison44041</v>
      </c>
      <c r="J529" t="str">
        <f t="shared" si="26"/>
        <v>20200505104500</v>
      </c>
      <c r="K529" t="str">
        <f t="shared" si="28"/>
        <v>20200729123800</v>
      </c>
    </row>
    <row r="530" spans="1:11" x14ac:dyDescent="0.2">
      <c r="A530">
        <v>560</v>
      </c>
      <c r="B530" t="s">
        <v>1280</v>
      </c>
      <c r="C530" t="s">
        <v>4068</v>
      </c>
      <c r="D530" t="s">
        <v>4067</v>
      </c>
      <c r="E530" s="3">
        <v>44041</v>
      </c>
      <c r="F530" t="s">
        <v>4066</v>
      </c>
      <c r="G530" s="2">
        <f>DATE(LEFT(D530,4),MID(D530,6,2),MID(D530,9,2))</f>
        <v>44041</v>
      </c>
      <c r="H530" t="str">
        <f>B530&amp;G530</f>
        <v>https://www.gov.uk/guidance/huntercombe-prison44041</v>
      </c>
      <c r="I530" t="str">
        <f t="shared" ca="1" si="27"/>
        <v>https://www.gov.uk/guidance/huntercombe-prison44096</v>
      </c>
      <c r="J530" t="str">
        <f t="shared" si="26"/>
        <v>20200729123800</v>
      </c>
      <c r="K530" t="str">
        <f t="shared" si="28"/>
        <v>20200922113157</v>
      </c>
    </row>
    <row r="531" spans="1:11" x14ac:dyDescent="0.2">
      <c r="A531">
        <v>559</v>
      </c>
      <c r="B531" t="s">
        <v>1280</v>
      </c>
      <c r="C531" t="s">
        <v>2879</v>
      </c>
      <c r="D531" t="s">
        <v>4070</v>
      </c>
      <c r="E531" s="3">
        <v>44096</v>
      </c>
      <c r="F531" t="s">
        <v>4069</v>
      </c>
      <c r="G531" s="2">
        <f>DATE(LEFT(D531,4),MID(D531,6,2),MID(D531,9,2))</f>
        <v>44096</v>
      </c>
      <c r="H531" t="str">
        <f>B531&amp;G531</f>
        <v>https://www.gov.uk/guidance/huntercombe-prison44096</v>
      </c>
      <c r="I531" t="str">
        <f t="shared" ca="1" si="27"/>
        <v>https://www.gov.uk/guidance/huntercombe-prison44116</v>
      </c>
      <c r="J531" t="str">
        <f t="shared" si="26"/>
        <v>20200922113157</v>
      </c>
      <c r="K531" t="str">
        <f t="shared" si="28"/>
        <v>20201012135817</v>
      </c>
    </row>
    <row r="532" spans="1:11" x14ac:dyDescent="0.2">
      <c r="A532">
        <v>558</v>
      </c>
      <c r="B532" t="s">
        <v>1280</v>
      </c>
      <c r="C532" t="s">
        <v>4073</v>
      </c>
      <c r="D532" t="s">
        <v>4072</v>
      </c>
      <c r="E532" s="3">
        <v>44116</v>
      </c>
      <c r="F532" t="s">
        <v>4071</v>
      </c>
      <c r="G532" s="2">
        <f>DATE(LEFT(D532,4),MID(D532,6,2),MID(D532,9,2))</f>
        <v>44116</v>
      </c>
      <c r="H532" t="str">
        <f>B532&amp;G532</f>
        <v>https://www.gov.uk/guidance/huntercombe-prison44116</v>
      </c>
      <c r="I532" t="str">
        <f t="shared" ca="1" si="27"/>
        <v>https://www.gov.uk/guidance/huntercombe-prison44141</v>
      </c>
      <c r="J532" t="str">
        <f t="shared" si="26"/>
        <v>20201012135817</v>
      </c>
      <c r="K532" t="str">
        <f t="shared" si="28"/>
        <v>20201106180238</v>
      </c>
    </row>
    <row r="533" spans="1:11" x14ac:dyDescent="0.2">
      <c r="A533">
        <v>557</v>
      </c>
      <c r="B533" t="s">
        <v>1280</v>
      </c>
      <c r="C533" t="s">
        <v>2860</v>
      </c>
      <c r="D533" t="s">
        <v>4075</v>
      </c>
      <c r="E533" s="3">
        <v>44141</v>
      </c>
      <c r="F533" t="s">
        <v>4074</v>
      </c>
      <c r="G533" s="2">
        <f>DATE(LEFT(D533,4),MID(D533,6,2),MID(D533,9,2))</f>
        <v>44141</v>
      </c>
      <c r="H533" t="str">
        <f>B533&amp;G533</f>
        <v>https://www.gov.uk/guidance/huntercombe-prison44141</v>
      </c>
      <c r="I533" t="str">
        <f t="shared" ca="1" si="27"/>
        <v>https://www.gov.uk/guidance/huntercombe-prison44167</v>
      </c>
      <c r="J533" t="str">
        <f t="shared" si="26"/>
        <v>20201106180238</v>
      </c>
      <c r="K533" t="str">
        <f t="shared" si="28"/>
        <v>20201202181813</v>
      </c>
    </row>
    <row r="534" spans="1:11" x14ac:dyDescent="0.2">
      <c r="A534">
        <v>556</v>
      </c>
      <c r="B534" t="s">
        <v>1280</v>
      </c>
      <c r="C534" t="s">
        <v>2863</v>
      </c>
      <c r="D534" t="s">
        <v>4077</v>
      </c>
      <c r="E534" s="3">
        <v>44167</v>
      </c>
      <c r="F534" t="s">
        <v>4076</v>
      </c>
      <c r="G534" s="2">
        <f>DATE(LEFT(D534,4),MID(D534,6,2),MID(D534,9,2))</f>
        <v>44167</v>
      </c>
      <c r="H534" t="str">
        <f>B534&amp;G534</f>
        <v>https://www.gov.uk/guidance/huntercombe-prison44167</v>
      </c>
      <c r="I534" t="str">
        <f t="shared" ca="1" si="27"/>
        <v>https://www.gov.uk/guidance/huntercombe-prison44169</v>
      </c>
      <c r="J534" t="str">
        <f t="shared" si="26"/>
        <v>20201202181813</v>
      </c>
      <c r="K534" t="str">
        <f t="shared" si="28"/>
        <v>20201204120345</v>
      </c>
    </row>
    <row r="535" spans="1:11" x14ac:dyDescent="0.2">
      <c r="A535">
        <v>555</v>
      </c>
      <c r="B535" t="s">
        <v>1280</v>
      </c>
      <c r="C535" t="s">
        <v>2863</v>
      </c>
      <c r="D535" t="s">
        <v>4079</v>
      </c>
      <c r="E535" s="3">
        <v>44169</v>
      </c>
      <c r="F535" t="s">
        <v>4078</v>
      </c>
      <c r="G535" s="2">
        <f>DATE(LEFT(D535,4),MID(D535,6,2),MID(D535,9,2))</f>
        <v>44169</v>
      </c>
      <c r="H535" t="str">
        <f>B535&amp;G535</f>
        <v>https://www.gov.uk/guidance/huntercombe-prison44169</v>
      </c>
      <c r="I535" t="str">
        <f t="shared" ca="1" si="27"/>
        <v>https://www.gov.uk/guidance/huntercombe-prison44187</v>
      </c>
      <c r="J535" t="str">
        <f t="shared" si="26"/>
        <v>20201204120345</v>
      </c>
      <c r="K535" t="str">
        <f t="shared" si="28"/>
        <v>20201222140607</v>
      </c>
    </row>
    <row r="536" spans="1:11" x14ac:dyDescent="0.2">
      <c r="A536">
        <v>554</v>
      </c>
      <c r="B536" t="s">
        <v>1280</v>
      </c>
      <c r="C536" t="s">
        <v>4082</v>
      </c>
      <c r="D536" t="s">
        <v>4081</v>
      </c>
      <c r="E536" s="3">
        <v>44187</v>
      </c>
      <c r="F536" t="s">
        <v>4080</v>
      </c>
      <c r="G536" s="2">
        <f>DATE(LEFT(D536,4),MID(D536,6,2),MID(D536,9,2))</f>
        <v>44187</v>
      </c>
      <c r="H536" t="str">
        <f>B536&amp;G536</f>
        <v>https://www.gov.uk/guidance/huntercombe-prison44187</v>
      </c>
      <c r="I536" t="str">
        <f t="shared" ca="1" si="27"/>
        <v>https://www.gov.uk/guidance/huntercombe-prison44191</v>
      </c>
      <c r="J536" t="str">
        <f t="shared" si="26"/>
        <v>20201222140607</v>
      </c>
      <c r="K536" t="str">
        <f t="shared" si="28"/>
        <v>20201226111248</v>
      </c>
    </row>
    <row r="537" spans="1:11" x14ac:dyDescent="0.2">
      <c r="A537">
        <v>553</v>
      </c>
      <c r="B537" t="s">
        <v>1280</v>
      </c>
      <c r="C537" t="s">
        <v>2863</v>
      </c>
      <c r="D537" t="s">
        <v>4084</v>
      </c>
      <c r="E537" s="3">
        <v>44191</v>
      </c>
      <c r="F537" t="s">
        <v>4083</v>
      </c>
      <c r="G537" s="2">
        <f>DATE(LEFT(D537,4),MID(D537,6,2),MID(D537,9,2))</f>
        <v>44191</v>
      </c>
      <c r="H537" t="str">
        <f>B537&amp;G537</f>
        <v>https://www.gov.uk/guidance/huntercombe-prison44191</v>
      </c>
      <c r="I537" t="str">
        <f t="shared" ca="1" si="27"/>
        <v>https://www.gov.uk/guidance/huntercombe-prison44202</v>
      </c>
      <c r="J537" t="str">
        <f t="shared" si="26"/>
        <v>20201226111248</v>
      </c>
      <c r="K537" t="str">
        <f t="shared" si="28"/>
        <v>20210106</v>
      </c>
    </row>
    <row r="538" spans="1:11" x14ac:dyDescent="0.2">
      <c r="A538">
        <v>570</v>
      </c>
      <c r="B538" t="s">
        <v>1308</v>
      </c>
      <c r="C538" t="s">
        <v>2845</v>
      </c>
      <c r="D538" t="s">
        <v>4046</v>
      </c>
      <c r="E538" s="3">
        <v>43942</v>
      </c>
      <c r="F538" t="s">
        <v>4045</v>
      </c>
      <c r="G538" s="2">
        <f>DATE(LEFT(D538,4),MID(D538,6,2),MID(D538,9,2))</f>
        <v>43942</v>
      </c>
      <c r="H538" t="str">
        <f>B538&amp;G538</f>
        <v>https://www.gov.uk/guidance/isis-prison43942</v>
      </c>
      <c r="I538" t="str">
        <f t="shared" ca="1" si="27"/>
        <v>https://www.gov.uk/guidance/isis-prison43957</v>
      </c>
      <c r="J538" t="str">
        <f t="shared" si="26"/>
        <v>20200421115300</v>
      </c>
      <c r="K538" t="str">
        <f t="shared" si="28"/>
        <v>20200506112530</v>
      </c>
    </row>
    <row r="539" spans="1:11" x14ac:dyDescent="0.2">
      <c r="A539">
        <v>569</v>
      </c>
      <c r="B539" t="s">
        <v>1308</v>
      </c>
      <c r="C539" t="s">
        <v>2848</v>
      </c>
      <c r="D539" t="s">
        <v>4048</v>
      </c>
      <c r="E539" s="3">
        <v>43957</v>
      </c>
      <c r="F539" t="s">
        <v>4047</v>
      </c>
      <c r="G539" s="2">
        <f>DATE(LEFT(D539,4),MID(D539,6,2),MID(D539,9,2))</f>
        <v>43957</v>
      </c>
      <c r="H539" t="str">
        <f>B539&amp;G539</f>
        <v>https://www.gov.uk/guidance/isis-prison43957</v>
      </c>
      <c r="I539" t="str">
        <f t="shared" ca="1" si="27"/>
        <v>https://www.gov.uk/guidance/isis-prison44049</v>
      </c>
      <c r="J539" t="str">
        <f t="shared" si="26"/>
        <v>20200506112530</v>
      </c>
      <c r="K539" t="str">
        <f t="shared" si="28"/>
        <v>20200806135535</v>
      </c>
    </row>
    <row r="540" spans="1:11" x14ac:dyDescent="0.2">
      <c r="A540">
        <v>568</v>
      </c>
      <c r="B540" t="s">
        <v>1308</v>
      </c>
      <c r="C540" t="s">
        <v>4051</v>
      </c>
      <c r="D540" t="s">
        <v>4050</v>
      </c>
      <c r="E540" s="3">
        <v>44049</v>
      </c>
      <c r="F540" t="s">
        <v>4049</v>
      </c>
      <c r="G540" s="2">
        <f>DATE(LEFT(D540,4),MID(D540,6,2),MID(D540,9,2))</f>
        <v>44049</v>
      </c>
      <c r="H540" t="str">
        <f>B540&amp;G540</f>
        <v>https://www.gov.uk/guidance/isis-prison44049</v>
      </c>
      <c r="I540" t="str">
        <f t="shared" ca="1" si="27"/>
        <v>https://www.gov.uk/guidance/isis-prison44055</v>
      </c>
      <c r="J540" t="str">
        <f t="shared" si="26"/>
        <v>20200806135535</v>
      </c>
      <c r="K540" t="str">
        <f t="shared" si="28"/>
        <v>20200812211004</v>
      </c>
    </row>
    <row r="541" spans="1:11" x14ac:dyDescent="0.2">
      <c r="A541">
        <v>567</v>
      </c>
      <c r="B541" t="s">
        <v>1308</v>
      </c>
      <c r="C541" t="s">
        <v>2879</v>
      </c>
      <c r="D541" t="s">
        <v>4053</v>
      </c>
      <c r="E541" s="3">
        <v>44055</v>
      </c>
      <c r="F541" t="s">
        <v>4052</v>
      </c>
      <c r="G541" s="2">
        <f>DATE(LEFT(D541,4),MID(D541,6,2),MID(D541,9,2))</f>
        <v>44055</v>
      </c>
      <c r="H541" t="str">
        <f>B541&amp;G541</f>
        <v>https://www.gov.uk/guidance/isis-prison44055</v>
      </c>
      <c r="I541" t="str">
        <f t="shared" ca="1" si="27"/>
        <v>https://www.gov.uk/guidance/isis-prison44077</v>
      </c>
      <c r="J541" t="str">
        <f t="shared" si="26"/>
        <v>20200812211004</v>
      </c>
      <c r="K541" t="str">
        <f t="shared" si="28"/>
        <v>20200903151145</v>
      </c>
    </row>
    <row r="542" spans="1:11" x14ac:dyDescent="0.2">
      <c r="A542">
        <v>566</v>
      </c>
      <c r="B542" t="s">
        <v>1308</v>
      </c>
      <c r="C542" t="s">
        <v>2879</v>
      </c>
      <c r="D542" t="s">
        <v>4055</v>
      </c>
      <c r="E542" s="3">
        <v>44077</v>
      </c>
      <c r="F542" t="s">
        <v>4054</v>
      </c>
      <c r="G542" s="2">
        <f>DATE(LEFT(D542,4),MID(D542,6,2),MID(D542,9,2))</f>
        <v>44077</v>
      </c>
      <c r="H542" t="str">
        <f>B542&amp;G542</f>
        <v>https://www.gov.uk/guidance/isis-prison44077</v>
      </c>
      <c r="I542" t="str">
        <f t="shared" ca="1" si="27"/>
        <v>https://www.gov.uk/guidance/isis-prison44141</v>
      </c>
      <c r="J542" t="str">
        <f t="shared" si="26"/>
        <v>20200903151145</v>
      </c>
      <c r="K542" t="str">
        <f t="shared" si="28"/>
        <v>20201106180513</v>
      </c>
    </row>
    <row r="543" spans="1:11" x14ac:dyDescent="0.2">
      <c r="A543">
        <v>565</v>
      </c>
      <c r="B543" t="s">
        <v>1308</v>
      </c>
      <c r="C543" t="s">
        <v>2860</v>
      </c>
      <c r="D543" t="s">
        <v>4057</v>
      </c>
      <c r="E543" s="3">
        <v>44141</v>
      </c>
      <c r="F543" t="s">
        <v>4056</v>
      </c>
      <c r="G543" s="2">
        <f>DATE(LEFT(D543,4),MID(D543,6,2),MID(D543,9,2))</f>
        <v>44141</v>
      </c>
      <c r="H543" t="str">
        <f>B543&amp;G543</f>
        <v>https://www.gov.uk/guidance/isis-prison44141</v>
      </c>
      <c r="I543" t="str">
        <f t="shared" ca="1" si="27"/>
        <v>https://www.gov.uk/guidance/isis-prison44167</v>
      </c>
      <c r="J543" t="str">
        <f t="shared" si="26"/>
        <v>20201106180513</v>
      </c>
      <c r="K543" t="str">
        <f t="shared" si="28"/>
        <v>20201202182110</v>
      </c>
    </row>
    <row r="544" spans="1:11" x14ac:dyDescent="0.2">
      <c r="A544">
        <v>564</v>
      </c>
      <c r="B544" t="s">
        <v>1308</v>
      </c>
      <c r="C544" t="s">
        <v>2863</v>
      </c>
      <c r="D544" t="s">
        <v>4059</v>
      </c>
      <c r="E544" s="3">
        <v>44167</v>
      </c>
      <c r="F544" t="s">
        <v>4058</v>
      </c>
      <c r="G544" s="2">
        <f>DATE(LEFT(D544,4),MID(D544,6,2),MID(D544,9,2))</f>
        <v>44167</v>
      </c>
      <c r="H544" t="str">
        <f>B544&amp;G544</f>
        <v>https://www.gov.uk/guidance/isis-prison44167</v>
      </c>
      <c r="I544" t="str">
        <f t="shared" ca="1" si="27"/>
        <v>https://www.gov.uk/guidance/isis-prison44169</v>
      </c>
      <c r="J544" t="str">
        <f t="shared" si="26"/>
        <v>20201202182110</v>
      </c>
      <c r="K544" t="str">
        <f t="shared" si="28"/>
        <v>20201204120439</v>
      </c>
    </row>
    <row r="545" spans="1:11" x14ac:dyDescent="0.2">
      <c r="A545">
        <v>563</v>
      </c>
      <c r="B545" t="s">
        <v>1308</v>
      </c>
      <c r="C545" t="s">
        <v>2863</v>
      </c>
      <c r="D545" t="s">
        <v>4061</v>
      </c>
      <c r="E545" s="3">
        <v>44169</v>
      </c>
      <c r="F545" t="s">
        <v>4060</v>
      </c>
      <c r="G545" s="2">
        <f>DATE(LEFT(D545,4),MID(D545,6,2),MID(D545,9,2))</f>
        <v>44169</v>
      </c>
      <c r="H545" t="str">
        <f>B545&amp;G545</f>
        <v>https://www.gov.uk/guidance/isis-prison44169</v>
      </c>
      <c r="I545" t="str">
        <f t="shared" ca="1" si="27"/>
        <v>https://www.gov.uk/guidance/isis-prison44186</v>
      </c>
      <c r="J545" t="str">
        <f t="shared" si="26"/>
        <v>20201204120439</v>
      </c>
      <c r="K545" t="str">
        <f t="shared" si="28"/>
        <v>20201221153416</v>
      </c>
    </row>
    <row r="546" spans="1:11" x14ac:dyDescent="0.2">
      <c r="A546">
        <v>562</v>
      </c>
      <c r="B546" t="s">
        <v>1308</v>
      </c>
      <c r="C546" t="s">
        <v>3149</v>
      </c>
      <c r="D546" t="s">
        <v>4063</v>
      </c>
      <c r="E546" s="3">
        <v>44186</v>
      </c>
      <c r="F546" t="s">
        <v>4062</v>
      </c>
      <c r="G546" s="2">
        <f>DATE(LEFT(D546,4),MID(D546,6,2),MID(D546,9,2))</f>
        <v>44186</v>
      </c>
      <c r="H546" t="str">
        <f>B546&amp;G546</f>
        <v>https://www.gov.uk/guidance/isis-prison44186</v>
      </c>
      <c r="I546" t="str">
        <f t="shared" ca="1" si="27"/>
        <v>https://www.gov.uk/guidance/isis-prison44202</v>
      </c>
      <c r="J546" t="str">
        <f t="shared" si="26"/>
        <v>20201221153416</v>
      </c>
      <c r="K546" t="str">
        <f t="shared" si="28"/>
        <v>20210106</v>
      </c>
    </row>
    <row r="547" spans="1:11" x14ac:dyDescent="0.2">
      <c r="A547">
        <v>579</v>
      </c>
      <c r="B547" t="s">
        <v>1336</v>
      </c>
      <c r="C547" t="s">
        <v>2845</v>
      </c>
      <c r="D547" t="s">
        <v>4028</v>
      </c>
      <c r="E547" s="3">
        <v>43984</v>
      </c>
      <c r="F547" t="s">
        <v>4027</v>
      </c>
      <c r="G547" s="2">
        <f>DATE(LEFT(D547,4),MID(D547,6,2),MID(D547,9,2))</f>
        <v>43984</v>
      </c>
      <c r="H547" t="str">
        <f>B547&amp;G547</f>
        <v>https://www.gov.uk/guidance/isle-of-wight-prison43984</v>
      </c>
      <c r="I547" t="str">
        <f t="shared" ca="1" si="27"/>
        <v>https://www.gov.uk/guidance/isle-of-wight-prison44049</v>
      </c>
      <c r="J547" t="str">
        <f t="shared" si="26"/>
        <v>20200602095600</v>
      </c>
      <c r="K547" t="str">
        <f t="shared" si="28"/>
        <v>20200806115358</v>
      </c>
    </row>
    <row r="548" spans="1:11" x14ac:dyDescent="0.2">
      <c r="A548">
        <v>578</v>
      </c>
      <c r="B548" t="s">
        <v>1336</v>
      </c>
      <c r="C548" t="s">
        <v>2851</v>
      </c>
      <c r="D548" t="s">
        <v>4030</v>
      </c>
      <c r="E548" s="3">
        <v>44049</v>
      </c>
      <c r="F548" t="s">
        <v>4029</v>
      </c>
      <c r="G548" s="2">
        <f>DATE(LEFT(D548,4),MID(D548,6,2),MID(D548,9,2))</f>
        <v>44049</v>
      </c>
      <c r="H548" t="str">
        <f>B548&amp;G548</f>
        <v>https://www.gov.uk/guidance/isle-of-wight-prison44049</v>
      </c>
      <c r="I548" t="str">
        <f t="shared" ca="1" si="27"/>
        <v>https://www.gov.uk/guidance/isle-of-wight-prison44055</v>
      </c>
      <c r="J548" t="str">
        <f t="shared" si="26"/>
        <v>20200806115358</v>
      </c>
      <c r="K548" t="str">
        <f t="shared" si="28"/>
        <v>20200812211441</v>
      </c>
    </row>
    <row r="549" spans="1:11" x14ac:dyDescent="0.2">
      <c r="A549">
        <v>577</v>
      </c>
      <c r="B549" t="s">
        <v>1336</v>
      </c>
      <c r="C549" t="s">
        <v>2879</v>
      </c>
      <c r="D549" t="s">
        <v>4032</v>
      </c>
      <c r="E549" s="3">
        <v>44055</v>
      </c>
      <c r="F549" t="s">
        <v>4031</v>
      </c>
      <c r="G549" s="2">
        <f>DATE(LEFT(D549,4),MID(D549,6,2),MID(D549,9,2))</f>
        <v>44055</v>
      </c>
      <c r="H549" t="str">
        <f>B549&amp;G549</f>
        <v>https://www.gov.uk/guidance/isle-of-wight-prison44055</v>
      </c>
      <c r="I549" t="str">
        <f t="shared" ca="1" si="27"/>
        <v>https://www.gov.uk/guidance/isle-of-wight-prison44075</v>
      </c>
      <c r="J549" t="str">
        <f t="shared" si="26"/>
        <v>20200812211441</v>
      </c>
      <c r="K549" t="str">
        <f t="shared" si="28"/>
        <v>20200901133926</v>
      </c>
    </row>
    <row r="550" spans="1:11" x14ac:dyDescent="0.2">
      <c r="A550">
        <v>576</v>
      </c>
      <c r="B550" t="s">
        <v>1336</v>
      </c>
      <c r="C550" t="s">
        <v>2879</v>
      </c>
      <c r="D550" t="s">
        <v>4034</v>
      </c>
      <c r="E550" s="3">
        <v>44075</v>
      </c>
      <c r="F550" t="s">
        <v>4033</v>
      </c>
      <c r="G550" s="2">
        <f>DATE(LEFT(D550,4),MID(D550,6,2),MID(D550,9,2))</f>
        <v>44075</v>
      </c>
      <c r="H550" t="str">
        <f>B550&amp;G550</f>
        <v>https://www.gov.uk/guidance/isle-of-wight-prison44075</v>
      </c>
      <c r="I550" t="str">
        <f t="shared" ca="1" si="27"/>
        <v>https://www.gov.uk/guidance/isle-of-wight-prison44092</v>
      </c>
      <c r="J550" t="str">
        <f t="shared" si="26"/>
        <v>20200901133926</v>
      </c>
      <c r="K550" t="str">
        <f t="shared" si="28"/>
        <v>20200918171917</v>
      </c>
    </row>
    <row r="551" spans="1:11" x14ac:dyDescent="0.2">
      <c r="A551">
        <v>575</v>
      </c>
      <c r="B551" t="s">
        <v>1336</v>
      </c>
      <c r="C551" t="s">
        <v>2879</v>
      </c>
      <c r="D551" t="s">
        <v>4036</v>
      </c>
      <c r="E551" s="3">
        <v>44092</v>
      </c>
      <c r="F551" t="s">
        <v>4035</v>
      </c>
      <c r="G551" s="2">
        <f>DATE(LEFT(D551,4),MID(D551,6,2),MID(D551,9,2))</f>
        <v>44092</v>
      </c>
      <c r="H551" t="str">
        <f>B551&amp;G551</f>
        <v>https://www.gov.uk/guidance/isle-of-wight-prison44092</v>
      </c>
      <c r="I551" t="str">
        <f t="shared" ca="1" si="27"/>
        <v>https://www.gov.uk/guidance/isle-of-wight-prison44141</v>
      </c>
      <c r="J551" t="str">
        <f t="shared" si="26"/>
        <v>20200918171917</v>
      </c>
      <c r="K551" t="str">
        <f t="shared" si="28"/>
        <v>20201106180728</v>
      </c>
    </row>
    <row r="552" spans="1:11" x14ac:dyDescent="0.2">
      <c r="A552">
        <v>574</v>
      </c>
      <c r="B552" t="s">
        <v>1336</v>
      </c>
      <c r="C552" t="s">
        <v>2860</v>
      </c>
      <c r="D552" t="s">
        <v>4038</v>
      </c>
      <c r="E552" s="3">
        <v>44141</v>
      </c>
      <c r="F552" t="s">
        <v>4037</v>
      </c>
      <c r="G552" s="2">
        <f>DATE(LEFT(D552,4),MID(D552,6,2),MID(D552,9,2))</f>
        <v>44141</v>
      </c>
      <c r="H552" t="str">
        <f>B552&amp;G552</f>
        <v>https://www.gov.uk/guidance/isle-of-wight-prison44141</v>
      </c>
      <c r="I552" t="str">
        <f t="shared" ca="1" si="27"/>
        <v>https://www.gov.uk/guidance/isle-of-wight-prison44167</v>
      </c>
      <c r="J552" t="str">
        <f t="shared" si="26"/>
        <v>20201106180728</v>
      </c>
      <c r="K552" t="str">
        <f t="shared" si="28"/>
        <v>20201202182909</v>
      </c>
    </row>
    <row r="553" spans="1:11" x14ac:dyDescent="0.2">
      <c r="A553">
        <v>573</v>
      </c>
      <c r="B553" t="s">
        <v>1336</v>
      </c>
      <c r="C553" t="s">
        <v>2863</v>
      </c>
      <c r="D553" t="s">
        <v>4040</v>
      </c>
      <c r="E553" s="3">
        <v>44167</v>
      </c>
      <c r="F553" t="s">
        <v>4039</v>
      </c>
      <c r="G553" s="2">
        <f>DATE(LEFT(D553,4),MID(D553,6,2),MID(D553,9,2))</f>
        <v>44167</v>
      </c>
      <c r="H553" t="str">
        <f>B553&amp;G553</f>
        <v>https://www.gov.uk/guidance/isle-of-wight-prison44167</v>
      </c>
      <c r="I553" t="str">
        <f t="shared" ca="1" si="27"/>
        <v>https://www.gov.uk/guidance/isle-of-wight-prison44169</v>
      </c>
      <c r="J553" t="str">
        <f t="shared" si="26"/>
        <v>20201202182909</v>
      </c>
      <c r="K553" t="str">
        <f t="shared" si="28"/>
        <v>20201204120529</v>
      </c>
    </row>
    <row r="554" spans="1:11" x14ac:dyDescent="0.2">
      <c r="A554">
        <v>572</v>
      </c>
      <c r="B554" t="s">
        <v>1336</v>
      </c>
      <c r="C554" t="s">
        <v>2863</v>
      </c>
      <c r="D554" t="s">
        <v>4042</v>
      </c>
      <c r="E554" s="3">
        <v>44169</v>
      </c>
      <c r="F554" t="s">
        <v>4041</v>
      </c>
      <c r="G554" s="2">
        <f>DATE(LEFT(D554,4),MID(D554,6,2),MID(D554,9,2))</f>
        <v>44169</v>
      </c>
      <c r="H554" t="str">
        <f>B554&amp;G554</f>
        <v>https://www.gov.uk/guidance/isle-of-wight-prison44169</v>
      </c>
      <c r="I554" t="str">
        <f t="shared" ca="1" si="27"/>
        <v>https://www.gov.uk/guidance/isle-of-wight-prison44191</v>
      </c>
      <c r="J554" t="str">
        <f t="shared" si="26"/>
        <v>20201204120529</v>
      </c>
      <c r="K554" t="str">
        <f t="shared" si="28"/>
        <v>20201226111442</v>
      </c>
    </row>
    <row r="555" spans="1:11" x14ac:dyDescent="0.2">
      <c r="A555">
        <v>571</v>
      </c>
      <c r="B555" t="s">
        <v>1336</v>
      </c>
      <c r="C555" t="s">
        <v>2863</v>
      </c>
      <c r="D555" t="s">
        <v>4044</v>
      </c>
      <c r="E555" s="3">
        <v>44191</v>
      </c>
      <c r="F555" t="s">
        <v>4043</v>
      </c>
      <c r="G555" s="2">
        <f>DATE(LEFT(D555,4),MID(D555,6,2),MID(D555,9,2))</f>
        <v>44191</v>
      </c>
      <c r="H555" t="str">
        <f>B555&amp;G555</f>
        <v>https://www.gov.uk/guidance/isle-of-wight-prison44191</v>
      </c>
      <c r="I555" t="str">
        <f t="shared" ca="1" si="27"/>
        <v>https://www.gov.uk/guidance/isle-of-wight-prison44202</v>
      </c>
      <c r="J555" t="str">
        <f t="shared" si="26"/>
        <v>20201226111442</v>
      </c>
      <c r="K555" t="str">
        <f t="shared" si="28"/>
        <v>20210106</v>
      </c>
    </row>
    <row r="556" spans="1:11" x14ac:dyDescent="0.2">
      <c r="A556">
        <v>588</v>
      </c>
      <c r="B556" t="s">
        <v>1355</v>
      </c>
      <c r="C556" t="s">
        <v>4008</v>
      </c>
      <c r="D556" t="s">
        <v>4007</v>
      </c>
      <c r="E556" s="3">
        <v>43907</v>
      </c>
      <c r="F556" t="s">
        <v>4006</v>
      </c>
      <c r="G556" s="2">
        <f>DATE(LEFT(D556,4),MID(D556,6,2),MID(D556,9,2))</f>
        <v>43907</v>
      </c>
      <c r="H556" t="str">
        <f>B556&amp;G556</f>
        <v>https://www.gov.uk/guidance/kirkham-prison43907</v>
      </c>
      <c r="I556" t="str">
        <f t="shared" ca="1" si="27"/>
        <v>https://www.gov.uk/guidance/kirkham-prison43915</v>
      </c>
      <c r="J556" t="str">
        <f t="shared" si="26"/>
        <v>20200317083747</v>
      </c>
      <c r="K556" t="str">
        <f t="shared" si="28"/>
        <v>20200325161247</v>
      </c>
    </row>
    <row r="557" spans="1:11" x14ac:dyDescent="0.2">
      <c r="A557">
        <v>587</v>
      </c>
      <c r="B557" t="s">
        <v>1355</v>
      </c>
      <c r="C557" t="s">
        <v>3286</v>
      </c>
      <c r="D557" t="s">
        <v>4010</v>
      </c>
      <c r="E557" s="3">
        <v>43915</v>
      </c>
      <c r="F557" t="s">
        <v>4009</v>
      </c>
      <c r="G557" s="2">
        <f>DATE(LEFT(D557,4),MID(D557,6,2),MID(D557,9,2))</f>
        <v>43915</v>
      </c>
      <c r="H557" t="str">
        <f>B557&amp;G557</f>
        <v>https://www.gov.uk/guidance/kirkham-prison43915</v>
      </c>
      <c r="I557" t="str">
        <f t="shared" ca="1" si="27"/>
        <v>https://www.gov.uk/guidance/kirkham-prison43957</v>
      </c>
      <c r="J557" t="str">
        <f t="shared" si="26"/>
        <v>20200325161247</v>
      </c>
      <c r="K557" t="str">
        <f t="shared" si="28"/>
        <v>20200506112730</v>
      </c>
    </row>
    <row r="558" spans="1:11" x14ac:dyDescent="0.2">
      <c r="A558">
        <v>586</v>
      </c>
      <c r="B558" t="s">
        <v>1355</v>
      </c>
      <c r="C558" t="s">
        <v>3344</v>
      </c>
      <c r="D558" t="s">
        <v>4012</v>
      </c>
      <c r="E558" s="3">
        <v>43957</v>
      </c>
      <c r="F558" t="s">
        <v>4011</v>
      </c>
      <c r="G558" s="2">
        <f>DATE(LEFT(D558,4),MID(D558,6,2),MID(D558,9,2))</f>
        <v>43957</v>
      </c>
      <c r="H558" t="str">
        <f>B558&amp;G558</f>
        <v>https://www.gov.uk/guidance/kirkham-prison43957</v>
      </c>
      <c r="I558" t="str">
        <f t="shared" ca="1" si="27"/>
        <v>https://www.gov.uk/guidance/kirkham-prison44048</v>
      </c>
      <c r="J558" t="str">
        <f t="shared" si="26"/>
        <v>20200506112730</v>
      </c>
      <c r="K558" t="str">
        <f t="shared" si="28"/>
        <v>20200805131711</v>
      </c>
    </row>
    <row r="559" spans="1:11" x14ac:dyDescent="0.2">
      <c r="A559">
        <v>585</v>
      </c>
      <c r="B559" t="s">
        <v>1355</v>
      </c>
      <c r="C559" t="s">
        <v>4015</v>
      </c>
      <c r="D559" t="s">
        <v>4014</v>
      </c>
      <c r="E559" s="3">
        <v>44048</v>
      </c>
      <c r="F559" t="s">
        <v>4013</v>
      </c>
      <c r="G559" s="2">
        <f>DATE(LEFT(D559,4),MID(D559,6,2),MID(D559,9,2))</f>
        <v>44048</v>
      </c>
      <c r="H559" t="str">
        <f>B559&amp;G559</f>
        <v>https://www.gov.uk/guidance/kirkham-prison44048</v>
      </c>
      <c r="I559" t="str">
        <f t="shared" ca="1" si="27"/>
        <v>https://www.gov.uk/guidance/kirkham-prison44123</v>
      </c>
      <c r="J559" t="str">
        <f t="shared" si="26"/>
        <v>20200805131711</v>
      </c>
      <c r="K559" t="str">
        <f t="shared" si="28"/>
        <v>20201019094819</v>
      </c>
    </row>
    <row r="560" spans="1:11" x14ac:dyDescent="0.2">
      <c r="A560">
        <v>584</v>
      </c>
      <c r="B560" t="s">
        <v>1355</v>
      </c>
      <c r="C560" t="s">
        <v>4018</v>
      </c>
      <c r="D560" t="s">
        <v>4017</v>
      </c>
      <c r="E560" s="3">
        <v>44123</v>
      </c>
      <c r="F560" t="s">
        <v>4016</v>
      </c>
      <c r="G560" s="2">
        <f>DATE(LEFT(D560,4),MID(D560,6,2),MID(D560,9,2))</f>
        <v>44123</v>
      </c>
      <c r="H560" t="str">
        <f>B560&amp;G560</f>
        <v>https://www.gov.uk/guidance/kirkham-prison44123</v>
      </c>
      <c r="I560" t="str">
        <f t="shared" ca="1" si="27"/>
        <v>https://www.gov.uk/guidance/kirkham-prison44141</v>
      </c>
      <c r="J560" t="str">
        <f t="shared" si="26"/>
        <v>20201019094819</v>
      </c>
      <c r="K560" t="str">
        <f t="shared" si="28"/>
        <v>20201106181045</v>
      </c>
    </row>
    <row r="561" spans="1:11" x14ac:dyDescent="0.2">
      <c r="A561">
        <v>583</v>
      </c>
      <c r="B561" t="s">
        <v>1355</v>
      </c>
      <c r="C561" t="s">
        <v>2860</v>
      </c>
      <c r="D561" t="s">
        <v>4020</v>
      </c>
      <c r="E561" s="3">
        <v>44141</v>
      </c>
      <c r="F561" t="s">
        <v>4019</v>
      </c>
      <c r="G561" s="2">
        <f>DATE(LEFT(D561,4),MID(D561,6,2),MID(D561,9,2))</f>
        <v>44141</v>
      </c>
      <c r="H561" t="str">
        <f>B561&amp;G561</f>
        <v>https://www.gov.uk/guidance/kirkham-prison44141</v>
      </c>
      <c r="I561" t="str">
        <f t="shared" ca="1" si="27"/>
        <v>https://www.gov.uk/guidance/kirkham-prison44167</v>
      </c>
      <c r="J561" t="str">
        <f t="shared" si="26"/>
        <v>20201106181045</v>
      </c>
      <c r="K561" t="str">
        <f t="shared" si="28"/>
        <v>20201202183635</v>
      </c>
    </row>
    <row r="562" spans="1:11" x14ac:dyDescent="0.2">
      <c r="A562">
        <v>582</v>
      </c>
      <c r="B562" t="s">
        <v>1355</v>
      </c>
      <c r="C562" t="s">
        <v>2863</v>
      </c>
      <c r="D562" t="s">
        <v>4022</v>
      </c>
      <c r="E562" s="3">
        <v>44167</v>
      </c>
      <c r="F562" t="s">
        <v>4021</v>
      </c>
      <c r="G562" s="2">
        <f>DATE(LEFT(D562,4),MID(D562,6,2),MID(D562,9,2))</f>
        <v>44167</v>
      </c>
      <c r="H562" t="str">
        <f>B562&amp;G562</f>
        <v>https://www.gov.uk/guidance/kirkham-prison44167</v>
      </c>
      <c r="I562" t="str">
        <f t="shared" ca="1" si="27"/>
        <v>https://www.gov.uk/guidance/kirkham-prison44169</v>
      </c>
      <c r="J562" t="str">
        <f t="shared" si="26"/>
        <v>20201202183635</v>
      </c>
      <c r="K562" t="str">
        <f t="shared" si="28"/>
        <v>20201204120634</v>
      </c>
    </row>
    <row r="563" spans="1:11" x14ac:dyDescent="0.2">
      <c r="A563">
        <v>581</v>
      </c>
      <c r="B563" t="s">
        <v>1355</v>
      </c>
      <c r="C563" t="s">
        <v>2863</v>
      </c>
      <c r="D563" t="s">
        <v>4024</v>
      </c>
      <c r="E563" s="3">
        <v>44169</v>
      </c>
      <c r="F563" t="s">
        <v>4023</v>
      </c>
      <c r="G563" s="2">
        <f>DATE(LEFT(D563,4),MID(D563,6,2),MID(D563,9,2))</f>
        <v>44169</v>
      </c>
      <c r="H563" t="str">
        <f>B563&amp;G563</f>
        <v>https://www.gov.uk/guidance/kirkham-prison44169</v>
      </c>
      <c r="I563" t="str">
        <f t="shared" ca="1" si="27"/>
        <v>https://www.gov.uk/guidance/kirkham-prison44186</v>
      </c>
      <c r="J563" t="str">
        <f t="shared" si="26"/>
        <v>20201204120634</v>
      </c>
      <c r="K563" t="str">
        <f t="shared" si="28"/>
        <v>20201221153528</v>
      </c>
    </row>
    <row r="564" spans="1:11" x14ac:dyDescent="0.2">
      <c r="A564">
        <v>580</v>
      </c>
      <c r="B564" t="s">
        <v>1355</v>
      </c>
      <c r="C564" t="s">
        <v>3149</v>
      </c>
      <c r="D564" t="s">
        <v>4026</v>
      </c>
      <c r="E564" s="3">
        <v>44186</v>
      </c>
      <c r="F564" t="s">
        <v>4025</v>
      </c>
      <c r="G564" s="2">
        <f>DATE(LEFT(D564,4),MID(D564,6,2),MID(D564,9,2))</f>
        <v>44186</v>
      </c>
      <c r="H564" t="str">
        <f>B564&amp;G564</f>
        <v>https://www.gov.uk/guidance/kirkham-prison44186</v>
      </c>
      <c r="I564" t="str">
        <f t="shared" ca="1" si="27"/>
        <v>https://www.gov.uk/guidance/kirkham-prison44202</v>
      </c>
      <c r="J564" t="str">
        <f t="shared" si="26"/>
        <v>20201221153528</v>
      </c>
      <c r="K564" t="str">
        <f t="shared" si="28"/>
        <v>20210106</v>
      </c>
    </row>
    <row r="565" spans="1:11" x14ac:dyDescent="0.2">
      <c r="A565">
        <v>598</v>
      </c>
      <c r="B565" t="s">
        <v>1379</v>
      </c>
      <c r="C565" t="s">
        <v>2845</v>
      </c>
      <c r="D565" t="s">
        <v>3988</v>
      </c>
      <c r="E565" s="3">
        <v>43914</v>
      </c>
      <c r="F565" t="s">
        <v>3987</v>
      </c>
      <c r="G565" s="2">
        <f>DATE(LEFT(D565,4),MID(D565,6,2),MID(D565,9,2))</f>
        <v>43914</v>
      </c>
      <c r="H565" t="str">
        <f>B565&amp;G565</f>
        <v>https://www.gov.uk/guidance/kirklevington-grange-prison43914</v>
      </c>
      <c r="I565" t="str">
        <f t="shared" ca="1" si="27"/>
        <v>https://www.gov.uk/guidance/kirklevington-grange-prison43915</v>
      </c>
      <c r="J565" t="str">
        <f t="shared" si="26"/>
        <v>20200324152300</v>
      </c>
      <c r="K565" t="str">
        <f t="shared" si="28"/>
        <v>20200325160747</v>
      </c>
    </row>
    <row r="566" spans="1:11" x14ac:dyDescent="0.2">
      <c r="A566">
        <v>597</v>
      </c>
      <c r="B566" t="s">
        <v>1379</v>
      </c>
      <c r="C566" t="s">
        <v>3991</v>
      </c>
      <c r="D566" t="s">
        <v>3990</v>
      </c>
      <c r="E566" s="3">
        <v>43915</v>
      </c>
      <c r="F566" t="s">
        <v>3989</v>
      </c>
      <c r="G566" s="2">
        <f>DATE(LEFT(D566,4),MID(D566,6,2),MID(D566,9,2))</f>
        <v>43915</v>
      </c>
      <c r="H566" t="str">
        <f>B566&amp;G566</f>
        <v>https://www.gov.uk/guidance/kirklevington-grange-prison43915</v>
      </c>
      <c r="I566" t="str">
        <f t="shared" ca="1" si="27"/>
        <v>https://www.gov.uk/guidance/kirklevington-grange-prison43957</v>
      </c>
      <c r="J566" t="str">
        <f t="shared" si="26"/>
        <v>20200325160747</v>
      </c>
      <c r="K566" t="str">
        <f t="shared" si="28"/>
        <v>20200506112859</v>
      </c>
    </row>
    <row r="567" spans="1:11" x14ac:dyDescent="0.2">
      <c r="A567">
        <v>596</v>
      </c>
      <c r="B567" t="s">
        <v>1379</v>
      </c>
      <c r="C567" t="s">
        <v>2848</v>
      </c>
      <c r="D567" t="s">
        <v>3993</v>
      </c>
      <c r="E567" s="3">
        <v>43957</v>
      </c>
      <c r="F567" t="s">
        <v>3992</v>
      </c>
      <c r="G567" s="2">
        <f>DATE(LEFT(D567,4),MID(D567,6,2),MID(D567,9,2))</f>
        <v>43957</v>
      </c>
      <c r="H567" t="str">
        <f>B567&amp;G567</f>
        <v>https://www.gov.uk/guidance/kirklevington-grange-prison43957</v>
      </c>
      <c r="I567" t="str">
        <f t="shared" ca="1" si="27"/>
        <v>https://www.gov.uk/guidance/kirklevington-grange-prison44075</v>
      </c>
      <c r="J567" t="str">
        <f t="shared" si="26"/>
        <v>20200506112859</v>
      </c>
      <c r="K567" t="str">
        <f t="shared" si="28"/>
        <v>20200901170417</v>
      </c>
    </row>
    <row r="568" spans="1:11" x14ac:dyDescent="0.2">
      <c r="A568">
        <v>595</v>
      </c>
      <c r="B568" t="s">
        <v>1379</v>
      </c>
      <c r="C568" t="s">
        <v>2879</v>
      </c>
      <c r="D568" t="s">
        <v>3995</v>
      </c>
      <c r="E568" s="3">
        <v>44075</v>
      </c>
      <c r="F568" t="s">
        <v>3994</v>
      </c>
      <c r="G568" s="2">
        <f>DATE(LEFT(D568,4),MID(D568,6,2),MID(D568,9,2))</f>
        <v>44075</v>
      </c>
      <c r="H568" t="str">
        <f>B568&amp;G568</f>
        <v>https://www.gov.uk/guidance/kirklevington-grange-prison44075</v>
      </c>
      <c r="I568" t="str">
        <f t="shared" ca="1" si="27"/>
        <v>https://www.gov.uk/guidance/kirklevington-grange-prison44141</v>
      </c>
      <c r="J568" t="str">
        <f t="shared" si="26"/>
        <v>20200901170417</v>
      </c>
      <c r="K568" t="str">
        <f t="shared" si="28"/>
        <v>20201106181303</v>
      </c>
    </row>
    <row r="569" spans="1:11" x14ac:dyDescent="0.2">
      <c r="A569">
        <v>594</v>
      </c>
      <c r="B569" t="s">
        <v>1379</v>
      </c>
      <c r="C569" t="s">
        <v>2860</v>
      </c>
      <c r="D569" t="s">
        <v>3997</v>
      </c>
      <c r="E569" s="3">
        <v>44141</v>
      </c>
      <c r="F569" t="s">
        <v>3996</v>
      </c>
      <c r="G569" s="2">
        <f>DATE(LEFT(D569,4),MID(D569,6,2),MID(D569,9,2))</f>
        <v>44141</v>
      </c>
      <c r="H569" t="str">
        <f>B569&amp;G569</f>
        <v>https://www.gov.uk/guidance/kirklevington-grange-prison44141</v>
      </c>
      <c r="I569" t="str">
        <f t="shared" ca="1" si="27"/>
        <v>https://www.gov.uk/guidance/kirklevington-grange-prison44167</v>
      </c>
      <c r="J569" t="str">
        <f t="shared" si="26"/>
        <v>20201106181303</v>
      </c>
      <c r="K569" t="str">
        <f t="shared" si="28"/>
        <v>20201202183909</v>
      </c>
    </row>
    <row r="570" spans="1:11" x14ac:dyDescent="0.2">
      <c r="A570">
        <v>593</v>
      </c>
      <c r="B570" t="s">
        <v>1379</v>
      </c>
      <c r="C570" t="s">
        <v>2863</v>
      </c>
      <c r="D570" t="s">
        <v>3999</v>
      </c>
      <c r="E570" s="3">
        <v>44167</v>
      </c>
      <c r="F570" t="s">
        <v>3998</v>
      </c>
      <c r="G570" s="2">
        <f>DATE(LEFT(D570,4),MID(D570,6,2),MID(D570,9,2))</f>
        <v>44167</v>
      </c>
      <c r="H570" t="str">
        <f>B570&amp;G570</f>
        <v>https://www.gov.uk/guidance/kirklevington-grange-prison44167</v>
      </c>
      <c r="I570" t="str">
        <f t="shared" ca="1" si="27"/>
        <v>https://www.gov.uk/guidance/kirklevington-grange-prison44169</v>
      </c>
      <c r="J570" t="str">
        <f t="shared" si="26"/>
        <v>20201202183909</v>
      </c>
      <c r="K570" t="str">
        <f t="shared" si="28"/>
        <v>20201204122332</v>
      </c>
    </row>
    <row r="571" spans="1:11" x14ac:dyDescent="0.2">
      <c r="A571">
        <v>592</v>
      </c>
      <c r="B571" t="s">
        <v>1379</v>
      </c>
      <c r="C571" t="s">
        <v>2863</v>
      </c>
      <c r="D571" t="s">
        <v>4001</v>
      </c>
      <c r="E571" s="3">
        <v>44169</v>
      </c>
      <c r="F571" t="s">
        <v>4000</v>
      </c>
      <c r="G571" s="2">
        <f>DATE(LEFT(D571,4),MID(D571,6,2),MID(D571,9,2))</f>
        <v>44169</v>
      </c>
      <c r="H571" t="str">
        <f>B571&amp;G571</f>
        <v>https://www.gov.uk/guidance/kirklevington-grange-prison44169</v>
      </c>
      <c r="I571" t="str">
        <f t="shared" ca="1" si="27"/>
        <v>https://www.gov.uk/guidance/kirklevington-grange-prison44175</v>
      </c>
      <c r="J571" t="str">
        <f t="shared" si="26"/>
        <v>20201204122332</v>
      </c>
      <c r="K571" t="str">
        <f t="shared" si="28"/>
        <v>20201210190842</v>
      </c>
    </row>
    <row r="572" spans="1:11" x14ac:dyDescent="0.2">
      <c r="A572">
        <v>591</v>
      </c>
      <c r="B572" t="s">
        <v>1379</v>
      </c>
      <c r="C572" t="s">
        <v>3903</v>
      </c>
      <c r="D572" t="s">
        <v>4003</v>
      </c>
      <c r="E572" s="3">
        <v>44175</v>
      </c>
      <c r="F572" t="s">
        <v>4002</v>
      </c>
      <c r="G572" s="2">
        <f>DATE(LEFT(D572,4),MID(D572,6,2),MID(D572,9,2))</f>
        <v>44175</v>
      </c>
      <c r="H572" t="str">
        <f>B572&amp;G572</f>
        <v>https://www.gov.uk/guidance/kirklevington-grange-prison44175</v>
      </c>
      <c r="I572" t="str">
        <f t="shared" ca="1" si="27"/>
        <v>https://www.gov.uk/guidance/kirklevington-grange-prison44186</v>
      </c>
      <c r="J572" t="str">
        <f t="shared" si="26"/>
        <v>20201210190842</v>
      </c>
      <c r="K572" t="str">
        <f t="shared" si="28"/>
        <v>20201221184336</v>
      </c>
    </row>
    <row r="573" spans="1:11" x14ac:dyDescent="0.2">
      <c r="A573">
        <v>590</v>
      </c>
      <c r="B573" t="s">
        <v>1379</v>
      </c>
      <c r="C573" t="s">
        <v>2868</v>
      </c>
      <c r="D573" t="s">
        <v>4005</v>
      </c>
      <c r="E573" s="3">
        <v>44186</v>
      </c>
      <c r="F573" t="s">
        <v>4004</v>
      </c>
      <c r="G573" s="2">
        <f>DATE(LEFT(D573,4),MID(D573,6,2),MID(D573,9,2))</f>
        <v>44186</v>
      </c>
      <c r="H573" t="str">
        <f>B573&amp;G573</f>
        <v>https://www.gov.uk/guidance/kirklevington-grange-prison44186</v>
      </c>
      <c r="I573" t="str">
        <f t="shared" ca="1" si="27"/>
        <v>https://www.gov.uk/guidance/kirklevington-grange-prison44202</v>
      </c>
      <c r="J573" t="str">
        <f t="shared" si="26"/>
        <v>20201221184336</v>
      </c>
      <c r="K573" t="str">
        <f t="shared" si="28"/>
        <v>20210106</v>
      </c>
    </row>
    <row r="574" spans="1:11" x14ac:dyDescent="0.2">
      <c r="A574">
        <v>609</v>
      </c>
      <c r="B574" t="s">
        <v>1395</v>
      </c>
      <c r="C574" t="s">
        <v>2845</v>
      </c>
      <c r="D574" t="s">
        <v>3964</v>
      </c>
      <c r="E574" s="3">
        <v>43942</v>
      </c>
      <c r="F574" t="s">
        <v>3963</v>
      </c>
      <c r="G574" s="2">
        <f>DATE(LEFT(D574,4),MID(D574,6,2),MID(D574,9,2))</f>
        <v>43942</v>
      </c>
      <c r="H574" t="str">
        <f>B574&amp;G574</f>
        <v>https://www.gov.uk/guidance/lancaster-farms-prison43942</v>
      </c>
      <c r="I574" t="str">
        <f t="shared" ca="1" si="27"/>
        <v>https://www.gov.uk/guidance/lancaster-farms-prison43957</v>
      </c>
      <c r="J574" t="str">
        <f t="shared" si="26"/>
        <v>20200421143500</v>
      </c>
      <c r="K574" t="str">
        <f t="shared" si="28"/>
        <v>20200506113427</v>
      </c>
    </row>
    <row r="575" spans="1:11" x14ac:dyDescent="0.2">
      <c r="A575">
        <v>608</v>
      </c>
      <c r="B575" t="s">
        <v>1395</v>
      </c>
      <c r="C575" t="s">
        <v>2848</v>
      </c>
      <c r="D575" t="s">
        <v>3966</v>
      </c>
      <c r="E575" s="3">
        <v>43957</v>
      </c>
      <c r="F575" t="s">
        <v>3965</v>
      </c>
      <c r="G575" s="2">
        <f>DATE(LEFT(D575,4),MID(D575,6,2),MID(D575,9,2))</f>
        <v>43957</v>
      </c>
      <c r="H575" t="str">
        <f>B575&amp;G575</f>
        <v>https://www.gov.uk/guidance/lancaster-farms-prison43957</v>
      </c>
      <c r="I575" t="str">
        <f t="shared" ca="1" si="27"/>
        <v>https://www.gov.uk/guidance/lancaster-farms-prison44055</v>
      </c>
      <c r="J575" t="str">
        <f t="shared" si="26"/>
        <v>20200506113427</v>
      </c>
      <c r="K575" t="str">
        <f t="shared" si="28"/>
        <v>20200812212236</v>
      </c>
    </row>
    <row r="576" spans="1:11" x14ac:dyDescent="0.2">
      <c r="A576">
        <v>607</v>
      </c>
      <c r="B576" t="s">
        <v>1395</v>
      </c>
      <c r="C576" t="s">
        <v>2879</v>
      </c>
      <c r="D576" t="s">
        <v>3968</v>
      </c>
      <c r="E576" s="3">
        <v>44055</v>
      </c>
      <c r="F576" t="s">
        <v>3967</v>
      </c>
      <c r="G576" s="2">
        <f>DATE(LEFT(D576,4),MID(D576,6,2),MID(D576,9,2))</f>
        <v>44055</v>
      </c>
      <c r="H576" t="str">
        <f>B576&amp;G576</f>
        <v>https://www.gov.uk/guidance/lancaster-farms-prison44055</v>
      </c>
      <c r="I576" t="str">
        <f t="shared" ca="1" si="27"/>
        <v>https://www.gov.uk/guidance/lancaster-farms-prison44063</v>
      </c>
      <c r="J576" t="str">
        <f t="shared" si="26"/>
        <v>20200812212236</v>
      </c>
      <c r="K576" t="str">
        <f t="shared" si="28"/>
        <v>20200820111824</v>
      </c>
    </row>
    <row r="577" spans="1:11" x14ac:dyDescent="0.2">
      <c r="A577">
        <v>606</v>
      </c>
      <c r="B577" t="s">
        <v>1395</v>
      </c>
      <c r="C577" t="s">
        <v>2854</v>
      </c>
      <c r="D577" t="s">
        <v>3970</v>
      </c>
      <c r="E577" s="3">
        <v>44063</v>
      </c>
      <c r="F577" t="s">
        <v>3969</v>
      </c>
      <c r="G577" s="2">
        <f>DATE(LEFT(D577,4),MID(D577,6,2),MID(D577,9,2))</f>
        <v>44063</v>
      </c>
      <c r="H577" t="str">
        <f>B577&amp;G577</f>
        <v>https://www.gov.uk/guidance/lancaster-farms-prison44063</v>
      </c>
      <c r="I577" t="str">
        <f t="shared" ca="1" si="27"/>
        <v>https://www.gov.uk/guidance/lancaster-farms-prison44076</v>
      </c>
      <c r="J577" t="str">
        <f t="shared" si="26"/>
        <v>20200820111824</v>
      </c>
      <c r="K577" t="str">
        <f t="shared" si="28"/>
        <v>20200902140526</v>
      </c>
    </row>
    <row r="578" spans="1:11" x14ac:dyDescent="0.2">
      <c r="A578">
        <v>605</v>
      </c>
      <c r="B578" t="s">
        <v>1395</v>
      </c>
      <c r="C578" t="s">
        <v>2879</v>
      </c>
      <c r="D578" t="s">
        <v>3972</v>
      </c>
      <c r="E578" s="3">
        <v>44076</v>
      </c>
      <c r="F578" t="s">
        <v>3971</v>
      </c>
      <c r="G578" s="2">
        <f>DATE(LEFT(D578,4),MID(D578,6,2),MID(D578,9,2))</f>
        <v>44076</v>
      </c>
      <c r="H578" t="str">
        <f>B578&amp;G578</f>
        <v>https://www.gov.uk/guidance/lancaster-farms-prison44076</v>
      </c>
      <c r="I578" t="str">
        <f t="shared" ca="1" si="27"/>
        <v>https://www.gov.uk/guidance/lancaster-farms-prison44102</v>
      </c>
      <c r="J578" t="str">
        <f t="shared" si="26"/>
        <v>20200902140526</v>
      </c>
      <c r="K578" t="str">
        <f t="shared" si="28"/>
        <v>20200928140556</v>
      </c>
    </row>
    <row r="579" spans="1:11" x14ac:dyDescent="0.2">
      <c r="A579">
        <v>604</v>
      </c>
      <c r="B579" t="s">
        <v>1395</v>
      </c>
      <c r="C579" t="s">
        <v>3975</v>
      </c>
      <c r="D579" t="s">
        <v>3974</v>
      </c>
      <c r="E579" s="3">
        <v>44102</v>
      </c>
      <c r="F579" t="s">
        <v>3973</v>
      </c>
      <c r="G579" s="2">
        <f>DATE(LEFT(D579,4),MID(D579,6,2),MID(D579,9,2))</f>
        <v>44102</v>
      </c>
      <c r="H579" t="str">
        <f>B579&amp;G579</f>
        <v>https://www.gov.uk/guidance/lancaster-farms-prison44102</v>
      </c>
      <c r="I579" t="str">
        <f t="shared" ca="1" si="27"/>
        <v>https://www.gov.uk/guidance/lancaster-farms-prison44123</v>
      </c>
      <c r="J579" t="str">
        <f t="shared" ref="J579:J642" si="29">LEFT(SUBSTITUTE(SUBSTITUTE(SUBSTITUTE(D579,"-",""),"T",""),":",""),14)</f>
        <v>20200928140556</v>
      </c>
      <c r="K579" t="str">
        <f t="shared" si="28"/>
        <v>20201019095519</v>
      </c>
    </row>
    <row r="580" spans="1:11" x14ac:dyDescent="0.2">
      <c r="A580">
        <v>603</v>
      </c>
      <c r="B580" t="s">
        <v>1395</v>
      </c>
      <c r="C580" t="s">
        <v>3978</v>
      </c>
      <c r="D580" t="s">
        <v>3977</v>
      </c>
      <c r="E580" s="3">
        <v>44123</v>
      </c>
      <c r="F580" t="s">
        <v>3976</v>
      </c>
      <c r="G580" s="2">
        <f>DATE(LEFT(D580,4),MID(D580,6,2),MID(D580,9,2))</f>
        <v>44123</v>
      </c>
      <c r="H580" t="str">
        <f>B580&amp;G580</f>
        <v>https://www.gov.uk/guidance/lancaster-farms-prison44123</v>
      </c>
      <c r="I580" t="str">
        <f t="shared" ca="1" si="27"/>
        <v>https://www.gov.uk/guidance/lancaster-farms-prison44141</v>
      </c>
      <c r="J580" t="str">
        <f t="shared" si="29"/>
        <v>20201019095519</v>
      </c>
      <c r="K580" t="str">
        <f t="shared" si="28"/>
        <v>20201106183416</v>
      </c>
    </row>
    <row r="581" spans="1:11" x14ac:dyDescent="0.2">
      <c r="A581">
        <v>602</v>
      </c>
      <c r="B581" t="s">
        <v>1395</v>
      </c>
      <c r="C581" t="s">
        <v>2860</v>
      </c>
      <c r="D581" t="s">
        <v>3980</v>
      </c>
      <c r="E581" s="3">
        <v>44141</v>
      </c>
      <c r="F581" t="s">
        <v>3979</v>
      </c>
      <c r="G581" s="2">
        <f>DATE(LEFT(D581,4),MID(D581,6,2),MID(D581,9,2))</f>
        <v>44141</v>
      </c>
      <c r="H581" t="str">
        <f>B581&amp;G581</f>
        <v>https://www.gov.uk/guidance/lancaster-farms-prison44141</v>
      </c>
      <c r="I581" t="str">
        <f t="shared" ca="1" si="27"/>
        <v>https://www.gov.uk/guidance/lancaster-farms-prison44167</v>
      </c>
      <c r="J581" t="str">
        <f t="shared" si="29"/>
        <v>20201106183416</v>
      </c>
      <c r="K581" t="str">
        <f t="shared" si="28"/>
        <v>20201202184726</v>
      </c>
    </row>
    <row r="582" spans="1:11" x14ac:dyDescent="0.2">
      <c r="A582">
        <v>601</v>
      </c>
      <c r="B582" t="s">
        <v>1395</v>
      </c>
      <c r="C582" t="s">
        <v>2863</v>
      </c>
      <c r="D582" t="s">
        <v>3982</v>
      </c>
      <c r="E582" s="3">
        <v>44167</v>
      </c>
      <c r="F582" t="s">
        <v>3981</v>
      </c>
      <c r="G582" s="2">
        <f>DATE(LEFT(D582,4),MID(D582,6,2),MID(D582,9,2))</f>
        <v>44167</v>
      </c>
      <c r="H582" t="str">
        <f>B582&amp;G582</f>
        <v>https://www.gov.uk/guidance/lancaster-farms-prison44167</v>
      </c>
      <c r="I582" t="str">
        <f t="shared" ca="1" si="27"/>
        <v>https://www.gov.uk/guidance/lancaster-farms-prison44169</v>
      </c>
      <c r="J582" t="str">
        <f t="shared" si="29"/>
        <v>20201202184726</v>
      </c>
      <c r="K582" t="str">
        <f t="shared" si="28"/>
        <v>20201204122724</v>
      </c>
    </row>
    <row r="583" spans="1:11" x14ac:dyDescent="0.2">
      <c r="A583">
        <v>600</v>
      </c>
      <c r="B583" t="s">
        <v>1395</v>
      </c>
      <c r="C583" t="s">
        <v>2863</v>
      </c>
      <c r="D583" t="s">
        <v>3984</v>
      </c>
      <c r="E583" s="3">
        <v>44169</v>
      </c>
      <c r="F583" t="s">
        <v>3983</v>
      </c>
      <c r="G583" s="2">
        <f>DATE(LEFT(D583,4),MID(D583,6,2),MID(D583,9,2))</f>
        <v>44169</v>
      </c>
      <c r="H583" t="str">
        <f>B583&amp;G583</f>
        <v>https://www.gov.uk/guidance/lancaster-farms-prison44169</v>
      </c>
      <c r="I583" t="str">
        <f t="shared" ref="I583:I646" ca="1" si="30">IF(B583=B584,H584,B583&amp;TODAY())</f>
        <v>https://www.gov.uk/guidance/lancaster-farms-prison44186</v>
      </c>
      <c r="J583" t="str">
        <f t="shared" si="29"/>
        <v>20201204122724</v>
      </c>
      <c r="K583" t="str">
        <f t="shared" ref="K583:K646" si="31">IF(B583=B584,J584,"20210106")</f>
        <v>20201221153631</v>
      </c>
    </row>
    <row r="584" spans="1:11" x14ac:dyDescent="0.2">
      <c r="A584">
        <v>599</v>
      </c>
      <c r="B584" t="s">
        <v>1395</v>
      </c>
      <c r="C584" t="s">
        <v>3781</v>
      </c>
      <c r="D584" t="s">
        <v>3986</v>
      </c>
      <c r="E584" s="3">
        <v>44186</v>
      </c>
      <c r="F584" t="s">
        <v>3985</v>
      </c>
      <c r="G584" s="2">
        <f>DATE(LEFT(D584,4),MID(D584,6,2),MID(D584,9,2))</f>
        <v>44186</v>
      </c>
      <c r="H584" t="str">
        <f>B584&amp;G584</f>
        <v>https://www.gov.uk/guidance/lancaster-farms-prison44186</v>
      </c>
      <c r="I584" t="str">
        <f t="shared" ca="1" si="30"/>
        <v>https://www.gov.uk/guidance/lancaster-farms-prison44202</v>
      </c>
      <c r="J584" t="str">
        <f t="shared" si="29"/>
        <v>20201221153631</v>
      </c>
      <c r="K584" t="str">
        <f t="shared" si="31"/>
        <v>20210106</v>
      </c>
    </row>
    <row r="585" spans="1:11" x14ac:dyDescent="0.2">
      <c r="A585">
        <v>618</v>
      </c>
      <c r="B585" t="s">
        <v>1421</v>
      </c>
      <c r="C585" t="s">
        <v>2845</v>
      </c>
      <c r="D585" t="s">
        <v>3945</v>
      </c>
      <c r="E585" s="3">
        <v>43928</v>
      </c>
      <c r="F585" t="s">
        <v>3944</v>
      </c>
      <c r="G585" s="2">
        <f>DATE(LEFT(D585,4),MID(D585,6,2),MID(D585,9,2))</f>
        <v>43928</v>
      </c>
      <c r="H585" t="str">
        <f>B585&amp;G585</f>
        <v>https://www.gov.uk/guidance/leeds-prison43928</v>
      </c>
      <c r="I585" t="str">
        <f t="shared" ca="1" si="30"/>
        <v>https://www.gov.uk/guidance/leeds-prison43952</v>
      </c>
      <c r="J585" t="str">
        <f t="shared" si="29"/>
        <v>20200407125900</v>
      </c>
      <c r="K585" t="str">
        <f t="shared" si="31"/>
        <v>20200501170933</v>
      </c>
    </row>
    <row r="586" spans="1:11" x14ac:dyDescent="0.2">
      <c r="A586">
        <v>616</v>
      </c>
      <c r="B586" t="s">
        <v>1421</v>
      </c>
      <c r="C586" t="s">
        <v>3950</v>
      </c>
      <c r="D586" t="s">
        <v>3949</v>
      </c>
      <c r="E586" s="3">
        <v>43952</v>
      </c>
      <c r="F586" t="s">
        <v>3948</v>
      </c>
      <c r="G586" s="2">
        <f>DATE(LEFT(D586,4),MID(D586,6,2),MID(D586,9,2))</f>
        <v>43952</v>
      </c>
      <c r="H586" t="str">
        <f>B586&amp;G586</f>
        <v>https://www.gov.uk/guidance/leeds-prison43952</v>
      </c>
      <c r="I586" t="str">
        <f t="shared" ca="1" si="30"/>
        <v>https://www.gov.uk/guidance/leeds-prison43952</v>
      </c>
      <c r="J586" t="str">
        <f t="shared" si="29"/>
        <v>20200501170933</v>
      </c>
      <c r="K586" t="str">
        <f t="shared" si="31"/>
        <v>20200501165958</v>
      </c>
    </row>
    <row r="587" spans="1:11" x14ac:dyDescent="0.2">
      <c r="A587">
        <v>617</v>
      </c>
      <c r="B587" t="s">
        <v>1421</v>
      </c>
      <c r="C587" t="s">
        <v>2848</v>
      </c>
      <c r="D587" t="s">
        <v>3947</v>
      </c>
      <c r="E587" s="3">
        <v>43952</v>
      </c>
      <c r="F587" t="s">
        <v>3946</v>
      </c>
      <c r="G587" s="2">
        <f>DATE(LEFT(D587,4),MID(D587,6,2),MID(D587,9,2))</f>
        <v>43952</v>
      </c>
      <c r="H587" t="str">
        <f>B587&amp;G587</f>
        <v>https://www.gov.uk/guidance/leeds-prison43952</v>
      </c>
      <c r="I587" t="str">
        <f t="shared" ca="1" si="30"/>
        <v>https://www.gov.uk/guidance/leeds-prison44036</v>
      </c>
      <c r="J587" t="str">
        <f t="shared" si="29"/>
        <v>20200501165958</v>
      </c>
      <c r="K587" t="str">
        <f t="shared" si="31"/>
        <v>20200724123943</v>
      </c>
    </row>
    <row r="588" spans="1:11" x14ac:dyDescent="0.2">
      <c r="A588">
        <v>615</v>
      </c>
      <c r="B588" t="s">
        <v>1421</v>
      </c>
      <c r="C588" t="s">
        <v>3082</v>
      </c>
      <c r="D588" t="s">
        <v>3952</v>
      </c>
      <c r="E588" s="3">
        <v>44036</v>
      </c>
      <c r="F588" t="s">
        <v>3951</v>
      </c>
      <c r="G588" s="2">
        <f>DATE(LEFT(D588,4),MID(D588,6,2),MID(D588,9,2))</f>
        <v>44036</v>
      </c>
      <c r="H588" t="str">
        <f>B588&amp;G588</f>
        <v>https://www.gov.uk/guidance/leeds-prison44036</v>
      </c>
      <c r="I588" t="str">
        <f t="shared" ca="1" si="30"/>
        <v>https://www.gov.uk/guidance/leeds-prison44092</v>
      </c>
      <c r="J588" t="str">
        <f t="shared" si="29"/>
        <v>20200724123943</v>
      </c>
      <c r="K588" t="str">
        <f t="shared" si="31"/>
        <v>20200918180444</v>
      </c>
    </row>
    <row r="589" spans="1:11" x14ac:dyDescent="0.2">
      <c r="A589">
        <v>614</v>
      </c>
      <c r="B589" t="s">
        <v>1421</v>
      </c>
      <c r="C589" t="s">
        <v>2879</v>
      </c>
      <c r="D589" t="s">
        <v>3954</v>
      </c>
      <c r="E589" s="3">
        <v>44092</v>
      </c>
      <c r="F589" t="s">
        <v>3953</v>
      </c>
      <c r="G589" s="2">
        <f>DATE(LEFT(D589,4),MID(D589,6,2),MID(D589,9,2))</f>
        <v>44092</v>
      </c>
      <c r="H589" t="str">
        <f>B589&amp;G589</f>
        <v>https://www.gov.uk/guidance/leeds-prison44092</v>
      </c>
      <c r="I589" t="str">
        <f t="shared" ca="1" si="30"/>
        <v>https://www.gov.uk/guidance/leeds-prison44127</v>
      </c>
      <c r="J589" t="str">
        <f t="shared" si="29"/>
        <v>20200918180444</v>
      </c>
      <c r="K589" t="str">
        <f t="shared" si="31"/>
        <v>20201023154422</v>
      </c>
    </row>
    <row r="590" spans="1:11" x14ac:dyDescent="0.2">
      <c r="A590">
        <v>613</v>
      </c>
      <c r="B590" t="s">
        <v>1421</v>
      </c>
      <c r="C590" t="s">
        <v>3090</v>
      </c>
      <c r="D590" t="s">
        <v>3956</v>
      </c>
      <c r="E590" s="3">
        <v>44127</v>
      </c>
      <c r="F590" t="s">
        <v>3955</v>
      </c>
      <c r="G590" s="2">
        <f>DATE(LEFT(D590,4),MID(D590,6,2),MID(D590,9,2))</f>
        <v>44127</v>
      </c>
      <c r="H590" t="str">
        <f>B590&amp;G590</f>
        <v>https://www.gov.uk/guidance/leeds-prison44127</v>
      </c>
      <c r="I590" t="str">
        <f t="shared" ca="1" si="30"/>
        <v>https://www.gov.uk/guidance/leeds-prison44167</v>
      </c>
      <c r="J590" t="str">
        <f t="shared" si="29"/>
        <v>20201023154422</v>
      </c>
      <c r="K590" t="str">
        <f t="shared" si="31"/>
        <v>20201202184851</v>
      </c>
    </row>
    <row r="591" spans="1:11" x14ac:dyDescent="0.2">
      <c r="A591">
        <v>612</v>
      </c>
      <c r="B591" t="s">
        <v>1421</v>
      </c>
      <c r="C591" t="s">
        <v>2863</v>
      </c>
      <c r="D591" t="s">
        <v>3958</v>
      </c>
      <c r="E591" s="3">
        <v>44167</v>
      </c>
      <c r="F591" t="s">
        <v>3957</v>
      </c>
      <c r="G591" s="2">
        <f>DATE(LEFT(D591,4),MID(D591,6,2),MID(D591,9,2))</f>
        <v>44167</v>
      </c>
      <c r="H591" t="str">
        <f>B591&amp;G591</f>
        <v>https://www.gov.uk/guidance/leeds-prison44167</v>
      </c>
      <c r="I591" t="str">
        <f t="shared" ca="1" si="30"/>
        <v>https://www.gov.uk/guidance/leeds-prison44169</v>
      </c>
      <c r="J591" t="str">
        <f t="shared" si="29"/>
        <v>20201202184851</v>
      </c>
      <c r="K591" t="str">
        <f t="shared" si="31"/>
        <v>20201204122842</v>
      </c>
    </row>
    <row r="592" spans="1:11" x14ac:dyDescent="0.2">
      <c r="A592">
        <v>611</v>
      </c>
      <c r="B592" t="s">
        <v>1421</v>
      </c>
      <c r="C592" t="s">
        <v>2863</v>
      </c>
      <c r="D592" t="s">
        <v>3960</v>
      </c>
      <c r="E592" s="3">
        <v>44169</v>
      </c>
      <c r="F592" t="s">
        <v>3959</v>
      </c>
      <c r="G592" s="2">
        <f>DATE(LEFT(D592,4),MID(D592,6,2),MID(D592,9,2))</f>
        <v>44169</v>
      </c>
      <c r="H592" t="str">
        <f>B592&amp;G592</f>
        <v>https://www.gov.uk/guidance/leeds-prison44169</v>
      </c>
      <c r="I592" t="str">
        <f t="shared" ca="1" si="30"/>
        <v>https://www.gov.uk/guidance/leeds-prison44186</v>
      </c>
      <c r="J592" t="str">
        <f t="shared" si="29"/>
        <v>20201204122842</v>
      </c>
      <c r="K592" t="str">
        <f t="shared" si="31"/>
        <v>20201221153725</v>
      </c>
    </row>
    <row r="593" spans="1:11" x14ac:dyDescent="0.2">
      <c r="A593">
        <v>610</v>
      </c>
      <c r="B593" t="s">
        <v>1421</v>
      </c>
      <c r="C593" t="s">
        <v>3781</v>
      </c>
      <c r="D593" t="s">
        <v>3962</v>
      </c>
      <c r="E593" s="3">
        <v>44186</v>
      </c>
      <c r="F593" t="s">
        <v>3961</v>
      </c>
      <c r="G593" s="2">
        <f>DATE(LEFT(D593,4),MID(D593,6,2),MID(D593,9,2))</f>
        <v>44186</v>
      </c>
      <c r="H593" t="str">
        <f>B593&amp;G593</f>
        <v>https://www.gov.uk/guidance/leeds-prison44186</v>
      </c>
      <c r="I593" t="str">
        <f t="shared" ca="1" si="30"/>
        <v>https://www.gov.uk/guidance/leeds-prison44202</v>
      </c>
      <c r="J593" t="str">
        <f t="shared" si="29"/>
        <v>20201221153725</v>
      </c>
      <c r="K593" t="str">
        <f t="shared" si="31"/>
        <v>20210106</v>
      </c>
    </row>
    <row r="594" spans="1:11" x14ac:dyDescent="0.2">
      <c r="A594">
        <v>626</v>
      </c>
      <c r="B594" t="s">
        <v>1447</v>
      </c>
      <c r="C594" t="s">
        <v>2940</v>
      </c>
      <c r="D594" t="s">
        <v>3929</v>
      </c>
      <c r="E594" s="3">
        <v>43915</v>
      </c>
      <c r="F594" t="s">
        <v>3928</v>
      </c>
      <c r="G594" s="2">
        <f>DATE(LEFT(D594,4),MID(D594,6,2),MID(D594,9,2))</f>
        <v>43915</v>
      </c>
      <c r="H594" t="str">
        <f>B594&amp;G594</f>
        <v>https://www.gov.uk/guidance/leicester-prison43915</v>
      </c>
      <c r="I594" t="str">
        <f t="shared" ca="1" si="30"/>
        <v>https://www.gov.uk/guidance/leicester-prison43952</v>
      </c>
      <c r="J594" t="str">
        <f t="shared" si="29"/>
        <v>20200325151758</v>
      </c>
      <c r="K594" t="str">
        <f t="shared" si="31"/>
        <v>20200501170713</v>
      </c>
    </row>
    <row r="595" spans="1:11" x14ac:dyDescent="0.2">
      <c r="A595">
        <v>625</v>
      </c>
      <c r="B595" t="s">
        <v>1447</v>
      </c>
      <c r="C595" t="s">
        <v>3015</v>
      </c>
      <c r="D595" t="s">
        <v>3931</v>
      </c>
      <c r="E595" s="3">
        <v>43952</v>
      </c>
      <c r="F595" t="s">
        <v>3930</v>
      </c>
      <c r="G595" s="2">
        <f>DATE(LEFT(D595,4),MID(D595,6,2),MID(D595,9,2))</f>
        <v>43952</v>
      </c>
      <c r="H595" t="str">
        <f>B595&amp;G595</f>
        <v>https://www.gov.uk/guidance/leicester-prison43952</v>
      </c>
      <c r="I595" t="str">
        <f t="shared" ca="1" si="30"/>
        <v>https://www.gov.uk/guidance/leicester-prison44036</v>
      </c>
      <c r="J595" t="str">
        <f t="shared" si="29"/>
        <v>20200501170713</v>
      </c>
      <c r="K595" t="str">
        <f t="shared" si="31"/>
        <v>20200724124133</v>
      </c>
    </row>
    <row r="596" spans="1:11" x14ac:dyDescent="0.2">
      <c r="A596">
        <v>624</v>
      </c>
      <c r="B596" t="s">
        <v>1447</v>
      </c>
      <c r="C596" t="s">
        <v>3082</v>
      </c>
      <c r="D596" t="s">
        <v>3933</v>
      </c>
      <c r="E596" s="3">
        <v>44036</v>
      </c>
      <c r="F596" t="s">
        <v>3932</v>
      </c>
      <c r="G596" s="2">
        <f>DATE(LEFT(D596,4),MID(D596,6,2),MID(D596,9,2))</f>
        <v>44036</v>
      </c>
      <c r="H596" t="str">
        <f>B596&amp;G596</f>
        <v>https://www.gov.uk/guidance/leicester-prison44036</v>
      </c>
      <c r="I596" t="str">
        <f t="shared" ca="1" si="30"/>
        <v>https://www.gov.uk/guidance/leicester-prison44055</v>
      </c>
      <c r="J596" t="str">
        <f t="shared" si="29"/>
        <v>20200724124133</v>
      </c>
      <c r="K596" t="str">
        <f t="shared" si="31"/>
        <v>20200812212624</v>
      </c>
    </row>
    <row r="597" spans="1:11" x14ac:dyDescent="0.2">
      <c r="A597">
        <v>623</v>
      </c>
      <c r="B597" t="s">
        <v>1447</v>
      </c>
      <c r="C597" t="s">
        <v>2879</v>
      </c>
      <c r="D597" t="s">
        <v>3935</v>
      </c>
      <c r="E597" s="3">
        <v>44055</v>
      </c>
      <c r="F597" t="s">
        <v>3934</v>
      </c>
      <c r="G597" s="2">
        <f>DATE(LEFT(D597,4),MID(D597,6,2),MID(D597,9,2))</f>
        <v>44055</v>
      </c>
      <c r="H597" t="str">
        <f>B597&amp;G597</f>
        <v>https://www.gov.uk/guidance/leicester-prison44055</v>
      </c>
      <c r="I597" t="str">
        <f t="shared" ca="1" si="30"/>
        <v>https://www.gov.uk/guidance/leicester-prison44141</v>
      </c>
      <c r="J597" t="str">
        <f t="shared" si="29"/>
        <v>20200812212624</v>
      </c>
      <c r="K597" t="str">
        <f t="shared" si="31"/>
        <v>20201106183600</v>
      </c>
    </row>
    <row r="598" spans="1:11" x14ac:dyDescent="0.2">
      <c r="A598">
        <v>622</v>
      </c>
      <c r="B598" t="s">
        <v>1447</v>
      </c>
      <c r="C598" t="s">
        <v>2860</v>
      </c>
      <c r="D598" t="s">
        <v>3937</v>
      </c>
      <c r="E598" s="3">
        <v>44141</v>
      </c>
      <c r="F598" t="s">
        <v>3936</v>
      </c>
      <c r="G598" s="2">
        <f>DATE(LEFT(D598,4),MID(D598,6,2),MID(D598,9,2))</f>
        <v>44141</v>
      </c>
      <c r="H598" t="str">
        <f>B598&amp;G598</f>
        <v>https://www.gov.uk/guidance/leicester-prison44141</v>
      </c>
      <c r="I598" t="str">
        <f t="shared" ca="1" si="30"/>
        <v>https://www.gov.uk/guidance/leicester-prison44167</v>
      </c>
      <c r="J598" t="str">
        <f t="shared" si="29"/>
        <v>20201106183600</v>
      </c>
      <c r="K598" t="str">
        <f t="shared" si="31"/>
        <v>20201202185018</v>
      </c>
    </row>
    <row r="599" spans="1:11" x14ac:dyDescent="0.2">
      <c r="A599">
        <v>621</v>
      </c>
      <c r="B599" t="s">
        <v>1447</v>
      </c>
      <c r="C599" t="s">
        <v>2863</v>
      </c>
      <c r="D599" t="s">
        <v>3939</v>
      </c>
      <c r="E599" s="3">
        <v>44167</v>
      </c>
      <c r="F599" t="s">
        <v>3938</v>
      </c>
      <c r="G599" s="2">
        <f>DATE(LEFT(D599,4),MID(D599,6,2),MID(D599,9,2))</f>
        <v>44167</v>
      </c>
      <c r="H599" t="str">
        <f>B599&amp;G599</f>
        <v>https://www.gov.uk/guidance/leicester-prison44167</v>
      </c>
      <c r="I599" t="str">
        <f t="shared" ca="1" si="30"/>
        <v>https://www.gov.uk/guidance/leicester-prison44169</v>
      </c>
      <c r="J599" t="str">
        <f t="shared" si="29"/>
        <v>20201202185018</v>
      </c>
      <c r="K599" t="str">
        <f t="shared" si="31"/>
        <v>20201204123010</v>
      </c>
    </row>
    <row r="600" spans="1:11" x14ac:dyDescent="0.2">
      <c r="A600">
        <v>620</v>
      </c>
      <c r="B600" t="s">
        <v>1447</v>
      </c>
      <c r="C600" t="s">
        <v>2863</v>
      </c>
      <c r="D600" t="s">
        <v>3941</v>
      </c>
      <c r="E600" s="3">
        <v>44169</v>
      </c>
      <c r="F600" t="s">
        <v>3940</v>
      </c>
      <c r="G600" s="2">
        <f>DATE(LEFT(D600,4),MID(D600,6,2),MID(D600,9,2))</f>
        <v>44169</v>
      </c>
      <c r="H600" t="str">
        <f>B600&amp;G600</f>
        <v>https://www.gov.uk/guidance/leicester-prison44169</v>
      </c>
      <c r="I600" t="str">
        <f t="shared" ca="1" si="30"/>
        <v>https://www.gov.uk/guidance/leicester-prison44186</v>
      </c>
      <c r="J600" t="str">
        <f t="shared" si="29"/>
        <v>20201204123010</v>
      </c>
      <c r="K600" t="str">
        <f t="shared" si="31"/>
        <v>20201221161433</v>
      </c>
    </row>
    <row r="601" spans="1:11" x14ac:dyDescent="0.2">
      <c r="A601">
        <v>619</v>
      </c>
      <c r="B601" t="s">
        <v>1447</v>
      </c>
      <c r="C601" t="s">
        <v>3781</v>
      </c>
      <c r="D601" t="s">
        <v>3943</v>
      </c>
      <c r="E601" s="3">
        <v>44186</v>
      </c>
      <c r="F601" t="s">
        <v>3942</v>
      </c>
      <c r="G601" s="2">
        <f>DATE(LEFT(D601,4),MID(D601,6,2),MID(D601,9,2))</f>
        <v>44186</v>
      </c>
      <c r="H601" t="str">
        <f>B601&amp;G601</f>
        <v>https://www.gov.uk/guidance/leicester-prison44186</v>
      </c>
      <c r="I601" t="str">
        <f t="shared" ca="1" si="30"/>
        <v>https://www.gov.uk/guidance/leicester-prison44202</v>
      </c>
      <c r="J601" t="str">
        <f t="shared" si="29"/>
        <v>20201221161433</v>
      </c>
      <c r="K601" t="str">
        <f t="shared" si="31"/>
        <v>20210106</v>
      </c>
    </row>
    <row r="602" spans="1:11" x14ac:dyDescent="0.2">
      <c r="A602">
        <v>637</v>
      </c>
      <c r="B602" t="s">
        <v>1473</v>
      </c>
      <c r="C602" t="s">
        <v>2845</v>
      </c>
      <c r="D602" t="s">
        <v>3283</v>
      </c>
      <c r="E602" s="3">
        <v>43901</v>
      </c>
      <c r="F602" t="s">
        <v>3907</v>
      </c>
      <c r="G602" s="2">
        <f>DATE(LEFT(D602,4),MID(D602,6,2),MID(D602,9,2))</f>
        <v>43901</v>
      </c>
      <c r="H602" t="str">
        <f>B602&amp;G602</f>
        <v>https://www.gov.uk/guidance/lewes-prison43901</v>
      </c>
      <c r="I602" t="str">
        <f t="shared" ca="1" si="30"/>
        <v>https://www.gov.uk/guidance/lewes-prison43952</v>
      </c>
      <c r="J602" t="str">
        <f t="shared" si="29"/>
        <v>20200311094000</v>
      </c>
      <c r="K602" t="str">
        <f t="shared" si="31"/>
        <v>20200501171639</v>
      </c>
    </row>
    <row r="603" spans="1:11" x14ac:dyDescent="0.2">
      <c r="A603">
        <v>636</v>
      </c>
      <c r="B603" t="s">
        <v>1473</v>
      </c>
      <c r="C603" t="s">
        <v>3015</v>
      </c>
      <c r="D603" t="s">
        <v>3909</v>
      </c>
      <c r="E603" s="3">
        <v>43952</v>
      </c>
      <c r="F603" t="s">
        <v>3908</v>
      </c>
      <c r="G603" s="2">
        <f>DATE(LEFT(D603,4),MID(D603,6,2),MID(D603,9,2))</f>
        <v>43952</v>
      </c>
      <c r="H603" t="str">
        <f>B603&amp;G603</f>
        <v>https://www.gov.uk/guidance/lewes-prison43952</v>
      </c>
      <c r="I603" t="str">
        <f t="shared" ca="1" si="30"/>
        <v>https://www.gov.uk/guidance/lewes-prison43955</v>
      </c>
      <c r="J603" t="str">
        <f t="shared" si="29"/>
        <v>20200501171639</v>
      </c>
      <c r="K603" t="str">
        <f t="shared" si="31"/>
        <v>20200504114508</v>
      </c>
    </row>
    <row r="604" spans="1:11" x14ac:dyDescent="0.2">
      <c r="A604">
        <v>635</v>
      </c>
      <c r="B604" t="s">
        <v>1473</v>
      </c>
      <c r="C604" t="s">
        <v>3344</v>
      </c>
      <c r="D604" t="s">
        <v>3911</v>
      </c>
      <c r="E604" s="3">
        <v>43955</v>
      </c>
      <c r="F604" t="s">
        <v>3910</v>
      </c>
      <c r="G604" s="2">
        <f>DATE(LEFT(D604,4),MID(D604,6,2),MID(D604,9,2))</f>
        <v>43955</v>
      </c>
      <c r="H604" t="str">
        <f>B604&amp;G604</f>
        <v>https://www.gov.uk/guidance/lewes-prison43955</v>
      </c>
      <c r="I604" t="str">
        <f t="shared" ca="1" si="30"/>
        <v>https://www.gov.uk/guidance/lewes-prison44048</v>
      </c>
      <c r="J604" t="str">
        <f t="shared" si="29"/>
        <v>20200504114508</v>
      </c>
      <c r="K604" t="str">
        <f t="shared" si="31"/>
        <v>20200805124032</v>
      </c>
    </row>
    <row r="605" spans="1:11" x14ac:dyDescent="0.2">
      <c r="A605">
        <v>634</v>
      </c>
      <c r="B605" t="s">
        <v>1473</v>
      </c>
      <c r="C605" t="s">
        <v>3914</v>
      </c>
      <c r="D605" t="s">
        <v>3913</v>
      </c>
      <c r="E605" s="3">
        <v>44048</v>
      </c>
      <c r="F605" t="s">
        <v>3912</v>
      </c>
      <c r="G605" s="2">
        <f>DATE(LEFT(D605,4),MID(D605,6,2),MID(D605,9,2))</f>
        <v>44048</v>
      </c>
      <c r="H605" t="str">
        <f>B605&amp;G605</f>
        <v>https://www.gov.uk/guidance/lewes-prison44048</v>
      </c>
      <c r="I605" t="str">
        <f t="shared" ca="1" si="30"/>
        <v>https://www.gov.uk/guidance/lewes-prison44068</v>
      </c>
      <c r="J605" t="str">
        <f t="shared" si="29"/>
        <v>20200805124032</v>
      </c>
      <c r="K605" t="str">
        <f t="shared" si="31"/>
        <v>20200825144835</v>
      </c>
    </row>
    <row r="606" spans="1:11" x14ac:dyDescent="0.2">
      <c r="A606">
        <v>633</v>
      </c>
      <c r="B606" t="s">
        <v>1473</v>
      </c>
      <c r="C606" t="s">
        <v>2879</v>
      </c>
      <c r="D606" t="s">
        <v>3916</v>
      </c>
      <c r="E606" s="3">
        <v>44068</v>
      </c>
      <c r="F606" t="s">
        <v>3915</v>
      </c>
      <c r="G606" s="2">
        <f>DATE(LEFT(D606,4),MID(D606,6,2),MID(D606,9,2))</f>
        <v>44068</v>
      </c>
      <c r="H606" t="str">
        <f>B606&amp;G606</f>
        <v>https://www.gov.uk/guidance/lewes-prison44068</v>
      </c>
      <c r="I606" t="str">
        <f t="shared" ca="1" si="30"/>
        <v>https://www.gov.uk/guidance/lewes-prison44141</v>
      </c>
      <c r="J606" t="str">
        <f t="shared" si="29"/>
        <v>20200825144835</v>
      </c>
      <c r="K606" t="str">
        <f t="shared" si="31"/>
        <v>20201106183821</v>
      </c>
    </row>
    <row r="607" spans="1:11" x14ac:dyDescent="0.2">
      <c r="A607">
        <v>632</v>
      </c>
      <c r="B607" t="s">
        <v>1473</v>
      </c>
      <c r="C607" t="s">
        <v>2860</v>
      </c>
      <c r="D607" t="s">
        <v>3918</v>
      </c>
      <c r="E607" s="3">
        <v>44141</v>
      </c>
      <c r="F607" t="s">
        <v>3917</v>
      </c>
      <c r="G607" s="2">
        <f>DATE(LEFT(D607,4),MID(D607,6,2),MID(D607,9,2))</f>
        <v>44141</v>
      </c>
      <c r="H607" t="str">
        <f>B607&amp;G607</f>
        <v>https://www.gov.uk/guidance/lewes-prison44141</v>
      </c>
      <c r="I607" t="str">
        <f t="shared" ca="1" si="30"/>
        <v>https://www.gov.uk/guidance/lewes-prison44167</v>
      </c>
      <c r="J607" t="str">
        <f t="shared" si="29"/>
        <v>20201106183821</v>
      </c>
      <c r="K607" t="str">
        <f t="shared" si="31"/>
        <v>20201202130914</v>
      </c>
    </row>
    <row r="608" spans="1:11" x14ac:dyDescent="0.2">
      <c r="A608">
        <v>631</v>
      </c>
      <c r="B608" t="s">
        <v>1473</v>
      </c>
      <c r="C608" t="s">
        <v>3921</v>
      </c>
      <c r="D608" t="s">
        <v>3920</v>
      </c>
      <c r="E608" s="3">
        <v>44167</v>
      </c>
      <c r="F608" t="s">
        <v>3919</v>
      </c>
      <c r="G608" s="2">
        <f>DATE(LEFT(D608,4),MID(D608,6,2),MID(D608,9,2))</f>
        <v>44167</v>
      </c>
      <c r="H608" t="str">
        <f>B608&amp;G608</f>
        <v>https://www.gov.uk/guidance/lewes-prison44167</v>
      </c>
      <c r="I608" t="str">
        <f t="shared" ca="1" si="30"/>
        <v>https://www.gov.uk/guidance/lewes-prison44168</v>
      </c>
      <c r="J608" t="str">
        <f t="shared" si="29"/>
        <v>20201202130914</v>
      </c>
      <c r="K608" t="str">
        <f t="shared" si="31"/>
        <v>20201203170024</v>
      </c>
    </row>
    <row r="609" spans="1:11" x14ac:dyDescent="0.2">
      <c r="A609">
        <v>630</v>
      </c>
      <c r="B609" t="s">
        <v>1473</v>
      </c>
      <c r="C609" t="s">
        <v>2863</v>
      </c>
      <c r="D609" t="s">
        <v>3923</v>
      </c>
      <c r="E609" s="3">
        <v>44168</v>
      </c>
      <c r="F609" t="s">
        <v>3922</v>
      </c>
      <c r="G609" s="2">
        <f>DATE(LEFT(D609,4),MID(D609,6,2),MID(D609,9,2))</f>
        <v>44168</v>
      </c>
      <c r="H609" t="str">
        <f>B609&amp;G609</f>
        <v>https://www.gov.uk/guidance/lewes-prison44168</v>
      </c>
      <c r="I609" t="str">
        <f t="shared" ca="1" si="30"/>
        <v>https://www.gov.uk/guidance/lewes-prison44169</v>
      </c>
      <c r="J609" t="str">
        <f t="shared" si="29"/>
        <v>20201203170024</v>
      </c>
      <c r="K609" t="str">
        <f t="shared" si="31"/>
        <v>20201204123107</v>
      </c>
    </row>
    <row r="610" spans="1:11" x14ac:dyDescent="0.2">
      <c r="A610">
        <v>629</v>
      </c>
      <c r="B610" t="s">
        <v>1473</v>
      </c>
      <c r="C610" t="s">
        <v>2863</v>
      </c>
      <c r="D610" t="s">
        <v>3925</v>
      </c>
      <c r="E610" s="3">
        <v>44169</v>
      </c>
      <c r="F610" t="s">
        <v>3924</v>
      </c>
      <c r="G610" s="2">
        <f>DATE(LEFT(D610,4),MID(D610,6,2),MID(D610,9,2))</f>
        <v>44169</v>
      </c>
      <c r="H610" t="str">
        <f>B610&amp;G610</f>
        <v>https://www.gov.uk/guidance/lewes-prison44169</v>
      </c>
      <c r="I610" t="str">
        <f t="shared" ca="1" si="30"/>
        <v>https://www.gov.uk/guidance/lewes-prison44191</v>
      </c>
      <c r="J610" t="str">
        <f t="shared" si="29"/>
        <v>20201204123107</v>
      </c>
      <c r="K610" t="str">
        <f t="shared" si="31"/>
        <v>20201226111623</v>
      </c>
    </row>
    <row r="611" spans="1:11" x14ac:dyDescent="0.2">
      <c r="A611">
        <v>628</v>
      </c>
      <c r="B611" t="s">
        <v>1473</v>
      </c>
      <c r="C611" t="s">
        <v>2863</v>
      </c>
      <c r="D611" t="s">
        <v>3927</v>
      </c>
      <c r="E611" s="3">
        <v>44191</v>
      </c>
      <c r="F611" t="s">
        <v>3926</v>
      </c>
      <c r="G611" s="2">
        <f>DATE(LEFT(D611,4),MID(D611,6,2),MID(D611,9,2))</f>
        <v>44191</v>
      </c>
      <c r="H611" t="str">
        <f>B611&amp;G611</f>
        <v>https://www.gov.uk/guidance/lewes-prison44191</v>
      </c>
      <c r="I611" t="str">
        <f t="shared" ca="1" si="30"/>
        <v>https://www.gov.uk/guidance/lewes-prison44202</v>
      </c>
      <c r="J611" t="str">
        <f t="shared" si="29"/>
        <v>20201226111623</v>
      </c>
      <c r="K611" t="str">
        <f t="shared" si="31"/>
        <v>20210106</v>
      </c>
    </row>
    <row r="612" spans="1:11" x14ac:dyDescent="0.2">
      <c r="A612">
        <v>646</v>
      </c>
      <c r="B612" t="s">
        <v>1495</v>
      </c>
      <c r="C612" t="s">
        <v>3887</v>
      </c>
      <c r="D612" t="s">
        <v>3886</v>
      </c>
      <c r="E612" s="3">
        <v>43915</v>
      </c>
      <c r="F612" t="s">
        <v>3885</v>
      </c>
      <c r="G612" s="2">
        <f>DATE(LEFT(D612,4),MID(D612,6,2),MID(D612,9,2))</f>
        <v>43915</v>
      </c>
      <c r="H612" t="str">
        <f>B612&amp;G612</f>
        <v>https://www.gov.uk/guidance/leyhill-prison43915</v>
      </c>
      <c r="I612" t="str">
        <f t="shared" ca="1" si="30"/>
        <v>https://www.gov.uk/guidance/leyhill-prison43952</v>
      </c>
      <c r="J612" t="str">
        <f t="shared" si="29"/>
        <v>20200325153403</v>
      </c>
      <c r="K612" t="str">
        <f t="shared" si="31"/>
        <v>20200501173130</v>
      </c>
    </row>
    <row r="613" spans="1:11" x14ac:dyDescent="0.2">
      <c r="A613">
        <v>645</v>
      </c>
      <c r="B613" t="s">
        <v>1495</v>
      </c>
      <c r="C613" t="s">
        <v>3864</v>
      </c>
      <c r="D613" t="s">
        <v>3889</v>
      </c>
      <c r="E613" s="3">
        <v>43952</v>
      </c>
      <c r="F613" t="s">
        <v>3888</v>
      </c>
      <c r="G613" s="2">
        <f>DATE(LEFT(D613,4),MID(D613,6,2),MID(D613,9,2))</f>
        <v>43952</v>
      </c>
      <c r="H613" t="str">
        <f>B613&amp;G613</f>
        <v>https://www.gov.uk/guidance/leyhill-prison43952</v>
      </c>
      <c r="I613" t="str">
        <f t="shared" ca="1" si="30"/>
        <v>https://www.gov.uk/guidance/leyhill-prison44057</v>
      </c>
      <c r="J613" t="str">
        <f t="shared" si="29"/>
        <v>20200501173130</v>
      </c>
      <c r="K613" t="str">
        <f t="shared" si="31"/>
        <v>20200814194755</v>
      </c>
    </row>
    <row r="614" spans="1:11" x14ac:dyDescent="0.2">
      <c r="A614">
        <v>644</v>
      </c>
      <c r="B614" t="s">
        <v>1495</v>
      </c>
      <c r="C614" t="s">
        <v>2879</v>
      </c>
      <c r="D614" t="s">
        <v>3891</v>
      </c>
      <c r="E614" s="3">
        <v>44057</v>
      </c>
      <c r="F614" t="s">
        <v>3890</v>
      </c>
      <c r="G614" s="2">
        <f>DATE(LEFT(D614,4),MID(D614,6,2),MID(D614,9,2))</f>
        <v>44057</v>
      </c>
      <c r="H614" t="str">
        <f>B614&amp;G614</f>
        <v>https://www.gov.uk/guidance/leyhill-prison44057</v>
      </c>
      <c r="I614" t="str">
        <f t="shared" ca="1" si="30"/>
        <v>https://www.gov.uk/guidance/leyhill-prison44141</v>
      </c>
      <c r="J614" t="str">
        <f t="shared" si="29"/>
        <v>20200814194755</v>
      </c>
      <c r="K614" t="str">
        <f t="shared" si="31"/>
        <v>20201106184000</v>
      </c>
    </row>
    <row r="615" spans="1:11" x14ac:dyDescent="0.2">
      <c r="A615">
        <v>643</v>
      </c>
      <c r="B615" t="s">
        <v>1495</v>
      </c>
      <c r="C615" t="s">
        <v>2860</v>
      </c>
      <c r="D615" t="s">
        <v>3893</v>
      </c>
      <c r="E615" s="3">
        <v>44141</v>
      </c>
      <c r="F615" t="s">
        <v>3892</v>
      </c>
      <c r="G615" s="2">
        <f>DATE(LEFT(D615,4),MID(D615,6,2),MID(D615,9,2))</f>
        <v>44141</v>
      </c>
      <c r="H615" t="str">
        <f>B615&amp;G615</f>
        <v>https://www.gov.uk/guidance/leyhill-prison44141</v>
      </c>
      <c r="I615" t="str">
        <f t="shared" ca="1" si="30"/>
        <v>https://www.gov.uk/guidance/leyhill-prison44155</v>
      </c>
      <c r="J615" t="str">
        <f t="shared" si="29"/>
        <v>20201106184000</v>
      </c>
      <c r="K615" t="str">
        <f t="shared" si="31"/>
        <v>20201120153850</v>
      </c>
    </row>
    <row r="616" spans="1:11" x14ac:dyDescent="0.2">
      <c r="A616">
        <v>642</v>
      </c>
      <c r="B616" t="s">
        <v>1495</v>
      </c>
      <c r="C616" t="s">
        <v>3896</v>
      </c>
      <c r="D616" t="s">
        <v>3895</v>
      </c>
      <c r="E616" s="3">
        <v>44155</v>
      </c>
      <c r="F616" t="s">
        <v>3894</v>
      </c>
      <c r="G616" s="2">
        <f>DATE(LEFT(D616,4),MID(D616,6,2),MID(D616,9,2))</f>
        <v>44155</v>
      </c>
      <c r="H616" t="str">
        <f>B616&amp;G616</f>
        <v>https://www.gov.uk/guidance/leyhill-prison44155</v>
      </c>
      <c r="I616" t="str">
        <f t="shared" ca="1" si="30"/>
        <v>https://www.gov.uk/guidance/leyhill-prison44167</v>
      </c>
      <c r="J616" t="str">
        <f t="shared" si="29"/>
        <v>20201120153850</v>
      </c>
      <c r="K616" t="str">
        <f t="shared" si="31"/>
        <v>20201202194858</v>
      </c>
    </row>
    <row r="617" spans="1:11" x14ac:dyDescent="0.2">
      <c r="A617">
        <v>641</v>
      </c>
      <c r="B617" t="s">
        <v>1495</v>
      </c>
      <c r="C617" t="s">
        <v>3687</v>
      </c>
      <c r="D617" t="s">
        <v>3898</v>
      </c>
      <c r="E617" s="3">
        <v>44167</v>
      </c>
      <c r="F617" t="s">
        <v>3897</v>
      </c>
      <c r="G617" s="2">
        <f>DATE(LEFT(D617,4),MID(D617,6,2),MID(D617,9,2))</f>
        <v>44167</v>
      </c>
      <c r="H617" t="str">
        <f>B617&amp;G617</f>
        <v>https://www.gov.uk/guidance/leyhill-prison44167</v>
      </c>
      <c r="I617" t="str">
        <f t="shared" ca="1" si="30"/>
        <v>https://www.gov.uk/guidance/leyhill-prison44169</v>
      </c>
      <c r="J617" t="str">
        <f t="shared" si="29"/>
        <v>20201202194858</v>
      </c>
      <c r="K617" t="str">
        <f t="shared" si="31"/>
        <v>20201204104423</v>
      </c>
    </row>
    <row r="618" spans="1:11" x14ac:dyDescent="0.2">
      <c r="A618">
        <v>640</v>
      </c>
      <c r="B618" t="s">
        <v>1495</v>
      </c>
      <c r="C618" t="s">
        <v>3149</v>
      </c>
      <c r="D618" t="s">
        <v>3900</v>
      </c>
      <c r="E618" s="3">
        <v>44169</v>
      </c>
      <c r="F618" t="s">
        <v>3899</v>
      </c>
      <c r="G618" s="2">
        <f>DATE(LEFT(D618,4),MID(D618,6,2),MID(D618,9,2))</f>
        <v>44169</v>
      </c>
      <c r="H618" t="str">
        <f>B618&amp;G618</f>
        <v>https://www.gov.uk/guidance/leyhill-prison44169</v>
      </c>
      <c r="I618" t="str">
        <f t="shared" ca="1" si="30"/>
        <v>https://www.gov.uk/guidance/leyhill-prison44175</v>
      </c>
      <c r="J618" t="str">
        <f t="shared" si="29"/>
        <v>20201204104423</v>
      </c>
      <c r="K618" t="str">
        <f t="shared" si="31"/>
        <v>20201210191006</v>
      </c>
    </row>
    <row r="619" spans="1:11" x14ac:dyDescent="0.2">
      <c r="A619">
        <v>639</v>
      </c>
      <c r="B619" t="s">
        <v>1495</v>
      </c>
      <c r="C619" t="s">
        <v>3903</v>
      </c>
      <c r="D619" t="s">
        <v>3902</v>
      </c>
      <c r="E619" s="3">
        <v>44175</v>
      </c>
      <c r="F619" t="s">
        <v>3901</v>
      </c>
      <c r="G619" s="2">
        <f>DATE(LEFT(D619,4),MID(D619,6,2),MID(D619,9,2))</f>
        <v>44175</v>
      </c>
      <c r="H619" t="str">
        <f>B619&amp;G619</f>
        <v>https://www.gov.uk/guidance/leyhill-prison44175</v>
      </c>
      <c r="I619" t="str">
        <f t="shared" ca="1" si="30"/>
        <v>https://www.gov.uk/guidance/leyhill-prison44186</v>
      </c>
      <c r="J619" t="str">
        <f t="shared" si="29"/>
        <v>20201210191006</v>
      </c>
      <c r="K619" t="str">
        <f t="shared" si="31"/>
        <v>20201221170559</v>
      </c>
    </row>
    <row r="620" spans="1:11" x14ac:dyDescent="0.2">
      <c r="A620">
        <v>638</v>
      </c>
      <c r="B620" t="s">
        <v>1495</v>
      </c>
      <c r="C620" t="s">
        <v>3906</v>
      </c>
      <c r="D620" t="s">
        <v>3905</v>
      </c>
      <c r="E620" s="3">
        <v>44186</v>
      </c>
      <c r="F620" t="s">
        <v>3904</v>
      </c>
      <c r="G620" s="2">
        <f>DATE(LEFT(D620,4),MID(D620,6,2),MID(D620,9,2))</f>
        <v>44186</v>
      </c>
      <c r="H620" t="str">
        <f>B620&amp;G620</f>
        <v>https://www.gov.uk/guidance/leyhill-prison44186</v>
      </c>
      <c r="I620" t="str">
        <f t="shared" ca="1" si="30"/>
        <v>https://www.gov.uk/guidance/leyhill-prison44202</v>
      </c>
      <c r="J620" t="str">
        <f t="shared" si="29"/>
        <v>20201221170559</v>
      </c>
      <c r="K620" t="str">
        <f t="shared" si="31"/>
        <v>20210106</v>
      </c>
    </row>
    <row r="621" spans="1:11" x14ac:dyDescent="0.2">
      <c r="A621">
        <v>658</v>
      </c>
      <c r="B621" t="s">
        <v>1511</v>
      </c>
      <c r="C621" t="s">
        <v>2845</v>
      </c>
      <c r="D621" t="s">
        <v>3861</v>
      </c>
      <c r="E621" s="3">
        <v>43928</v>
      </c>
      <c r="F621" t="s">
        <v>3860</v>
      </c>
      <c r="G621" s="2">
        <f>DATE(LEFT(D621,4),MID(D621,6,2),MID(D621,9,2))</f>
        <v>43928</v>
      </c>
      <c r="H621" t="str">
        <f>B621&amp;G621</f>
        <v>https://www.gov.uk/guidance/lincoln-prison43928</v>
      </c>
      <c r="I621" t="str">
        <f t="shared" ca="1" si="30"/>
        <v>https://www.gov.uk/guidance/lincoln-prison43952</v>
      </c>
      <c r="J621" t="str">
        <f t="shared" si="29"/>
        <v>20200407114200</v>
      </c>
      <c r="K621" t="str">
        <f t="shared" si="31"/>
        <v>20200501173723</v>
      </c>
    </row>
    <row r="622" spans="1:11" x14ac:dyDescent="0.2">
      <c r="A622">
        <v>657</v>
      </c>
      <c r="B622" t="s">
        <v>1511</v>
      </c>
      <c r="C622" t="s">
        <v>3864</v>
      </c>
      <c r="D622" t="s">
        <v>3863</v>
      </c>
      <c r="E622" s="3">
        <v>43952</v>
      </c>
      <c r="F622" t="s">
        <v>3862</v>
      </c>
      <c r="G622" s="2">
        <f>DATE(LEFT(D622,4),MID(D622,6,2),MID(D622,9,2))</f>
        <v>43952</v>
      </c>
      <c r="H622" t="str">
        <f>B622&amp;G622</f>
        <v>https://www.gov.uk/guidance/lincoln-prison43952</v>
      </c>
      <c r="I622" t="str">
        <f t="shared" ca="1" si="30"/>
        <v>https://www.gov.uk/guidance/lincoln-prison43987</v>
      </c>
      <c r="J622" t="str">
        <f t="shared" si="29"/>
        <v>20200501173723</v>
      </c>
      <c r="K622" t="str">
        <f t="shared" si="31"/>
        <v>20200605131239</v>
      </c>
    </row>
    <row r="623" spans="1:11" x14ac:dyDescent="0.2">
      <c r="A623">
        <v>656</v>
      </c>
      <c r="B623" t="s">
        <v>1511</v>
      </c>
      <c r="C623" t="s">
        <v>3867</v>
      </c>
      <c r="D623" t="s">
        <v>3866</v>
      </c>
      <c r="E623" s="3">
        <v>43987</v>
      </c>
      <c r="F623" t="s">
        <v>3865</v>
      </c>
      <c r="G623" s="2">
        <f>DATE(LEFT(D623,4),MID(D623,6,2),MID(D623,9,2))</f>
        <v>43987</v>
      </c>
      <c r="H623" t="str">
        <f>B623&amp;G623</f>
        <v>https://www.gov.uk/guidance/lincoln-prison43987</v>
      </c>
      <c r="I623" t="str">
        <f t="shared" ca="1" si="30"/>
        <v>https://www.gov.uk/guidance/lincoln-prison43998</v>
      </c>
      <c r="J623" t="str">
        <f t="shared" si="29"/>
        <v>20200605131239</v>
      </c>
      <c r="K623" t="str">
        <f t="shared" si="31"/>
        <v>20200616173204</v>
      </c>
    </row>
    <row r="624" spans="1:11" x14ac:dyDescent="0.2">
      <c r="A624">
        <v>655</v>
      </c>
      <c r="B624" t="s">
        <v>1511</v>
      </c>
      <c r="C624" t="s">
        <v>3870</v>
      </c>
      <c r="D624" t="s">
        <v>3869</v>
      </c>
      <c r="E624" s="3">
        <v>43998</v>
      </c>
      <c r="F624" t="s">
        <v>3868</v>
      </c>
      <c r="G624" s="2">
        <f>DATE(LEFT(D624,4),MID(D624,6,2),MID(D624,9,2))</f>
        <v>43998</v>
      </c>
      <c r="H624" t="str">
        <f>B624&amp;G624</f>
        <v>https://www.gov.uk/guidance/lincoln-prison43998</v>
      </c>
      <c r="I624" t="str">
        <f t="shared" ca="1" si="30"/>
        <v>https://www.gov.uk/guidance/lincoln-prison44054</v>
      </c>
      <c r="J624" t="str">
        <f t="shared" si="29"/>
        <v>20200616173204</v>
      </c>
      <c r="K624" t="str">
        <f t="shared" si="31"/>
        <v>20200811160714</v>
      </c>
    </row>
    <row r="625" spans="1:11" x14ac:dyDescent="0.2">
      <c r="A625">
        <v>654</v>
      </c>
      <c r="B625" t="s">
        <v>1511</v>
      </c>
      <c r="C625" t="s">
        <v>2879</v>
      </c>
      <c r="D625" t="s">
        <v>3872</v>
      </c>
      <c r="E625" s="3">
        <v>44054</v>
      </c>
      <c r="F625" t="s">
        <v>3871</v>
      </c>
      <c r="G625" s="2">
        <f>DATE(LEFT(D625,4),MID(D625,6,2),MID(D625,9,2))</f>
        <v>44054</v>
      </c>
      <c r="H625" t="str">
        <f>B625&amp;G625</f>
        <v>https://www.gov.uk/guidance/lincoln-prison44054</v>
      </c>
      <c r="I625" t="str">
        <f t="shared" ca="1" si="30"/>
        <v>https://www.gov.uk/guidance/lincoln-prison44077</v>
      </c>
      <c r="J625" t="str">
        <f t="shared" si="29"/>
        <v>20200811160714</v>
      </c>
      <c r="K625" t="str">
        <f t="shared" si="31"/>
        <v>20200903091543</v>
      </c>
    </row>
    <row r="626" spans="1:11" x14ac:dyDescent="0.2">
      <c r="A626">
        <v>653</v>
      </c>
      <c r="B626" t="s">
        <v>1511</v>
      </c>
      <c r="C626" t="s">
        <v>2879</v>
      </c>
      <c r="D626" t="s">
        <v>3874</v>
      </c>
      <c r="E626" s="3">
        <v>44077</v>
      </c>
      <c r="F626" t="s">
        <v>3873</v>
      </c>
      <c r="G626" s="2">
        <f>DATE(LEFT(D626,4),MID(D626,6,2),MID(D626,9,2))</f>
        <v>44077</v>
      </c>
      <c r="H626" t="str">
        <f>B626&amp;G626</f>
        <v>https://www.gov.uk/guidance/lincoln-prison44077</v>
      </c>
      <c r="I626" t="str">
        <f t="shared" ca="1" si="30"/>
        <v>https://www.gov.uk/guidance/lincoln-prison44141</v>
      </c>
      <c r="J626" t="str">
        <f t="shared" si="29"/>
        <v>20200903091543</v>
      </c>
      <c r="K626" t="str">
        <f t="shared" si="31"/>
        <v>20201106184153</v>
      </c>
    </row>
    <row r="627" spans="1:11" x14ac:dyDescent="0.2">
      <c r="A627">
        <v>652</v>
      </c>
      <c r="B627" t="s">
        <v>1511</v>
      </c>
      <c r="C627" t="s">
        <v>2860</v>
      </c>
      <c r="D627" t="s">
        <v>3876</v>
      </c>
      <c r="E627" s="3">
        <v>44141</v>
      </c>
      <c r="F627" t="s">
        <v>3875</v>
      </c>
      <c r="G627" s="2">
        <f>DATE(LEFT(D627,4),MID(D627,6,2),MID(D627,9,2))</f>
        <v>44141</v>
      </c>
      <c r="H627" t="str">
        <f>B627&amp;G627</f>
        <v>https://www.gov.uk/guidance/lincoln-prison44141</v>
      </c>
      <c r="I627" t="str">
        <f t="shared" ca="1" si="30"/>
        <v>https://www.gov.uk/guidance/lincoln-prison44167</v>
      </c>
      <c r="J627" t="str">
        <f t="shared" si="29"/>
        <v>20201106184153</v>
      </c>
      <c r="K627" t="str">
        <f t="shared" si="31"/>
        <v>20201202201041</v>
      </c>
    </row>
    <row r="628" spans="1:11" x14ac:dyDescent="0.2">
      <c r="A628">
        <v>650</v>
      </c>
      <c r="B628" t="s">
        <v>1511</v>
      </c>
      <c r="C628" t="s">
        <v>3149</v>
      </c>
      <c r="D628" t="s">
        <v>3880</v>
      </c>
      <c r="E628" s="3">
        <v>44167</v>
      </c>
      <c r="F628" t="s">
        <v>3879</v>
      </c>
      <c r="G628" s="2">
        <f>DATE(LEFT(D628,4),MID(D628,6,2),MID(D628,9,2))</f>
        <v>44167</v>
      </c>
      <c r="H628" t="str">
        <f>B628&amp;G628</f>
        <v>https://www.gov.uk/guidance/lincoln-prison44167</v>
      </c>
      <c r="I628" t="str">
        <f t="shared" ca="1" si="30"/>
        <v>https://www.gov.uk/guidance/lincoln-prison44167</v>
      </c>
      <c r="J628" t="str">
        <f t="shared" si="29"/>
        <v>20201202201041</v>
      </c>
      <c r="K628" t="str">
        <f t="shared" si="31"/>
        <v>20201202200457</v>
      </c>
    </row>
    <row r="629" spans="1:11" x14ac:dyDescent="0.2">
      <c r="A629">
        <v>651</v>
      </c>
      <c r="B629" t="s">
        <v>1511</v>
      </c>
      <c r="C629" t="s">
        <v>3149</v>
      </c>
      <c r="D629" t="s">
        <v>3878</v>
      </c>
      <c r="E629" s="3">
        <v>44167</v>
      </c>
      <c r="F629" t="s">
        <v>3877</v>
      </c>
      <c r="G629" s="2">
        <f>DATE(LEFT(D629,4),MID(D629,6,2),MID(D629,9,2))</f>
        <v>44167</v>
      </c>
      <c r="H629" t="str">
        <f>B629&amp;G629</f>
        <v>https://www.gov.uk/guidance/lincoln-prison44167</v>
      </c>
      <c r="I629" t="str">
        <f t="shared" ca="1" si="30"/>
        <v>https://www.gov.uk/guidance/lincoln-prison44169</v>
      </c>
      <c r="J629" t="str">
        <f t="shared" si="29"/>
        <v>20201202200457</v>
      </c>
      <c r="K629" t="str">
        <f t="shared" si="31"/>
        <v>20201204104637</v>
      </c>
    </row>
    <row r="630" spans="1:11" x14ac:dyDescent="0.2">
      <c r="A630">
        <v>649</v>
      </c>
      <c r="B630" t="s">
        <v>1511</v>
      </c>
      <c r="C630" t="s">
        <v>3149</v>
      </c>
      <c r="D630" t="s">
        <v>3882</v>
      </c>
      <c r="E630" s="3">
        <v>44169</v>
      </c>
      <c r="F630" t="s">
        <v>3881</v>
      </c>
      <c r="G630" s="2">
        <f>DATE(LEFT(D630,4),MID(D630,6,2),MID(D630,9,2))</f>
        <v>44169</v>
      </c>
      <c r="H630" t="str">
        <f>B630&amp;G630</f>
        <v>https://www.gov.uk/guidance/lincoln-prison44169</v>
      </c>
      <c r="I630" t="str">
        <f t="shared" ca="1" si="30"/>
        <v>https://www.gov.uk/guidance/lincoln-prison44186</v>
      </c>
      <c r="J630" t="str">
        <f t="shared" si="29"/>
        <v>20201204104637</v>
      </c>
      <c r="K630" t="str">
        <f t="shared" si="31"/>
        <v>20201221170828</v>
      </c>
    </row>
    <row r="631" spans="1:11" x14ac:dyDescent="0.2">
      <c r="A631">
        <v>648</v>
      </c>
      <c r="B631" t="s">
        <v>1511</v>
      </c>
      <c r="C631" t="s">
        <v>3781</v>
      </c>
      <c r="D631" t="s">
        <v>3884</v>
      </c>
      <c r="E631" s="3">
        <v>44186</v>
      </c>
      <c r="F631" t="s">
        <v>3883</v>
      </c>
      <c r="G631" s="2">
        <f>DATE(LEFT(D631,4),MID(D631,6,2),MID(D631,9,2))</f>
        <v>44186</v>
      </c>
      <c r="H631" t="str">
        <f>B631&amp;G631</f>
        <v>https://www.gov.uk/guidance/lincoln-prison44186</v>
      </c>
      <c r="I631" t="str">
        <f t="shared" ca="1" si="30"/>
        <v>https://www.gov.uk/guidance/lincoln-prison44202</v>
      </c>
      <c r="J631" t="str">
        <f t="shared" si="29"/>
        <v>20201221170828</v>
      </c>
      <c r="K631" t="str">
        <f t="shared" si="31"/>
        <v>20210106</v>
      </c>
    </row>
    <row r="632" spans="1:11" x14ac:dyDescent="0.2">
      <c r="A632">
        <v>665</v>
      </c>
      <c r="B632" t="s">
        <v>1541</v>
      </c>
      <c r="C632" t="s">
        <v>2845</v>
      </c>
      <c r="D632" t="s">
        <v>3846</v>
      </c>
      <c r="E632" s="3">
        <v>43970</v>
      </c>
      <c r="F632" t="s">
        <v>3845</v>
      </c>
      <c r="G632" s="2">
        <f>DATE(LEFT(D632,4),MID(D632,6,2),MID(D632,9,2))</f>
        <v>43970</v>
      </c>
      <c r="H632" t="str">
        <f>B632&amp;G632</f>
        <v>https://www.gov.uk/guidance/lindholme-prison43970</v>
      </c>
      <c r="I632" t="str">
        <f t="shared" ca="1" si="30"/>
        <v>https://www.gov.uk/guidance/lindholme-prison44048</v>
      </c>
      <c r="J632" t="str">
        <f t="shared" si="29"/>
        <v>20200519114700</v>
      </c>
      <c r="K632" t="str">
        <f t="shared" si="31"/>
        <v>20200805142041</v>
      </c>
    </row>
    <row r="633" spans="1:11" x14ac:dyDescent="0.2">
      <c r="A633">
        <v>664</v>
      </c>
      <c r="B633" t="s">
        <v>1541</v>
      </c>
      <c r="C633" t="s">
        <v>3849</v>
      </c>
      <c r="D633" t="s">
        <v>3848</v>
      </c>
      <c r="E633" s="3">
        <v>44048</v>
      </c>
      <c r="F633" t="s">
        <v>3847</v>
      </c>
      <c r="G633" s="2">
        <f>DATE(LEFT(D633,4),MID(D633,6,2),MID(D633,9,2))</f>
        <v>44048</v>
      </c>
      <c r="H633" t="str">
        <f>B633&amp;G633</f>
        <v>https://www.gov.uk/guidance/lindholme-prison44048</v>
      </c>
      <c r="I633" t="str">
        <f t="shared" ca="1" si="30"/>
        <v>https://www.gov.uk/guidance/lindholme-prison44081</v>
      </c>
      <c r="J633" t="str">
        <f t="shared" si="29"/>
        <v>20200805142041</v>
      </c>
      <c r="K633" t="str">
        <f t="shared" si="31"/>
        <v>20200907153904</v>
      </c>
    </row>
    <row r="634" spans="1:11" x14ac:dyDescent="0.2">
      <c r="A634">
        <v>663</v>
      </c>
      <c r="B634" t="s">
        <v>1541</v>
      </c>
      <c r="C634" t="s">
        <v>2879</v>
      </c>
      <c r="D634" t="s">
        <v>3851</v>
      </c>
      <c r="E634" s="3">
        <v>44081</v>
      </c>
      <c r="F634" t="s">
        <v>3850</v>
      </c>
      <c r="G634" s="2">
        <f>DATE(LEFT(D634,4),MID(D634,6,2),MID(D634,9,2))</f>
        <v>44081</v>
      </c>
      <c r="H634" t="str">
        <f>B634&amp;G634</f>
        <v>https://www.gov.uk/guidance/lindholme-prison44081</v>
      </c>
      <c r="I634" t="str">
        <f t="shared" ca="1" si="30"/>
        <v>https://www.gov.uk/guidance/lindholme-prison44127</v>
      </c>
      <c r="J634" t="str">
        <f t="shared" si="29"/>
        <v>20200907153904</v>
      </c>
      <c r="K634" t="str">
        <f t="shared" si="31"/>
        <v>20201023150338</v>
      </c>
    </row>
    <row r="635" spans="1:11" x14ac:dyDescent="0.2">
      <c r="A635">
        <v>662</v>
      </c>
      <c r="B635" t="s">
        <v>1541</v>
      </c>
      <c r="C635" t="s">
        <v>2879</v>
      </c>
      <c r="D635" t="s">
        <v>3853</v>
      </c>
      <c r="E635" s="3">
        <v>44127</v>
      </c>
      <c r="F635" t="s">
        <v>3852</v>
      </c>
      <c r="G635" s="2">
        <f>DATE(LEFT(D635,4),MID(D635,6,2),MID(D635,9,2))</f>
        <v>44127</v>
      </c>
      <c r="H635" t="str">
        <f>B635&amp;G635</f>
        <v>https://www.gov.uk/guidance/lindholme-prison44127</v>
      </c>
      <c r="I635" t="str">
        <f t="shared" ca="1" si="30"/>
        <v>https://www.gov.uk/guidance/lindholme-prison44167</v>
      </c>
      <c r="J635" t="str">
        <f t="shared" si="29"/>
        <v>20201023150338</v>
      </c>
      <c r="K635" t="str">
        <f t="shared" si="31"/>
        <v>20201202200835</v>
      </c>
    </row>
    <row r="636" spans="1:11" x14ac:dyDescent="0.2">
      <c r="A636">
        <v>661</v>
      </c>
      <c r="B636" t="s">
        <v>1541</v>
      </c>
      <c r="C636" t="s">
        <v>3149</v>
      </c>
      <c r="D636" t="s">
        <v>3855</v>
      </c>
      <c r="E636" s="3">
        <v>44167</v>
      </c>
      <c r="F636" t="s">
        <v>3854</v>
      </c>
      <c r="G636" s="2">
        <f>DATE(LEFT(D636,4),MID(D636,6,2),MID(D636,9,2))</f>
        <v>44167</v>
      </c>
      <c r="H636" t="str">
        <f>B636&amp;G636</f>
        <v>https://www.gov.uk/guidance/lindholme-prison44167</v>
      </c>
      <c r="I636" t="str">
        <f t="shared" ca="1" si="30"/>
        <v>https://www.gov.uk/guidance/lindholme-prison44169</v>
      </c>
      <c r="J636" t="str">
        <f t="shared" si="29"/>
        <v>20201202200835</v>
      </c>
      <c r="K636" t="str">
        <f t="shared" si="31"/>
        <v>20201204104759</v>
      </c>
    </row>
    <row r="637" spans="1:11" x14ac:dyDescent="0.2">
      <c r="A637">
        <v>660</v>
      </c>
      <c r="B637" t="s">
        <v>1541</v>
      </c>
      <c r="C637" t="s">
        <v>3149</v>
      </c>
      <c r="D637" t="s">
        <v>3857</v>
      </c>
      <c r="E637" s="3">
        <v>44169</v>
      </c>
      <c r="F637" t="s">
        <v>3856</v>
      </c>
      <c r="G637" s="2">
        <f>DATE(LEFT(D637,4),MID(D637,6,2),MID(D637,9,2))</f>
        <v>44169</v>
      </c>
      <c r="H637" t="str">
        <f>B637&amp;G637</f>
        <v>https://www.gov.uk/guidance/lindholme-prison44169</v>
      </c>
      <c r="I637" t="str">
        <f t="shared" ca="1" si="30"/>
        <v>https://www.gov.uk/guidance/lindholme-prison44186</v>
      </c>
      <c r="J637" t="str">
        <f t="shared" si="29"/>
        <v>20201204104759</v>
      </c>
      <c r="K637" t="str">
        <f t="shared" si="31"/>
        <v>20201221171001</v>
      </c>
    </row>
    <row r="638" spans="1:11" x14ac:dyDescent="0.2">
      <c r="A638">
        <v>659</v>
      </c>
      <c r="B638" t="s">
        <v>1541</v>
      </c>
      <c r="C638" t="s">
        <v>3781</v>
      </c>
      <c r="D638" t="s">
        <v>3859</v>
      </c>
      <c r="E638" s="3">
        <v>44186</v>
      </c>
      <c r="F638" t="s">
        <v>3858</v>
      </c>
      <c r="G638" s="2">
        <f>DATE(LEFT(D638,4),MID(D638,6,2),MID(D638,9,2))</f>
        <v>44186</v>
      </c>
      <c r="H638" t="str">
        <f>B638&amp;G638</f>
        <v>https://www.gov.uk/guidance/lindholme-prison44186</v>
      </c>
      <c r="I638" t="str">
        <f t="shared" ca="1" si="30"/>
        <v>https://www.gov.uk/guidance/lindholme-prison44202</v>
      </c>
      <c r="J638" t="str">
        <f t="shared" si="29"/>
        <v>20201221171001</v>
      </c>
      <c r="K638" t="str">
        <f t="shared" si="31"/>
        <v>20210106</v>
      </c>
    </row>
    <row r="639" spans="1:11" x14ac:dyDescent="0.2">
      <c r="A639">
        <v>674</v>
      </c>
      <c r="B639" t="s">
        <v>1567</v>
      </c>
      <c r="C639" t="s">
        <v>2845</v>
      </c>
      <c r="D639" t="s">
        <v>3507</v>
      </c>
      <c r="E639" s="3">
        <v>43928</v>
      </c>
      <c r="F639" t="s">
        <v>3827</v>
      </c>
      <c r="G639" s="2">
        <f>DATE(LEFT(D639,4),MID(D639,6,2),MID(D639,9,2))</f>
        <v>43928</v>
      </c>
      <c r="H639" t="str">
        <f>B639&amp;G639</f>
        <v>https://www.gov.uk/guidance/littlehey-prison43928</v>
      </c>
      <c r="I639" t="str">
        <f t="shared" ca="1" si="30"/>
        <v>https://www.gov.uk/guidance/littlehey-prison43955</v>
      </c>
      <c r="J639" t="str">
        <f t="shared" si="29"/>
        <v>20200407135100</v>
      </c>
      <c r="K639" t="str">
        <f t="shared" si="31"/>
        <v>20200504115115</v>
      </c>
    </row>
    <row r="640" spans="1:11" x14ac:dyDescent="0.2">
      <c r="A640">
        <v>673</v>
      </c>
      <c r="B640" t="s">
        <v>1567</v>
      </c>
      <c r="C640" t="s">
        <v>2848</v>
      </c>
      <c r="D640" t="s">
        <v>3829</v>
      </c>
      <c r="E640" s="3">
        <v>43955</v>
      </c>
      <c r="F640" t="s">
        <v>3828</v>
      </c>
      <c r="G640" s="2">
        <f>DATE(LEFT(D640,4),MID(D640,6,2),MID(D640,9,2))</f>
        <v>43955</v>
      </c>
      <c r="H640" t="str">
        <f>B640&amp;G640</f>
        <v>https://www.gov.uk/guidance/littlehey-prison43955</v>
      </c>
      <c r="I640" t="str">
        <f t="shared" ca="1" si="30"/>
        <v>https://www.gov.uk/guidance/littlehey-prison44008</v>
      </c>
      <c r="J640" t="str">
        <f t="shared" si="29"/>
        <v>20200504115115</v>
      </c>
      <c r="K640" t="str">
        <f t="shared" si="31"/>
        <v>20200626114725</v>
      </c>
    </row>
    <row r="641" spans="1:11" x14ac:dyDescent="0.2">
      <c r="A641">
        <v>672</v>
      </c>
      <c r="B641" t="s">
        <v>1567</v>
      </c>
      <c r="C641" t="s">
        <v>2873</v>
      </c>
      <c r="D641" t="s">
        <v>3831</v>
      </c>
      <c r="E641" s="3">
        <v>44008</v>
      </c>
      <c r="F641" t="s">
        <v>3830</v>
      </c>
      <c r="G641" s="2">
        <f>DATE(LEFT(D641,4),MID(D641,6,2),MID(D641,9,2))</f>
        <v>44008</v>
      </c>
      <c r="H641" t="str">
        <f>B641&amp;G641</f>
        <v>https://www.gov.uk/guidance/littlehey-prison44008</v>
      </c>
      <c r="I641" t="str">
        <f t="shared" ca="1" si="30"/>
        <v>https://www.gov.uk/guidance/littlehey-prison44063</v>
      </c>
      <c r="J641" t="str">
        <f t="shared" si="29"/>
        <v>20200626114725</v>
      </c>
      <c r="K641" t="str">
        <f t="shared" si="31"/>
        <v>20200820111513</v>
      </c>
    </row>
    <row r="642" spans="1:11" x14ac:dyDescent="0.2">
      <c r="A642">
        <v>671</v>
      </c>
      <c r="B642" t="s">
        <v>1567</v>
      </c>
      <c r="C642" t="s">
        <v>2854</v>
      </c>
      <c r="D642" t="s">
        <v>3833</v>
      </c>
      <c r="E642" s="3">
        <v>44063</v>
      </c>
      <c r="F642" t="s">
        <v>3832</v>
      </c>
      <c r="G642" s="2">
        <f>DATE(LEFT(D642,4),MID(D642,6,2),MID(D642,9,2))</f>
        <v>44063</v>
      </c>
      <c r="H642" t="str">
        <f>B642&amp;G642</f>
        <v>https://www.gov.uk/guidance/littlehey-prison44063</v>
      </c>
      <c r="I642" t="str">
        <f t="shared" ca="1" si="30"/>
        <v>https://www.gov.uk/guidance/littlehey-prison44089</v>
      </c>
      <c r="J642" t="str">
        <f t="shared" si="29"/>
        <v>20200820111513</v>
      </c>
      <c r="K642" t="str">
        <f t="shared" si="31"/>
        <v>20200915165348</v>
      </c>
    </row>
    <row r="643" spans="1:11" x14ac:dyDescent="0.2">
      <c r="A643">
        <v>670</v>
      </c>
      <c r="B643" t="s">
        <v>1567</v>
      </c>
      <c r="C643" t="s">
        <v>2879</v>
      </c>
      <c r="D643" t="s">
        <v>3835</v>
      </c>
      <c r="E643" s="3">
        <v>44089</v>
      </c>
      <c r="F643" t="s">
        <v>3834</v>
      </c>
      <c r="G643" s="2">
        <f>DATE(LEFT(D643,4),MID(D643,6,2),MID(D643,9,2))</f>
        <v>44089</v>
      </c>
      <c r="H643" t="str">
        <f>B643&amp;G643</f>
        <v>https://www.gov.uk/guidance/littlehey-prison44089</v>
      </c>
      <c r="I643" t="str">
        <f t="shared" ca="1" si="30"/>
        <v>https://www.gov.uk/guidance/littlehey-prison44141</v>
      </c>
      <c r="J643" t="str">
        <f t="shared" ref="J643:J706" si="32">LEFT(SUBSTITUTE(SUBSTITUTE(SUBSTITUTE(D643,"-",""),"T",""),":",""),14)</f>
        <v>20200915165348</v>
      </c>
      <c r="K643" t="str">
        <f t="shared" si="31"/>
        <v>20201106184354</v>
      </c>
    </row>
    <row r="644" spans="1:11" x14ac:dyDescent="0.2">
      <c r="A644">
        <v>669</v>
      </c>
      <c r="B644" t="s">
        <v>1567</v>
      </c>
      <c r="C644" t="s">
        <v>2860</v>
      </c>
      <c r="D644" t="s">
        <v>3837</v>
      </c>
      <c r="E644" s="3">
        <v>44141</v>
      </c>
      <c r="F644" t="s">
        <v>3836</v>
      </c>
      <c r="G644" s="2">
        <f>DATE(LEFT(D644,4),MID(D644,6,2),MID(D644,9,2))</f>
        <v>44141</v>
      </c>
      <c r="H644" t="str">
        <f>B644&amp;G644</f>
        <v>https://www.gov.uk/guidance/littlehey-prison44141</v>
      </c>
      <c r="I644" t="str">
        <f t="shared" ca="1" si="30"/>
        <v>https://www.gov.uk/guidance/littlehey-prison44167</v>
      </c>
      <c r="J644" t="str">
        <f t="shared" si="32"/>
        <v>20201106184354</v>
      </c>
      <c r="K644" t="str">
        <f t="shared" si="31"/>
        <v>20201202201711</v>
      </c>
    </row>
    <row r="645" spans="1:11" x14ac:dyDescent="0.2">
      <c r="A645">
        <v>668</v>
      </c>
      <c r="B645" t="s">
        <v>1567</v>
      </c>
      <c r="C645" t="s">
        <v>3840</v>
      </c>
      <c r="D645" t="s">
        <v>3839</v>
      </c>
      <c r="E645" s="3">
        <v>44167</v>
      </c>
      <c r="F645" t="s">
        <v>3838</v>
      </c>
      <c r="G645" s="2">
        <f>DATE(LEFT(D645,4),MID(D645,6,2),MID(D645,9,2))</f>
        <v>44167</v>
      </c>
      <c r="H645" t="str">
        <f>B645&amp;G645</f>
        <v>https://www.gov.uk/guidance/littlehey-prison44167</v>
      </c>
      <c r="I645" t="str">
        <f t="shared" ca="1" si="30"/>
        <v>https://www.gov.uk/guidance/littlehey-prison44169</v>
      </c>
      <c r="J645" t="str">
        <f t="shared" si="32"/>
        <v>20201202201711</v>
      </c>
      <c r="K645" t="str">
        <f t="shared" si="31"/>
        <v>20201204105001</v>
      </c>
    </row>
    <row r="646" spans="1:11" x14ac:dyDescent="0.2">
      <c r="A646">
        <v>667</v>
      </c>
      <c r="B646" t="s">
        <v>1567</v>
      </c>
      <c r="C646" t="s">
        <v>3149</v>
      </c>
      <c r="D646" t="s">
        <v>3842</v>
      </c>
      <c r="E646" s="3">
        <v>44169</v>
      </c>
      <c r="F646" t="s">
        <v>3841</v>
      </c>
      <c r="G646" s="2">
        <f>DATE(LEFT(D646,4),MID(D646,6,2),MID(D646,9,2))</f>
        <v>44169</v>
      </c>
      <c r="H646" t="str">
        <f>B646&amp;G646</f>
        <v>https://www.gov.uk/guidance/littlehey-prison44169</v>
      </c>
      <c r="I646" t="str">
        <f t="shared" ca="1" si="30"/>
        <v>https://www.gov.uk/guidance/littlehey-prison44191</v>
      </c>
      <c r="J646" t="str">
        <f t="shared" si="32"/>
        <v>20201204105001</v>
      </c>
      <c r="K646" t="str">
        <f t="shared" si="31"/>
        <v>20201226111907</v>
      </c>
    </row>
    <row r="647" spans="1:11" x14ac:dyDescent="0.2">
      <c r="A647">
        <v>666</v>
      </c>
      <c r="B647" t="s">
        <v>1567</v>
      </c>
      <c r="C647" t="s">
        <v>2863</v>
      </c>
      <c r="D647" t="s">
        <v>3844</v>
      </c>
      <c r="E647" s="3">
        <v>44191</v>
      </c>
      <c r="F647" t="s">
        <v>3843</v>
      </c>
      <c r="G647" s="2">
        <f>DATE(LEFT(D647,4),MID(D647,6,2),MID(D647,9,2))</f>
        <v>44191</v>
      </c>
      <c r="H647" t="str">
        <f>B647&amp;G647</f>
        <v>https://www.gov.uk/guidance/littlehey-prison44191</v>
      </c>
      <c r="I647" t="str">
        <f t="shared" ref="I647:I710" ca="1" si="33">IF(B647=B648,H648,B647&amp;TODAY())</f>
        <v>https://www.gov.uk/guidance/littlehey-prison44202</v>
      </c>
      <c r="J647" t="str">
        <f t="shared" si="32"/>
        <v>20201226111907</v>
      </c>
      <c r="K647" t="str">
        <f t="shared" ref="K647:K710" si="34">IF(B647=B648,J648,"20210106")</f>
        <v>20210106</v>
      </c>
    </row>
    <row r="648" spans="1:11" x14ac:dyDescent="0.2">
      <c r="A648">
        <v>685</v>
      </c>
      <c r="B648" t="s">
        <v>1589</v>
      </c>
      <c r="C648" t="s">
        <v>2940</v>
      </c>
      <c r="D648" t="s">
        <v>3800</v>
      </c>
      <c r="E648" s="3">
        <v>43915</v>
      </c>
      <c r="F648" t="s">
        <v>3799</v>
      </c>
      <c r="G648" s="2">
        <f>DATE(LEFT(D648,4),MID(D648,6,2),MID(D648,9,2))</f>
        <v>43915</v>
      </c>
      <c r="H648" t="str">
        <f>B648&amp;G648</f>
        <v>https://www.gov.uk/guidance/liverpool-prison43915</v>
      </c>
      <c r="I648" t="str">
        <f t="shared" ca="1" si="33"/>
        <v>https://www.gov.uk/guidance/liverpool-prison43955</v>
      </c>
      <c r="J648" t="str">
        <f t="shared" si="32"/>
        <v>20200325152231</v>
      </c>
      <c r="K648" t="str">
        <f t="shared" si="34"/>
        <v>20200504121751</v>
      </c>
    </row>
    <row r="649" spans="1:11" x14ac:dyDescent="0.2">
      <c r="A649">
        <v>684</v>
      </c>
      <c r="B649" t="s">
        <v>1589</v>
      </c>
      <c r="C649" t="s">
        <v>3803</v>
      </c>
      <c r="D649" t="s">
        <v>3802</v>
      </c>
      <c r="E649" s="3">
        <v>43955</v>
      </c>
      <c r="F649" t="s">
        <v>3801</v>
      </c>
      <c r="G649" s="2">
        <f>DATE(LEFT(D649,4),MID(D649,6,2),MID(D649,9,2))</f>
        <v>43955</v>
      </c>
      <c r="H649" t="str">
        <f>B649&amp;G649</f>
        <v>https://www.gov.uk/guidance/liverpool-prison43955</v>
      </c>
      <c r="I649" t="str">
        <f t="shared" ca="1" si="33"/>
        <v>https://www.gov.uk/guidance/liverpool-prison44049</v>
      </c>
      <c r="J649" t="str">
        <f t="shared" si="32"/>
        <v>20200504121751</v>
      </c>
      <c r="K649" t="str">
        <f t="shared" si="34"/>
        <v>20200806170630</v>
      </c>
    </row>
    <row r="650" spans="1:11" x14ac:dyDescent="0.2">
      <c r="A650">
        <v>682</v>
      </c>
      <c r="B650" t="s">
        <v>1589</v>
      </c>
      <c r="C650" t="s">
        <v>3809</v>
      </c>
      <c r="D650" t="s">
        <v>3808</v>
      </c>
      <c r="E650" s="3">
        <v>44049</v>
      </c>
      <c r="F650" t="s">
        <v>3807</v>
      </c>
      <c r="G650" s="2">
        <f>DATE(LEFT(D650,4),MID(D650,6,2),MID(D650,9,2))</f>
        <v>44049</v>
      </c>
      <c r="H650" t="str">
        <f>B650&amp;G650</f>
        <v>https://www.gov.uk/guidance/liverpool-prison44049</v>
      </c>
      <c r="I650" t="str">
        <f t="shared" ca="1" si="33"/>
        <v>https://www.gov.uk/guidance/liverpool-prison44049</v>
      </c>
      <c r="J650" t="str">
        <f t="shared" si="32"/>
        <v>20200806170630</v>
      </c>
      <c r="K650" t="str">
        <f t="shared" si="34"/>
        <v>20200806135324</v>
      </c>
    </row>
    <row r="651" spans="1:11" x14ac:dyDescent="0.2">
      <c r="A651">
        <v>683</v>
      </c>
      <c r="B651" t="s">
        <v>1589</v>
      </c>
      <c r="C651" t="s">
        <v>3806</v>
      </c>
      <c r="D651" t="s">
        <v>3805</v>
      </c>
      <c r="E651" s="3">
        <v>44049</v>
      </c>
      <c r="F651" t="s">
        <v>3804</v>
      </c>
      <c r="G651" s="2">
        <f>DATE(LEFT(D651,4),MID(D651,6,2),MID(D651,9,2))</f>
        <v>44049</v>
      </c>
      <c r="H651" t="str">
        <f>B651&amp;G651</f>
        <v>https://www.gov.uk/guidance/liverpool-prison44049</v>
      </c>
      <c r="I651" t="str">
        <f t="shared" ca="1" si="33"/>
        <v>https://www.gov.uk/guidance/liverpool-prison44050</v>
      </c>
      <c r="J651" t="str">
        <f t="shared" si="32"/>
        <v>20200806135324</v>
      </c>
      <c r="K651" t="str">
        <f t="shared" si="34"/>
        <v>20200807121543</v>
      </c>
    </row>
    <row r="652" spans="1:11" x14ac:dyDescent="0.2">
      <c r="A652">
        <v>681</v>
      </c>
      <c r="B652" t="s">
        <v>1589</v>
      </c>
      <c r="C652" t="s">
        <v>3812</v>
      </c>
      <c r="D652" t="s">
        <v>3811</v>
      </c>
      <c r="E652" s="3">
        <v>44050</v>
      </c>
      <c r="F652" t="s">
        <v>3810</v>
      </c>
      <c r="G652" s="2">
        <f>DATE(LEFT(D652,4),MID(D652,6,2),MID(D652,9,2))</f>
        <v>44050</v>
      </c>
      <c r="H652" t="str">
        <f>B652&amp;G652</f>
        <v>https://www.gov.uk/guidance/liverpool-prison44050</v>
      </c>
      <c r="I652" t="str">
        <f t="shared" ca="1" si="33"/>
        <v>https://www.gov.uk/guidance/liverpool-prison44091</v>
      </c>
      <c r="J652" t="str">
        <f t="shared" si="32"/>
        <v>20200807121543</v>
      </c>
      <c r="K652" t="str">
        <f t="shared" si="34"/>
        <v>20200917104810</v>
      </c>
    </row>
    <row r="653" spans="1:11" x14ac:dyDescent="0.2">
      <c r="A653">
        <v>680</v>
      </c>
      <c r="B653" t="s">
        <v>1589</v>
      </c>
      <c r="C653" t="s">
        <v>3815</v>
      </c>
      <c r="D653" t="s">
        <v>3814</v>
      </c>
      <c r="E653" s="3">
        <v>44091</v>
      </c>
      <c r="F653" t="s">
        <v>3813</v>
      </c>
      <c r="G653" s="2">
        <f>DATE(LEFT(D653,4),MID(D653,6,2),MID(D653,9,2))</f>
        <v>44091</v>
      </c>
      <c r="H653" t="str">
        <f>B653&amp;G653</f>
        <v>https://www.gov.uk/guidance/liverpool-prison44091</v>
      </c>
      <c r="I653" t="str">
        <f t="shared" ca="1" si="33"/>
        <v>https://www.gov.uk/guidance/liverpool-prison44118</v>
      </c>
      <c r="J653" t="str">
        <f t="shared" si="32"/>
        <v>20200917104810</v>
      </c>
      <c r="K653" t="str">
        <f t="shared" si="34"/>
        <v>20201014121129</v>
      </c>
    </row>
    <row r="654" spans="1:11" x14ac:dyDescent="0.2">
      <c r="A654">
        <v>679</v>
      </c>
      <c r="B654" t="s">
        <v>1589</v>
      </c>
      <c r="C654" t="s">
        <v>2879</v>
      </c>
      <c r="D654" t="s">
        <v>3817</v>
      </c>
      <c r="E654" s="3">
        <v>44118</v>
      </c>
      <c r="F654" t="s">
        <v>3816</v>
      </c>
      <c r="G654" s="2">
        <f>DATE(LEFT(D654,4),MID(D654,6,2),MID(D654,9,2))</f>
        <v>44118</v>
      </c>
      <c r="H654" t="str">
        <f>B654&amp;G654</f>
        <v>https://www.gov.uk/guidance/liverpool-prison44118</v>
      </c>
      <c r="I654" t="str">
        <f t="shared" ca="1" si="33"/>
        <v>https://www.gov.uk/guidance/liverpool-prison44141</v>
      </c>
      <c r="J654" t="str">
        <f t="shared" si="32"/>
        <v>20201014121129</v>
      </c>
      <c r="K654" t="str">
        <f t="shared" si="34"/>
        <v>20201106184535</v>
      </c>
    </row>
    <row r="655" spans="1:11" x14ac:dyDescent="0.2">
      <c r="A655">
        <v>678</v>
      </c>
      <c r="B655" t="s">
        <v>1589</v>
      </c>
      <c r="C655" t="s">
        <v>2860</v>
      </c>
      <c r="D655" t="s">
        <v>3819</v>
      </c>
      <c r="E655" s="3">
        <v>44141</v>
      </c>
      <c r="F655" t="s">
        <v>3818</v>
      </c>
      <c r="G655" s="2">
        <f>DATE(LEFT(D655,4),MID(D655,6,2),MID(D655,9,2))</f>
        <v>44141</v>
      </c>
      <c r="H655" t="str">
        <f>B655&amp;G655</f>
        <v>https://www.gov.uk/guidance/liverpool-prison44141</v>
      </c>
      <c r="I655" t="str">
        <f t="shared" ca="1" si="33"/>
        <v>https://www.gov.uk/guidance/liverpool-prison44153</v>
      </c>
      <c r="J655" t="str">
        <f t="shared" si="32"/>
        <v>20201106184535</v>
      </c>
      <c r="K655" t="str">
        <f t="shared" si="34"/>
        <v>20201118124859</v>
      </c>
    </row>
    <row r="656" spans="1:11" x14ac:dyDescent="0.2">
      <c r="A656">
        <v>677</v>
      </c>
      <c r="B656" t="s">
        <v>1589</v>
      </c>
      <c r="C656" t="s">
        <v>3822</v>
      </c>
      <c r="D656" t="s">
        <v>3821</v>
      </c>
      <c r="E656" s="3">
        <v>44153</v>
      </c>
      <c r="F656" t="s">
        <v>3820</v>
      </c>
      <c r="G656" s="2">
        <f>DATE(LEFT(D656,4),MID(D656,6,2),MID(D656,9,2))</f>
        <v>44153</v>
      </c>
      <c r="H656" t="str">
        <f>B656&amp;G656</f>
        <v>https://www.gov.uk/guidance/liverpool-prison44153</v>
      </c>
      <c r="I656" t="str">
        <f t="shared" ca="1" si="33"/>
        <v>https://www.gov.uk/guidance/liverpool-prison44167</v>
      </c>
      <c r="J656" t="str">
        <f t="shared" si="32"/>
        <v>20201118124859</v>
      </c>
      <c r="K656" t="str">
        <f t="shared" si="34"/>
        <v>20201202201924</v>
      </c>
    </row>
    <row r="657" spans="1:11" x14ac:dyDescent="0.2">
      <c r="A657">
        <v>676</v>
      </c>
      <c r="B657" t="s">
        <v>1589</v>
      </c>
      <c r="C657" t="s">
        <v>3607</v>
      </c>
      <c r="D657" t="s">
        <v>3824</v>
      </c>
      <c r="E657" s="3">
        <v>44167</v>
      </c>
      <c r="F657" t="s">
        <v>3823</v>
      </c>
      <c r="G657" s="2">
        <f>DATE(LEFT(D657,4),MID(D657,6,2),MID(D657,9,2))</f>
        <v>44167</v>
      </c>
      <c r="H657" t="str">
        <f>B657&amp;G657</f>
        <v>https://www.gov.uk/guidance/liverpool-prison44167</v>
      </c>
      <c r="I657" t="str">
        <f t="shared" ca="1" si="33"/>
        <v>https://www.gov.uk/guidance/liverpool-prison44169</v>
      </c>
      <c r="J657" t="str">
        <f t="shared" si="32"/>
        <v>20201202201924</v>
      </c>
      <c r="K657" t="str">
        <f t="shared" si="34"/>
        <v>20201204105200</v>
      </c>
    </row>
    <row r="658" spans="1:11" x14ac:dyDescent="0.2">
      <c r="A658">
        <v>675</v>
      </c>
      <c r="B658" t="s">
        <v>1589</v>
      </c>
      <c r="C658" t="s">
        <v>3149</v>
      </c>
      <c r="D658" t="s">
        <v>3826</v>
      </c>
      <c r="E658" s="3">
        <v>44169</v>
      </c>
      <c r="F658" t="s">
        <v>3825</v>
      </c>
      <c r="G658" s="2">
        <f>DATE(LEFT(D658,4),MID(D658,6,2),MID(D658,9,2))</f>
        <v>44169</v>
      </c>
      <c r="H658" t="str">
        <f>B658&amp;G658</f>
        <v>https://www.gov.uk/guidance/liverpool-prison44169</v>
      </c>
      <c r="I658" t="str">
        <f t="shared" ca="1" si="33"/>
        <v>https://www.gov.uk/guidance/liverpool-prison44202</v>
      </c>
      <c r="J658" t="str">
        <f t="shared" si="32"/>
        <v>20201204105200</v>
      </c>
      <c r="K658" t="str">
        <f t="shared" si="34"/>
        <v>20210106</v>
      </c>
    </row>
    <row r="659" spans="1:11" x14ac:dyDescent="0.2">
      <c r="A659">
        <v>694</v>
      </c>
      <c r="B659" t="s">
        <v>1613</v>
      </c>
      <c r="C659" t="s">
        <v>2845</v>
      </c>
      <c r="D659" t="s">
        <v>3783</v>
      </c>
      <c r="E659" s="3">
        <v>43956</v>
      </c>
      <c r="F659" t="s">
        <v>3782</v>
      </c>
      <c r="G659" s="2">
        <f>DATE(LEFT(D659,4),MID(D659,6,2),MID(D659,9,2))</f>
        <v>43956</v>
      </c>
      <c r="H659" t="str">
        <f>B659&amp;G659</f>
        <v>https://www.gov.uk/guidance/long-lartin-prison43956</v>
      </c>
      <c r="I659" t="str">
        <f t="shared" ca="1" si="33"/>
        <v>https://www.gov.uk/guidance/long-lartin-prison44036</v>
      </c>
      <c r="J659" t="str">
        <f t="shared" si="32"/>
        <v>20200505103700</v>
      </c>
      <c r="K659" t="str">
        <f t="shared" si="34"/>
        <v>20200724124509</v>
      </c>
    </row>
    <row r="660" spans="1:11" x14ac:dyDescent="0.2">
      <c r="A660">
        <v>693</v>
      </c>
      <c r="B660" t="s">
        <v>1613</v>
      </c>
      <c r="C660" t="s">
        <v>3082</v>
      </c>
      <c r="D660" t="s">
        <v>3785</v>
      </c>
      <c r="E660" s="3">
        <v>44036</v>
      </c>
      <c r="F660" t="s">
        <v>3784</v>
      </c>
      <c r="G660" s="2">
        <f>DATE(LEFT(D660,4),MID(D660,6,2),MID(D660,9,2))</f>
        <v>44036</v>
      </c>
      <c r="H660" t="str">
        <f>B660&amp;G660</f>
        <v>https://www.gov.uk/guidance/long-lartin-prison44036</v>
      </c>
      <c r="I660" t="str">
        <f t="shared" ca="1" si="33"/>
        <v>https://www.gov.uk/guidance/long-lartin-prison44055</v>
      </c>
      <c r="J660" t="str">
        <f t="shared" si="32"/>
        <v>20200724124509</v>
      </c>
      <c r="K660" t="str">
        <f t="shared" si="34"/>
        <v>20200812213018</v>
      </c>
    </row>
    <row r="661" spans="1:11" x14ac:dyDescent="0.2">
      <c r="A661">
        <v>692</v>
      </c>
      <c r="B661" t="s">
        <v>1613</v>
      </c>
      <c r="C661" t="s">
        <v>2879</v>
      </c>
      <c r="D661" t="s">
        <v>3787</v>
      </c>
      <c r="E661" s="3">
        <v>44055</v>
      </c>
      <c r="F661" t="s">
        <v>3786</v>
      </c>
      <c r="G661" s="2">
        <f>DATE(LEFT(D661,4),MID(D661,6,2),MID(D661,9,2))</f>
        <v>44055</v>
      </c>
      <c r="H661" t="str">
        <f>B661&amp;G661</f>
        <v>https://www.gov.uk/guidance/long-lartin-prison44055</v>
      </c>
      <c r="I661" t="str">
        <f t="shared" ca="1" si="33"/>
        <v>https://www.gov.uk/guidance/long-lartin-prison44089</v>
      </c>
      <c r="J661" t="str">
        <f t="shared" si="32"/>
        <v>20200812213018</v>
      </c>
      <c r="K661" t="str">
        <f t="shared" si="34"/>
        <v>20200915180605</v>
      </c>
    </row>
    <row r="662" spans="1:11" x14ac:dyDescent="0.2">
      <c r="A662">
        <v>691</v>
      </c>
      <c r="B662" t="s">
        <v>1613</v>
      </c>
      <c r="C662" t="s">
        <v>2879</v>
      </c>
      <c r="D662" t="s">
        <v>3789</v>
      </c>
      <c r="E662" s="3">
        <v>44089</v>
      </c>
      <c r="F662" t="s">
        <v>3788</v>
      </c>
      <c r="G662" s="2">
        <f>DATE(LEFT(D662,4),MID(D662,6,2),MID(D662,9,2))</f>
        <v>44089</v>
      </c>
      <c r="H662" t="str">
        <f>B662&amp;G662</f>
        <v>https://www.gov.uk/guidance/long-lartin-prison44089</v>
      </c>
      <c r="I662" t="str">
        <f t="shared" ca="1" si="33"/>
        <v>https://www.gov.uk/guidance/long-lartin-prison44095</v>
      </c>
      <c r="J662" t="str">
        <f t="shared" si="32"/>
        <v>20200915180605</v>
      </c>
      <c r="K662" t="str">
        <f t="shared" si="34"/>
        <v>20200921081214</v>
      </c>
    </row>
    <row r="663" spans="1:11" x14ac:dyDescent="0.2">
      <c r="A663">
        <v>690</v>
      </c>
      <c r="B663" t="s">
        <v>1613</v>
      </c>
      <c r="C663" t="s">
        <v>3792</v>
      </c>
      <c r="D663" t="s">
        <v>3791</v>
      </c>
      <c r="E663" s="3">
        <v>44095</v>
      </c>
      <c r="F663" t="s">
        <v>3790</v>
      </c>
      <c r="G663" s="2">
        <f>DATE(LEFT(D663,4),MID(D663,6,2),MID(D663,9,2))</f>
        <v>44095</v>
      </c>
      <c r="H663" t="str">
        <f>B663&amp;G663</f>
        <v>https://www.gov.uk/guidance/long-lartin-prison44095</v>
      </c>
      <c r="I663" t="str">
        <f t="shared" ca="1" si="33"/>
        <v>https://www.gov.uk/guidance/long-lartin-prison44141</v>
      </c>
      <c r="J663" t="str">
        <f t="shared" si="32"/>
        <v>20200921081214</v>
      </c>
      <c r="K663" t="str">
        <f t="shared" si="34"/>
        <v>20201106184828</v>
      </c>
    </row>
    <row r="664" spans="1:11" x14ac:dyDescent="0.2">
      <c r="A664">
        <v>689</v>
      </c>
      <c r="B664" t="s">
        <v>1613</v>
      </c>
      <c r="C664" t="s">
        <v>2860</v>
      </c>
      <c r="D664" t="s">
        <v>3794</v>
      </c>
      <c r="E664" s="3">
        <v>44141</v>
      </c>
      <c r="F664" t="s">
        <v>3793</v>
      </c>
      <c r="G664" s="2">
        <f>DATE(LEFT(D664,4),MID(D664,6,2),MID(D664,9,2))</f>
        <v>44141</v>
      </c>
      <c r="H664" t="str">
        <f>B664&amp;G664</f>
        <v>https://www.gov.uk/guidance/long-lartin-prison44141</v>
      </c>
      <c r="I664" t="str">
        <f t="shared" ca="1" si="33"/>
        <v>https://www.gov.uk/guidance/long-lartin-prison44168</v>
      </c>
      <c r="J664" t="str">
        <f t="shared" si="32"/>
        <v>20201106184828</v>
      </c>
      <c r="K664" t="str">
        <f t="shared" si="34"/>
        <v>20201203170246</v>
      </c>
    </row>
    <row r="665" spans="1:11" x14ac:dyDescent="0.2">
      <c r="A665">
        <v>688</v>
      </c>
      <c r="B665" t="s">
        <v>1613</v>
      </c>
      <c r="C665" t="s">
        <v>2863</v>
      </c>
      <c r="D665" t="s">
        <v>3796</v>
      </c>
      <c r="E665" s="3">
        <v>44168</v>
      </c>
      <c r="F665" t="s">
        <v>3795</v>
      </c>
      <c r="G665" s="2">
        <f>DATE(LEFT(D665,4),MID(D665,6,2),MID(D665,9,2))</f>
        <v>44168</v>
      </c>
      <c r="H665" t="str">
        <f>B665&amp;G665</f>
        <v>https://www.gov.uk/guidance/long-lartin-prison44168</v>
      </c>
      <c r="I665" t="str">
        <f t="shared" ca="1" si="33"/>
        <v>https://www.gov.uk/guidance/long-lartin-prison44169</v>
      </c>
      <c r="J665" t="str">
        <f t="shared" si="32"/>
        <v>20201203170246</v>
      </c>
      <c r="K665" t="str">
        <f t="shared" si="34"/>
        <v>20201204105544</v>
      </c>
    </row>
    <row r="666" spans="1:11" x14ac:dyDescent="0.2">
      <c r="A666">
        <v>687</v>
      </c>
      <c r="B666" t="s">
        <v>1613</v>
      </c>
      <c r="C666" t="s">
        <v>3422</v>
      </c>
      <c r="D666" t="s">
        <v>3798</v>
      </c>
      <c r="E666" s="3">
        <v>44169</v>
      </c>
      <c r="F666" t="s">
        <v>3797</v>
      </c>
      <c r="G666" s="2">
        <f>DATE(LEFT(D666,4),MID(D666,6,2),MID(D666,9,2))</f>
        <v>44169</v>
      </c>
      <c r="H666" t="str">
        <f>B666&amp;G666</f>
        <v>https://www.gov.uk/guidance/long-lartin-prison44169</v>
      </c>
      <c r="I666" t="str">
        <f t="shared" ca="1" si="33"/>
        <v>https://www.gov.uk/guidance/long-lartin-prison44202</v>
      </c>
      <c r="J666" t="str">
        <f t="shared" si="32"/>
        <v>20201204105544</v>
      </c>
      <c r="K666" t="str">
        <f t="shared" si="34"/>
        <v>20210106</v>
      </c>
    </row>
    <row r="667" spans="1:11" x14ac:dyDescent="0.2">
      <c r="A667">
        <v>709</v>
      </c>
      <c r="B667" t="s">
        <v>1643</v>
      </c>
      <c r="C667" t="s">
        <v>2940</v>
      </c>
      <c r="D667" t="s">
        <v>3747</v>
      </c>
      <c r="E667" s="3">
        <v>43915</v>
      </c>
      <c r="F667" t="s">
        <v>3746</v>
      </c>
      <c r="G667" s="2">
        <f>DATE(LEFT(D667,4),MID(D667,6,2),MID(D667,9,2))</f>
        <v>43915</v>
      </c>
      <c r="H667" t="str">
        <f>B667&amp;G667</f>
        <v>https://www.gov.uk/guidance/low-newton-prison43915</v>
      </c>
      <c r="I667" t="str">
        <f t="shared" ca="1" si="33"/>
        <v>https://www.gov.uk/guidance/low-newton-prison43955</v>
      </c>
      <c r="J667" t="str">
        <f t="shared" si="32"/>
        <v>20200325154541</v>
      </c>
      <c r="K667" t="str">
        <f t="shared" si="34"/>
        <v>20200504122032</v>
      </c>
    </row>
    <row r="668" spans="1:11" x14ac:dyDescent="0.2">
      <c r="A668">
        <v>708</v>
      </c>
      <c r="B668" t="s">
        <v>1643</v>
      </c>
      <c r="C668" t="s">
        <v>3344</v>
      </c>
      <c r="D668" t="s">
        <v>3749</v>
      </c>
      <c r="E668" s="3">
        <v>43955</v>
      </c>
      <c r="F668" t="s">
        <v>3748</v>
      </c>
      <c r="G668" s="2">
        <f>DATE(LEFT(D668,4),MID(D668,6,2),MID(D668,9,2))</f>
        <v>43955</v>
      </c>
      <c r="H668" t="str">
        <f>B668&amp;G668</f>
        <v>https://www.gov.uk/guidance/low-newton-prison43955</v>
      </c>
      <c r="I668" t="str">
        <f t="shared" ca="1" si="33"/>
        <v>https://www.gov.uk/guidance/low-newton-prison44007</v>
      </c>
      <c r="J668" t="str">
        <f t="shared" si="32"/>
        <v>20200504122032</v>
      </c>
      <c r="K668" t="str">
        <f t="shared" si="34"/>
        <v>20200625171331</v>
      </c>
    </row>
    <row r="669" spans="1:11" x14ac:dyDescent="0.2">
      <c r="A669">
        <v>707</v>
      </c>
      <c r="B669" t="s">
        <v>1643</v>
      </c>
      <c r="C669" t="s">
        <v>2921</v>
      </c>
      <c r="D669" t="s">
        <v>3751</v>
      </c>
      <c r="E669" s="3">
        <v>44007</v>
      </c>
      <c r="F669" t="s">
        <v>3750</v>
      </c>
      <c r="G669" s="2">
        <f>DATE(LEFT(D669,4),MID(D669,6,2),MID(D669,9,2))</f>
        <v>44007</v>
      </c>
      <c r="H669" t="str">
        <f>B669&amp;G669</f>
        <v>https://www.gov.uk/guidance/low-newton-prison44007</v>
      </c>
      <c r="I669" t="str">
        <f t="shared" ca="1" si="33"/>
        <v>https://www.gov.uk/guidance/low-newton-prison44033</v>
      </c>
      <c r="J669" t="str">
        <f t="shared" si="32"/>
        <v>20200625171331</v>
      </c>
      <c r="K669" t="str">
        <f t="shared" si="34"/>
        <v>20200721150404</v>
      </c>
    </row>
    <row r="670" spans="1:11" x14ac:dyDescent="0.2">
      <c r="A670">
        <v>706</v>
      </c>
      <c r="B670" t="s">
        <v>1643</v>
      </c>
      <c r="C670" t="s">
        <v>3754</v>
      </c>
      <c r="D670" t="s">
        <v>3753</v>
      </c>
      <c r="E670" s="3">
        <v>44033</v>
      </c>
      <c r="F670" t="s">
        <v>3752</v>
      </c>
      <c r="G670" s="2">
        <f>DATE(LEFT(D670,4),MID(D670,6,2),MID(D670,9,2))</f>
        <v>44033</v>
      </c>
      <c r="H670" t="str">
        <f>B670&amp;G670</f>
        <v>https://www.gov.uk/guidance/low-newton-prison44033</v>
      </c>
      <c r="I670" t="str">
        <f t="shared" ca="1" si="33"/>
        <v>https://www.gov.uk/guidance/low-newton-prison44048</v>
      </c>
      <c r="J670" t="str">
        <f t="shared" si="32"/>
        <v>20200721150404</v>
      </c>
      <c r="K670" t="str">
        <f t="shared" si="34"/>
        <v>20200805133027</v>
      </c>
    </row>
    <row r="671" spans="1:11" x14ac:dyDescent="0.2">
      <c r="A671">
        <v>705</v>
      </c>
      <c r="B671" t="s">
        <v>1643</v>
      </c>
      <c r="C671" t="s">
        <v>3757</v>
      </c>
      <c r="D671" t="s">
        <v>3756</v>
      </c>
      <c r="E671" s="3">
        <v>44048</v>
      </c>
      <c r="F671" t="s">
        <v>3755</v>
      </c>
      <c r="G671" s="2">
        <f>DATE(LEFT(D671,4),MID(D671,6,2),MID(D671,9,2))</f>
        <v>44048</v>
      </c>
      <c r="H671" t="str">
        <f>B671&amp;G671</f>
        <v>https://www.gov.uk/guidance/low-newton-prison44048</v>
      </c>
      <c r="I671" t="str">
        <f t="shared" ca="1" si="33"/>
        <v>https://www.gov.uk/guidance/low-newton-prison44049</v>
      </c>
      <c r="J671" t="str">
        <f t="shared" si="32"/>
        <v>20200805133027</v>
      </c>
      <c r="K671" t="str">
        <f t="shared" si="34"/>
        <v>20200806111944</v>
      </c>
    </row>
    <row r="672" spans="1:11" x14ac:dyDescent="0.2">
      <c r="A672">
        <v>704</v>
      </c>
      <c r="B672" t="s">
        <v>1643</v>
      </c>
      <c r="C672" t="s">
        <v>3760</v>
      </c>
      <c r="D672" t="s">
        <v>3759</v>
      </c>
      <c r="E672" s="3">
        <v>44049</v>
      </c>
      <c r="F672" t="s">
        <v>3758</v>
      </c>
      <c r="G672" s="2">
        <f>DATE(LEFT(D672,4),MID(D672,6,2),MID(D672,9,2))</f>
        <v>44049</v>
      </c>
      <c r="H672" t="str">
        <f>B672&amp;G672</f>
        <v>https://www.gov.uk/guidance/low-newton-prison44049</v>
      </c>
      <c r="I672" t="str">
        <f t="shared" ca="1" si="33"/>
        <v>https://www.gov.uk/guidance/low-newton-prison44057</v>
      </c>
      <c r="J672" t="str">
        <f t="shared" si="32"/>
        <v>20200806111944</v>
      </c>
      <c r="K672" t="str">
        <f t="shared" si="34"/>
        <v>20200814123454</v>
      </c>
    </row>
    <row r="673" spans="1:11" x14ac:dyDescent="0.2">
      <c r="A673">
        <v>703</v>
      </c>
      <c r="B673" t="s">
        <v>1643</v>
      </c>
      <c r="C673" t="s">
        <v>2879</v>
      </c>
      <c r="D673" t="s">
        <v>3762</v>
      </c>
      <c r="E673" s="3">
        <v>44057</v>
      </c>
      <c r="F673" t="s">
        <v>3761</v>
      </c>
      <c r="G673" s="2">
        <f>DATE(LEFT(D673,4),MID(D673,6,2),MID(D673,9,2))</f>
        <v>44057</v>
      </c>
      <c r="H673" t="str">
        <f>B673&amp;G673</f>
        <v>https://www.gov.uk/guidance/low-newton-prison44057</v>
      </c>
      <c r="I673" t="str">
        <f t="shared" ca="1" si="33"/>
        <v>https://www.gov.uk/guidance/low-newton-prison44077</v>
      </c>
      <c r="J673" t="str">
        <f t="shared" si="32"/>
        <v>20200814123454</v>
      </c>
      <c r="K673" t="str">
        <f t="shared" si="34"/>
        <v>20200903115933</v>
      </c>
    </row>
    <row r="674" spans="1:11" x14ac:dyDescent="0.2">
      <c r="A674">
        <v>702</v>
      </c>
      <c r="B674" t="s">
        <v>1643</v>
      </c>
      <c r="C674" t="s">
        <v>2879</v>
      </c>
      <c r="D674" t="s">
        <v>3764</v>
      </c>
      <c r="E674" s="3">
        <v>44077</v>
      </c>
      <c r="F674" t="s">
        <v>3763</v>
      </c>
      <c r="G674" s="2">
        <f>DATE(LEFT(D674,4),MID(D674,6,2),MID(D674,9,2))</f>
        <v>44077</v>
      </c>
      <c r="H674" t="str">
        <f>B674&amp;G674</f>
        <v>https://www.gov.uk/guidance/low-newton-prison44077</v>
      </c>
      <c r="I674" t="str">
        <f t="shared" ca="1" si="33"/>
        <v>https://www.gov.uk/guidance/low-newton-prison44090</v>
      </c>
      <c r="J674" t="str">
        <f t="shared" si="32"/>
        <v>20200903115933</v>
      </c>
      <c r="K674" t="str">
        <f t="shared" si="34"/>
        <v>20200916155645</v>
      </c>
    </row>
    <row r="675" spans="1:11" x14ac:dyDescent="0.2">
      <c r="A675">
        <v>701</v>
      </c>
      <c r="B675" t="s">
        <v>1643</v>
      </c>
      <c r="C675" t="s">
        <v>3767</v>
      </c>
      <c r="D675" t="s">
        <v>3766</v>
      </c>
      <c r="E675" s="3">
        <v>44090</v>
      </c>
      <c r="F675" t="s">
        <v>3765</v>
      </c>
      <c r="G675" s="2">
        <f>DATE(LEFT(D675,4),MID(D675,6,2),MID(D675,9,2))</f>
        <v>44090</v>
      </c>
      <c r="H675" t="str">
        <f>B675&amp;G675</f>
        <v>https://www.gov.uk/guidance/low-newton-prison44090</v>
      </c>
      <c r="I675" t="str">
        <f t="shared" ca="1" si="33"/>
        <v>https://www.gov.uk/guidance/low-newton-prison44098</v>
      </c>
      <c r="J675" t="str">
        <f t="shared" si="32"/>
        <v>20200916155645</v>
      </c>
      <c r="K675" t="str">
        <f t="shared" si="34"/>
        <v>20200924151542</v>
      </c>
    </row>
    <row r="676" spans="1:11" x14ac:dyDescent="0.2">
      <c r="A676">
        <v>700</v>
      </c>
      <c r="B676" t="s">
        <v>1643</v>
      </c>
      <c r="C676" t="s">
        <v>3770</v>
      </c>
      <c r="D676" t="s">
        <v>3769</v>
      </c>
      <c r="E676" s="3">
        <v>44098</v>
      </c>
      <c r="F676" t="s">
        <v>3768</v>
      </c>
      <c r="G676" s="2">
        <f>DATE(LEFT(D676,4),MID(D676,6,2),MID(D676,9,2))</f>
        <v>44098</v>
      </c>
      <c r="H676" t="str">
        <f>B676&amp;G676</f>
        <v>https://www.gov.uk/guidance/low-newton-prison44098</v>
      </c>
      <c r="I676" t="str">
        <f t="shared" ca="1" si="33"/>
        <v>https://www.gov.uk/guidance/low-newton-prison44119</v>
      </c>
      <c r="J676" t="str">
        <f t="shared" si="32"/>
        <v>20200924151542</v>
      </c>
      <c r="K676" t="str">
        <f t="shared" si="34"/>
        <v>20201015141016</v>
      </c>
    </row>
    <row r="677" spans="1:11" x14ac:dyDescent="0.2">
      <c r="A677">
        <v>699</v>
      </c>
      <c r="B677" t="s">
        <v>1643</v>
      </c>
      <c r="C677" t="s">
        <v>2879</v>
      </c>
      <c r="D677" t="s">
        <v>3772</v>
      </c>
      <c r="E677" s="3">
        <v>44119</v>
      </c>
      <c r="F677" t="s">
        <v>3771</v>
      </c>
      <c r="G677" s="2">
        <f>DATE(LEFT(D677,4),MID(D677,6,2),MID(D677,9,2))</f>
        <v>44119</v>
      </c>
      <c r="H677" t="str">
        <f>B677&amp;G677</f>
        <v>https://www.gov.uk/guidance/low-newton-prison44119</v>
      </c>
      <c r="I677" t="str">
        <f t="shared" ca="1" si="33"/>
        <v>https://www.gov.uk/guidance/low-newton-prison44141</v>
      </c>
      <c r="J677" t="str">
        <f t="shared" si="32"/>
        <v>20201015141016</v>
      </c>
      <c r="K677" t="str">
        <f t="shared" si="34"/>
        <v>20201106185018</v>
      </c>
    </row>
    <row r="678" spans="1:11" x14ac:dyDescent="0.2">
      <c r="A678">
        <v>698</v>
      </c>
      <c r="B678" t="s">
        <v>1643</v>
      </c>
      <c r="C678" t="s">
        <v>2860</v>
      </c>
      <c r="D678" t="s">
        <v>3774</v>
      </c>
      <c r="E678" s="3">
        <v>44141</v>
      </c>
      <c r="F678" t="s">
        <v>3773</v>
      </c>
      <c r="G678" s="2">
        <f>DATE(LEFT(D678,4),MID(D678,6,2),MID(D678,9,2))</f>
        <v>44141</v>
      </c>
      <c r="H678" t="str">
        <f>B678&amp;G678</f>
        <v>https://www.gov.uk/guidance/low-newton-prison44141</v>
      </c>
      <c r="I678" t="str">
        <f t="shared" ca="1" si="33"/>
        <v>https://www.gov.uk/guidance/low-newton-prison44167</v>
      </c>
      <c r="J678" t="str">
        <f t="shared" si="32"/>
        <v>20201106185018</v>
      </c>
      <c r="K678" t="str">
        <f t="shared" si="34"/>
        <v>20201202202730</v>
      </c>
    </row>
    <row r="679" spans="1:11" x14ac:dyDescent="0.2">
      <c r="A679">
        <v>697</v>
      </c>
      <c r="B679" t="s">
        <v>1643</v>
      </c>
      <c r="C679" t="s">
        <v>3149</v>
      </c>
      <c r="D679" t="s">
        <v>3776</v>
      </c>
      <c r="E679" s="3">
        <v>44167</v>
      </c>
      <c r="F679" t="s">
        <v>3775</v>
      </c>
      <c r="G679" s="2">
        <f>DATE(LEFT(D679,4),MID(D679,6,2),MID(D679,9,2))</f>
        <v>44167</v>
      </c>
      <c r="H679" t="str">
        <f>B679&amp;G679</f>
        <v>https://www.gov.uk/guidance/low-newton-prison44167</v>
      </c>
      <c r="I679" t="str">
        <f t="shared" ca="1" si="33"/>
        <v>https://www.gov.uk/guidance/low-newton-prison44169</v>
      </c>
      <c r="J679" t="str">
        <f t="shared" si="32"/>
        <v>20201202202730</v>
      </c>
      <c r="K679" t="str">
        <f t="shared" si="34"/>
        <v>20201204110201</v>
      </c>
    </row>
    <row r="680" spans="1:11" x14ac:dyDescent="0.2">
      <c r="A680">
        <v>696</v>
      </c>
      <c r="B680" t="s">
        <v>1643</v>
      </c>
      <c r="C680" t="s">
        <v>3149</v>
      </c>
      <c r="D680" t="s">
        <v>3778</v>
      </c>
      <c r="E680" s="3">
        <v>44169</v>
      </c>
      <c r="F680" t="s">
        <v>3777</v>
      </c>
      <c r="G680" s="2">
        <f>DATE(LEFT(D680,4),MID(D680,6,2),MID(D680,9,2))</f>
        <v>44169</v>
      </c>
      <c r="H680" t="str">
        <f>B680&amp;G680</f>
        <v>https://www.gov.uk/guidance/low-newton-prison44169</v>
      </c>
      <c r="I680" t="str">
        <f t="shared" ca="1" si="33"/>
        <v>https://www.gov.uk/guidance/low-newton-prison44186</v>
      </c>
      <c r="J680" t="str">
        <f t="shared" si="32"/>
        <v>20201204110201</v>
      </c>
      <c r="K680" t="str">
        <f t="shared" si="34"/>
        <v>20201221171118</v>
      </c>
    </row>
    <row r="681" spans="1:11" x14ac:dyDescent="0.2">
      <c r="A681">
        <v>695</v>
      </c>
      <c r="B681" t="s">
        <v>1643</v>
      </c>
      <c r="C681" t="s">
        <v>3781</v>
      </c>
      <c r="D681" t="s">
        <v>3780</v>
      </c>
      <c r="E681" s="3">
        <v>44186</v>
      </c>
      <c r="F681" t="s">
        <v>3779</v>
      </c>
      <c r="G681" s="2">
        <f>DATE(LEFT(D681,4),MID(D681,6,2),MID(D681,9,2))</f>
        <v>44186</v>
      </c>
      <c r="H681" t="str">
        <f>B681&amp;G681</f>
        <v>https://www.gov.uk/guidance/low-newton-prison44186</v>
      </c>
      <c r="I681" t="str">
        <f t="shared" ca="1" si="33"/>
        <v>https://www.gov.uk/guidance/low-newton-prison44202</v>
      </c>
      <c r="J681" t="str">
        <f t="shared" si="32"/>
        <v>20201221171118</v>
      </c>
      <c r="K681" t="str">
        <f t="shared" si="34"/>
        <v>20210106</v>
      </c>
    </row>
    <row r="682" spans="1:11" x14ac:dyDescent="0.2">
      <c r="A682">
        <v>714</v>
      </c>
      <c r="B682" t="s">
        <v>1669</v>
      </c>
      <c r="C682" t="s">
        <v>3157</v>
      </c>
      <c r="D682" t="s">
        <v>3739</v>
      </c>
      <c r="E682" s="3">
        <v>43915</v>
      </c>
      <c r="F682" t="s">
        <v>3738</v>
      </c>
      <c r="G682" s="2">
        <f>DATE(LEFT(D682,4),MID(D682,6,2),MID(D682,9,2))</f>
        <v>43915</v>
      </c>
      <c r="H682" t="str">
        <f>B682&amp;G682</f>
        <v>https://www.gov.uk/guidance/lowdham-grange-prison43915</v>
      </c>
      <c r="I682" t="str">
        <f t="shared" ca="1" si="33"/>
        <v>https://www.gov.uk/guidance/lowdham-grange-prison44119</v>
      </c>
      <c r="J682" t="str">
        <f t="shared" si="32"/>
        <v>20200325183457</v>
      </c>
      <c r="K682" t="str">
        <f t="shared" si="34"/>
        <v>20201015104441</v>
      </c>
    </row>
    <row r="683" spans="1:11" x14ac:dyDescent="0.2">
      <c r="A683">
        <v>713</v>
      </c>
      <c r="B683" t="s">
        <v>1669</v>
      </c>
      <c r="C683" t="s">
        <v>2879</v>
      </c>
      <c r="D683" t="s">
        <v>3741</v>
      </c>
      <c r="E683" s="3">
        <v>44119</v>
      </c>
      <c r="F683" t="s">
        <v>3740</v>
      </c>
      <c r="G683" s="2">
        <f>DATE(LEFT(D683,4),MID(D683,6,2),MID(D683,9,2))</f>
        <v>44119</v>
      </c>
      <c r="H683" t="str">
        <f>B683&amp;G683</f>
        <v>https://www.gov.uk/guidance/lowdham-grange-prison44119</v>
      </c>
      <c r="I683" t="str">
        <f t="shared" ca="1" si="33"/>
        <v>https://www.gov.uk/guidance/lowdham-grange-prison44167</v>
      </c>
      <c r="J683" t="str">
        <f t="shared" si="32"/>
        <v>20201015104441</v>
      </c>
      <c r="K683" t="str">
        <f t="shared" si="34"/>
        <v>20201202200917</v>
      </c>
    </row>
    <row r="684" spans="1:11" x14ac:dyDescent="0.2">
      <c r="A684">
        <v>712</v>
      </c>
      <c r="B684" t="s">
        <v>1669</v>
      </c>
      <c r="C684" t="s">
        <v>2863</v>
      </c>
      <c r="D684" t="s">
        <v>3743</v>
      </c>
      <c r="E684" s="3">
        <v>44167</v>
      </c>
      <c r="F684" t="s">
        <v>3742</v>
      </c>
      <c r="G684" s="2">
        <f>DATE(LEFT(D684,4),MID(D684,6,2),MID(D684,9,2))</f>
        <v>44167</v>
      </c>
      <c r="H684" t="str">
        <f>B684&amp;G684</f>
        <v>https://www.gov.uk/guidance/lowdham-grange-prison44167</v>
      </c>
      <c r="I684" t="str">
        <f t="shared" ca="1" si="33"/>
        <v>https://www.gov.uk/guidance/lowdham-grange-prison44169</v>
      </c>
      <c r="J684" t="str">
        <f t="shared" si="32"/>
        <v>20201202200917</v>
      </c>
      <c r="K684" t="str">
        <f t="shared" si="34"/>
        <v>20201204125812</v>
      </c>
    </row>
    <row r="685" spans="1:11" x14ac:dyDescent="0.2">
      <c r="A685">
        <v>711</v>
      </c>
      <c r="B685" t="s">
        <v>1669</v>
      </c>
      <c r="C685" t="s">
        <v>2863</v>
      </c>
      <c r="D685" t="s">
        <v>3745</v>
      </c>
      <c r="E685" s="3">
        <v>44169</v>
      </c>
      <c r="F685" t="s">
        <v>3744</v>
      </c>
      <c r="G685" s="2">
        <f>DATE(LEFT(D685,4),MID(D685,6,2),MID(D685,9,2))</f>
        <v>44169</v>
      </c>
      <c r="H685" t="str">
        <f>B685&amp;G685</f>
        <v>https://www.gov.uk/guidance/lowdham-grange-prison44169</v>
      </c>
      <c r="I685" t="str">
        <f t="shared" ca="1" si="33"/>
        <v>https://www.gov.uk/guidance/lowdham-grange-prison44202</v>
      </c>
      <c r="J685" t="str">
        <f t="shared" si="32"/>
        <v>20201204125812</v>
      </c>
      <c r="K685" t="str">
        <f t="shared" si="34"/>
        <v>20210106</v>
      </c>
    </row>
    <row r="686" spans="1:11" x14ac:dyDescent="0.2">
      <c r="A686">
        <v>723</v>
      </c>
      <c r="B686" t="s">
        <v>1683</v>
      </c>
      <c r="C686" t="s">
        <v>2845</v>
      </c>
      <c r="D686" t="s">
        <v>3721</v>
      </c>
      <c r="E686" s="3">
        <v>43984</v>
      </c>
      <c r="F686" t="s">
        <v>3720</v>
      </c>
      <c r="G686" s="2">
        <f>DATE(LEFT(D686,4),MID(D686,6,2),MID(D686,9,2))</f>
        <v>43984</v>
      </c>
      <c r="H686" t="str">
        <f>B686&amp;G686</f>
        <v>https://www.gov.uk/guidance/maidstone-prison43984</v>
      </c>
      <c r="I686" t="str">
        <f t="shared" ca="1" si="33"/>
        <v>https://www.gov.uk/guidance/maidstone-prison44048</v>
      </c>
      <c r="J686" t="str">
        <f t="shared" si="32"/>
        <v>20200602102300</v>
      </c>
      <c r="K686" t="str">
        <f t="shared" si="34"/>
        <v>20200805150159</v>
      </c>
    </row>
    <row r="687" spans="1:11" x14ac:dyDescent="0.2">
      <c r="A687">
        <v>721</v>
      </c>
      <c r="B687" t="s">
        <v>1683</v>
      </c>
      <c r="C687" t="s">
        <v>3727</v>
      </c>
      <c r="D687" t="s">
        <v>3726</v>
      </c>
      <c r="E687" s="3">
        <v>44048</v>
      </c>
      <c r="F687" t="s">
        <v>3725</v>
      </c>
      <c r="G687" s="2">
        <f>DATE(LEFT(D687,4),MID(D687,6,2),MID(D687,9,2))</f>
        <v>44048</v>
      </c>
      <c r="H687" t="str">
        <f>B687&amp;G687</f>
        <v>https://www.gov.uk/guidance/maidstone-prison44048</v>
      </c>
      <c r="I687" t="str">
        <f t="shared" ca="1" si="33"/>
        <v>https://www.gov.uk/guidance/maidstone-prison44048</v>
      </c>
      <c r="J687" t="str">
        <f t="shared" si="32"/>
        <v>20200805150159</v>
      </c>
      <c r="K687" t="str">
        <f t="shared" si="34"/>
        <v>20200805145819</v>
      </c>
    </row>
    <row r="688" spans="1:11" x14ac:dyDescent="0.2">
      <c r="A688">
        <v>722</v>
      </c>
      <c r="B688" t="s">
        <v>1683</v>
      </c>
      <c r="C688" t="s">
        <v>3724</v>
      </c>
      <c r="D688" t="s">
        <v>3723</v>
      </c>
      <c r="E688" s="3">
        <v>44048</v>
      </c>
      <c r="F688" t="s">
        <v>3722</v>
      </c>
      <c r="G688" s="2">
        <f>DATE(LEFT(D688,4),MID(D688,6,2),MID(D688,9,2))</f>
        <v>44048</v>
      </c>
      <c r="H688" t="str">
        <f>B688&amp;G688</f>
        <v>https://www.gov.uk/guidance/maidstone-prison44048</v>
      </c>
      <c r="I688" t="str">
        <f t="shared" ca="1" si="33"/>
        <v>https://www.gov.uk/guidance/maidstone-prison44057</v>
      </c>
      <c r="J688" t="str">
        <f t="shared" si="32"/>
        <v>20200805145819</v>
      </c>
      <c r="K688" t="str">
        <f t="shared" si="34"/>
        <v>20200814205745</v>
      </c>
    </row>
    <row r="689" spans="1:11" x14ac:dyDescent="0.2">
      <c r="A689">
        <v>720</v>
      </c>
      <c r="B689" t="s">
        <v>1683</v>
      </c>
      <c r="C689" t="s">
        <v>2879</v>
      </c>
      <c r="D689" t="s">
        <v>3729</v>
      </c>
      <c r="E689" s="3">
        <v>44057</v>
      </c>
      <c r="F689" t="s">
        <v>3728</v>
      </c>
      <c r="G689" s="2">
        <f>DATE(LEFT(D689,4),MID(D689,6,2),MID(D689,9,2))</f>
        <v>44057</v>
      </c>
      <c r="H689" t="str">
        <f>B689&amp;G689</f>
        <v>https://www.gov.uk/guidance/maidstone-prison44057</v>
      </c>
      <c r="I689" t="str">
        <f t="shared" ca="1" si="33"/>
        <v>https://www.gov.uk/guidance/maidstone-prison44141</v>
      </c>
      <c r="J689" t="str">
        <f t="shared" si="32"/>
        <v>20200814205745</v>
      </c>
      <c r="K689" t="str">
        <f t="shared" si="34"/>
        <v>20201106185236</v>
      </c>
    </row>
    <row r="690" spans="1:11" x14ac:dyDescent="0.2">
      <c r="A690">
        <v>719</v>
      </c>
      <c r="B690" t="s">
        <v>1683</v>
      </c>
      <c r="C690" t="s">
        <v>2860</v>
      </c>
      <c r="D690" t="s">
        <v>3731</v>
      </c>
      <c r="E690" s="3">
        <v>44141</v>
      </c>
      <c r="F690" t="s">
        <v>3730</v>
      </c>
      <c r="G690" s="2">
        <f>DATE(LEFT(D690,4),MID(D690,6,2),MID(D690,9,2))</f>
        <v>44141</v>
      </c>
      <c r="H690" t="str">
        <f>B690&amp;G690</f>
        <v>https://www.gov.uk/guidance/maidstone-prison44141</v>
      </c>
      <c r="I690" t="str">
        <f t="shared" ca="1" si="33"/>
        <v>https://www.gov.uk/guidance/maidstone-prison44167</v>
      </c>
      <c r="J690" t="str">
        <f t="shared" si="32"/>
        <v>20201106185236</v>
      </c>
      <c r="K690" t="str">
        <f t="shared" si="34"/>
        <v>20201202203155</v>
      </c>
    </row>
    <row r="691" spans="1:11" x14ac:dyDescent="0.2">
      <c r="A691">
        <v>718</v>
      </c>
      <c r="B691" t="s">
        <v>1683</v>
      </c>
      <c r="C691" t="s">
        <v>3703</v>
      </c>
      <c r="D691" t="s">
        <v>3733</v>
      </c>
      <c r="E691" s="3">
        <v>44167</v>
      </c>
      <c r="F691" t="s">
        <v>3732</v>
      </c>
      <c r="G691" s="2">
        <f>DATE(LEFT(D691,4),MID(D691,6,2),MID(D691,9,2))</f>
        <v>44167</v>
      </c>
      <c r="H691" t="str">
        <f>B691&amp;G691</f>
        <v>https://www.gov.uk/guidance/maidstone-prison44167</v>
      </c>
      <c r="I691" t="str">
        <f t="shared" ca="1" si="33"/>
        <v>https://www.gov.uk/guidance/maidstone-prison44169</v>
      </c>
      <c r="J691" t="str">
        <f t="shared" si="32"/>
        <v>20201202203155</v>
      </c>
      <c r="K691" t="str">
        <f t="shared" si="34"/>
        <v>20201204110548</v>
      </c>
    </row>
    <row r="692" spans="1:11" x14ac:dyDescent="0.2">
      <c r="A692">
        <v>717</v>
      </c>
      <c r="B692" t="s">
        <v>1683</v>
      </c>
      <c r="C692" t="s">
        <v>3149</v>
      </c>
      <c r="D692" t="s">
        <v>3735</v>
      </c>
      <c r="E692" s="3">
        <v>44169</v>
      </c>
      <c r="F692" t="s">
        <v>3734</v>
      </c>
      <c r="G692" s="2">
        <f>DATE(LEFT(D692,4),MID(D692,6,2),MID(D692,9,2))</f>
        <v>44169</v>
      </c>
      <c r="H692" t="str">
        <f>B692&amp;G692</f>
        <v>https://www.gov.uk/guidance/maidstone-prison44169</v>
      </c>
      <c r="I692" t="str">
        <f t="shared" ca="1" si="33"/>
        <v>https://www.gov.uk/guidance/maidstone-prison44186</v>
      </c>
      <c r="J692" t="str">
        <f t="shared" si="32"/>
        <v>20201204110548</v>
      </c>
      <c r="K692" t="str">
        <f t="shared" si="34"/>
        <v>20201221171627</v>
      </c>
    </row>
    <row r="693" spans="1:11" x14ac:dyDescent="0.2">
      <c r="A693">
        <v>716</v>
      </c>
      <c r="B693" t="s">
        <v>1683</v>
      </c>
      <c r="C693" t="s">
        <v>3307</v>
      </c>
      <c r="D693" t="s">
        <v>3737</v>
      </c>
      <c r="E693" s="3">
        <v>44186</v>
      </c>
      <c r="F693" t="s">
        <v>3736</v>
      </c>
      <c r="G693" s="2">
        <f>DATE(LEFT(D693,4),MID(D693,6,2),MID(D693,9,2))</f>
        <v>44186</v>
      </c>
      <c r="H693" t="str">
        <f>B693&amp;G693</f>
        <v>https://www.gov.uk/guidance/maidstone-prison44186</v>
      </c>
      <c r="I693" t="str">
        <f t="shared" ca="1" si="33"/>
        <v>https://www.gov.uk/guidance/maidstone-prison44202</v>
      </c>
      <c r="J693" t="str">
        <f t="shared" si="32"/>
        <v>20201221171627</v>
      </c>
      <c r="K693" t="str">
        <f t="shared" si="34"/>
        <v>20210106</v>
      </c>
    </row>
    <row r="694" spans="1:11" x14ac:dyDescent="0.2">
      <c r="A694">
        <v>729</v>
      </c>
      <c r="B694" t="s">
        <v>1700</v>
      </c>
      <c r="C694" t="s">
        <v>2845</v>
      </c>
      <c r="D694" t="s">
        <v>3709</v>
      </c>
      <c r="E694" s="3">
        <v>43956</v>
      </c>
      <c r="F694" t="s">
        <v>3708</v>
      </c>
      <c r="G694" s="2">
        <f>DATE(LEFT(D694,4),MID(D694,6,2),MID(D694,9,2))</f>
        <v>43956</v>
      </c>
      <c r="H694" t="str">
        <f>B694&amp;G694</f>
        <v>https://www.gov.uk/guidance/manchester-prison43956</v>
      </c>
      <c r="I694" t="str">
        <f t="shared" ca="1" si="33"/>
        <v>https://www.gov.uk/guidance/manchester-prison44068</v>
      </c>
      <c r="J694" t="str">
        <f t="shared" si="32"/>
        <v>20200505120100</v>
      </c>
      <c r="K694" t="str">
        <f t="shared" si="34"/>
        <v>20200825151114</v>
      </c>
    </row>
    <row r="695" spans="1:11" x14ac:dyDescent="0.2">
      <c r="A695">
        <v>728</v>
      </c>
      <c r="B695" t="s">
        <v>1700</v>
      </c>
      <c r="C695" t="s">
        <v>2854</v>
      </c>
      <c r="D695" t="s">
        <v>3711</v>
      </c>
      <c r="E695" s="3">
        <v>44068</v>
      </c>
      <c r="F695" t="s">
        <v>3710</v>
      </c>
      <c r="G695" s="2">
        <f>DATE(LEFT(D695,4),MID(D695,6,2),MID(D695,9,2))</f>
        <v>44068</v>
      </c>
      <c r="H695" t="str">
        <f>B695&amp;G695</f>
        <v>https://www.gov.uk/guidance/manchester-prison44068</v>
      </c>
      <c r="I695" t="str">
        <f t="shared" ca="1" si="33"/>
        <v>https://www.gov.uk/guidance/manchester-prison44141</v>
      </c>
      <c r="J695" t="str">
        <f t="shared" si="32"/>
        <v>20200825151114</v>
      </c>
      <c r="K695" t="str">
        <f t="shared" si="34"/>
        <v>20201106185725</v>
      </c>
    </row>
    <row r="696" spans="1:11" x14ac:dyDescent="0.2">
      <c r="A696">
        <v>727</v>
      </c>
      <c r="B696" t="s">
        <v>1700</v>
      </c>
      <c r="C696" t="s">
        <v>2860</v>
      </c>
      <c r="D696" t="s">
        <v>3713</v>
      </c>
      <c r="E696" s="3">
        <v>44141</v>
      </c>
      <c r="F696" t="s">
        <v>3712</v>
      </c>
      <c r="G696" s="2">
        <f>DATE(LEFT(D696,4),MID(D696,6,2),MID(D696,9,2))</f>
        <v>44141</v>
      </c>
      <c r="H696" t="str">
        <f>B696&amp;G696</f>
        <v>https://www.gov.uk/guidance/manchester-prison44141</v>
      </c>
      <c r="I696" t="str">
        <f t="shared" ca="1" si="33"/>
        <v>https://www.gov.uk/guidance/manchester-prison44167</v>
      </c>
      <c r="J696" t="str">
        <f t="shared" si="32"/>
        <v>20201106185725</v>
      </c>
      <c r="K696" t="str">
        <f t="shared" si="34"/>
        <v>20201202203359</v>
      </c>
    </row>
    <row r="697" spans="1:11" x14ac:dyDescent="0.2">
      <c r="A697">
        <v>726</v>
      </c>
      <c r="B697" t="s">
        <v>1700</v>
      </c>
      <c r="C697" t="s">
        <v>3149</v>
      </c>
      <c r="D697" t="s">
        <v>3715</v>
      </c>
      <c r="E697" s="3">
        <v>44167</v>
      </c>
      <c r="F697" t="s">
        <v>3714</v>
      </c>
      <c r="G697" s="2">
        <f>DATE(LEFT(D697,4),MID(D697,6,2),MID(D697,9,2))</f>
        <v>44167</v>
      </c>
      <c r="H697" t="str">
        <f>B697&amp;G697</f>
        <v>https://www.gov.uk/guidance/manchester-prison44167</v>
      </c>
      <c r="I697" t="str">
        <f t="shared" ca="1" si="33"/>
        <v>https://www.gov.uk/guidance/manchester-prison44169</v>
      </c>
      <c r="J697" t="str">
        <f t="shared" si="32"/>
        <v>20201202203359</v>
      </c>
      <c r="K697" t="str">
        <f t="shared" si="34"/>
        <v>20201204110728</v>
      </c>
    </row>
    <row r="698" spans="1:11" x14ac:dyDescent="0.2">
      <c r="A698">
        <v>725</v>
      </c>
      <c r="B698" t="s">
        <v>1700</v>
      </c>
      <c r="C698" t="s">
        <v>3422</v>
      </c>
      <c r="D698" t="s">
        <v>3717</v>
      </c>
      <c r="E698" s="3">
        <v>44169</v>
      </c>
      <c r="F698" t="s">
        <v>3716</v>
      </c>
      <c r="G698" s="2">
        <f>DATE(LEFT(D698,4),MID(D698,6,2),MID(D698,9,2))</f>
        <v>44169</v>
      </c>
      <c r="H698" t="str">
        <f>B698&amp;G698</f>
        <v>https://www.gov.uk/guidance/manchester-prison44169</v>
      </c>
      <c r="I698" t="str">
        <f t="shared" ca="1" si="33"/>
        <v>https://www.gov.uk/guidance/manchester-prison44186</v>
      </c>
      <c r="J698" t="str">
        <f t="shared" si="32"/>
        <v>20201204110728</v>
      </c>
      <c r="K698" t="str">
        <f t="shared" si="34"/>
        <v>20201221171952</v>
      </c>
    </row>
    <row r="699" spans="1:11" x14ac:dyDescent="0.2">
      <c r="A699">
        <v>724</v>
      </c>
      <c r="B699" t="s">
        <v>1700</v>
      </c>
      <c r="C699" t="s">
        <v>3307</v>
      </c>
      <c r="D699" t="s">
        <v>3719</v>
      </c>
      <c r="E699" s="3">
        <v>44186</v>
      </c>
      <c r="F699" t="s">
        <v>3718</v>
      </c>
      <c r="G699" s="2">
        <f>DATE(LEFT(D699,4),MID(D699,6,2),MID(D699,9,2))</f>
        <v>44186</v>
      </c>
      <c r="H699" t="str">
        <f>B699&amp;G699</f>
        <v>https://www.gov.uk/guidance/manchester-prison44186</v>
      </c>
      <c r="I699" t="str">
        <f t="shared" ca="1" si="33"/>
        <v>https://www.gov.uk/guidance/manchester-prison44202</v>
      </c>
      <c r="J699" t="str">
        <f t="shared" si="32"/>
        <v>20201221171952</v>
      </c>
      <c r="K699" t="str">
        <f t="shared" si="34"/>
        <v>20210106</v>
      </c>
    </row>
    <row r="700" spans="1:11" x14ac:dyDescent="0.2">
      <c r="A700">
        <v>736</v>
      </c>
      <c r="B700" t="s">
        <v>1720</v>
      </c>
      <c r="C700" t="s">
        <v>2845</v>
      </c>
      <c r="D700" t="s">
        <v>3693</v>
      </c>
      <c r="E700" s="3">
        <v>43942</v>
      </c>
      <c r="F700" t="s">
        <v>3692</v>
      </c>
      <c r="G700" s="2">
        <f>DATE(LEFT(D700,4),MID(D700,6,2),MID(D700,9,2))</f>
        <v>43942</v>
      </c>
      <c r="H700" t="str">
        <f>B700&amp;G700</f>
        <v>https://www.gov.uk/guidance/moorland-prison43942</v>
      </c>
      <c r="I700" t="str">
        <f t="shared" ca="1" si="33"/>
        <v>https://www.gov.uk/guidance/moorland-prison43955</v>
      </c>
      <c r="J700" t="str">
        <f t="shared" si="32"/>
        <v>20200421110800</v>
      </c>
      <c r="K700" t="str">
        <f t="shared" si="34"/>
        <v>20200504122342</v>
      </c>
    </row>
    <row r="701" spans="1:11" x14ac:dyDescent="0.2">
      <c r="A701">
        <v>735</v>
      </c>
      <c r="B701" t="s">
        <v>1720</v>
      </c>
      <c r="C701" t="s">
        <v>2848</v>
      </c>
      <c r="D701" t="s">
        <v>3695</v>
      </c>
      <c r="E701" s="3">
        <v>43955</v>
      </c>
      <c r="F701" t="s">
        <v>3694</v>
      </c>
      <c r="G701" s="2">
        <f>DATE(LEFT(D701,4),MID(D701,6,2),MID(D701,9,2))</f>
        <v>43955</v>
      </c>
      <c r="H701" t="str">
        <f>B701&amp;G701</f>
        <v>https://www.gov.uk/guidance/moorland-prison43955</v>
      </c>
      <c r="I701" t="str">
        <f t="shared" ca="1" si="33"/>
        <v>https://www.gov.uk/guidance/moorland-prison44048</v>
      </c>
      <c r="J701" t="str">
        <f t="shared" si="32"/>
        <v>20200504122342</v>
      </c>
      <c r="K701" t="str">
        <f t="shared" si="34"/>
        <v>20200805115633</v>
      </c>
    </row>
    <row r="702" spans="1:11" x14ac:dyDescent="0.2">
      <c r="A702">
        <v>734</v>
      </c>
      <c r="B702" t="s">
        <v>1720</v>
      </c>
      <c r="C702" t="s">
        <v>3698</v>
      </c>
      <c r="D702" t="s">
        <v>3697</v>
      </c>
      <c r="E702" s="3">
        <v>44048</v>
      </c>
      <c r="F702" t="s">
        <v>3696</v>
      </c>
      <c r="G702" s="2">
        <f>DATE(LEFT(D702,4),MID(D702,6,2),MID(D702,9,2))</f>
        <v>44048</v>
      </c>
      <c r="H702" t="str">
        <f>B702&amp;G702</f>
        <v>https://www.gov.uk/guidance/moorland-prison44048</v>
      </c>
      <c r="I702" t="str">
        <f t="shared" ca="1" si="33"/>
        <v>https://www.gov.uk/guidance/moorland-prison44127</v>
      </c>
      <c r="J702" t="str">
        <f t="shared" si="32"/>
        <v>20200805115633</v>
      </c>
      <c r="K702" t="str">
        <f t="shared" si="34"/>
        <v>20201023151805</v>
      </c>
    </row>
    <row r="703" spans="1:11" x14ac:dyDescent="0.2">
      <c r="A703">
        <v>733</v>
      </c>
      <c r="B703" t="s">
        <v>1720</v>
      </c>
      <c r="C703" t="s">
        <v>3090</v>
      </c>
      <c r="D703" t="s">
        <v>3700</v>
      </c>
      <c r="E703" s="3">
        <v>44127</v>
      </c>
      <c r="F703" t="s">
        <v>3699</v>
      </c>
      <c r="G703" s="2">
        <f>DATE(LEFT(D703,4),MID(D703,6,2),MID(D703,9,2))</f>
        <v>44127</v>
      </c>
      <c r="H703" t="str">
        <f>B703&amp;G703</f>
        <v>https://www.gov.uk/guidance/moorland-prison44127</v>
      </c>
      <c r="I703" t="str">
        <f t="shared" ca="1" si="33"/>
        <v>https://www.gov.uk/guidance/moorland-prison44167</v>
      </c>
      <c r="J703" t="str">
        <f t="shared" si="32"/>
        <v>20201023151805</v>
      </c>
      <c r="K703" t="str">
        <f t="shared" si="34"/>
        <v>20201202203647</v>
      </c>
    </row>
    <row r="704" spans="1:11" x14ac:dyDescent="0.2">
      <c r="A704">
        <v>732</v>
      </c>
      <c r="B704" t="s">
        <v>1720</v>
      </c>
      <c r="C704" t="s">
        <v>3703</v>
      </c>
      <c r="D704" t="s">
        <v>3702</v>
      </c>
      <c r="E704" s="3">
        <v>44167</v>
      </c>
      <c r="F704" t="s">
        <v>3701</v>
      </c>
      <c r="G704" s="2">
        <f>DATE(LEFT(D704,4),MID(D704,6,2),MID(D704,9,2))</f>
        <v>44167</v>
      </c>
      <c r="H704" t="str">
        <f>B704&amp;G704</f>
        <v>https://www.gov.uk/guidance/moorland-prison44167</v>
      </c>
      <c r="I704" t="str">
        <f t="shared" ca="1" si="33"/>
        <v>https://www.gov.uk/guidance/moorland-prison44169</v>
      </c>
      <c r="J704" t="str">
        <f t="shared" si="32"/>
        <v>20201202203647</v>
      </c>
      <c r="K704" t="str">
        <f t="shared" si="34"/>
        <v>20201204111019</v>
      </c>
    </row>
    <row r="705" spans="1:11" x14ac:dyDescent="0.2">
      <c r="A705">
        <v>731</v>
      </c>
      <c r="B705" t="s">
        <v>1720</v>
      </c>
      <c r="C705" t="s">
        <v>3149</v>
      </c>
      <c r="D705" t="s">
        <v>3705</v>
      </c>
      <c r="E705" s="3">
        <v>44169</v>
      </c>
      <c r="F705" t="s">
        <v>3704</v>
      </c>
      <c r="G705" s="2">
        <f>DATE(LEFT(D705,4),MID(D705,6,2),MID(D705,9,2))</f>
        <v>44169</v>
      </c>
      <c r="H705" t="str">
        <f>B705&amp;G705</f>
        <v>https://www.gov.uk/guidance/moorland-prison44169</v>
      </c>
      <c r="I705" t="str">
        <f t="shared" ca="1" si="33"/>
        <v>https://www.gov.uk/guidance/moorland-prison44186</v>
      </c>
      <c r="J705" t="str">
        <f t="shared" si="32"/>
        <v>20201204111019</v>
      </c>
      <c r="K705" t="str">
        <f t="shared" si="34"/>
        <v>20201221172214</v>
      </c>
    </row>
    <row r="706" spans="1:11" x14ac:dyDescent="0.2">
      <c r="A706">
        <v>730</v>
      </c>
      <c r="B706" t="s">
        <v>1720</v>
      </c>
      <c r="C706" t="s">
        <v>3307</v>
      </c>
      <c r="D706" t="s">
        <v>3707</v>
      </c>
      <c r="E706" s="3">
        <v>44186</v>
      </c>
      <c r="F706" t="s">
        <v>3706</v>
      </c>
      <c r="G706" s="2">
        <f>DATE(LEFT(D706,4),MID(D706,6,2),MID(D706,9,2))</f>
        <v>44186</v>
      </c>
      <c r="H706" t="str">
        <f>B706&amp;G706</f>
        <v>https://www.gov.uk/guidance/moorland-prison44186</v>
      </c>
      <c r="I706" t="str">
        <f t="shared" ca="1" si="33"/>
        <v>https://www.gov.uk/guidance/moorland-prison44202</v>
      </c>
      <c r="J706" t="str">
        <f t="shared" si="32"/>
        <v>20201221172214</v>
      </c>
      <c r="K706" t="str">
        <f t="shared" si="34"/>
        <v>20210106</v>
      </c>
    </row>
    <row r="707" spans="1:11" x14ac:dyDescent="0.2">
      <c r="A707">
        <v>744</v>
      </c>
      <c r="B707" t="s">
        <v>1744</v>
      </c>
      <c r="C707" t="s">
        <v>2845</v>
      </c>
      <c r="D707" t="s">
        <v>3675</v>
      </c>
      <c r="E707" s="3">
        <v>44013</v>
      </c>
      <c r="F707" t="s">
        <v>3674</v>
      </c>
      <c r="G707" s="2">
        <f>DATE(LEFT(D707,4),MID(D707,6,2),MID(D707,9,2))</f>
        <v>44013</v>
      </c>
      <c r="H707" t="str">
        <f>B707&amp;G707</f>
        <v>https://www.gov.uk/guidance/morton-hall-irc44013</v>
      </c>
      <c r="I707" t="str">
        <f t="shared" ca="1" si="33"/>
        <v>https://www.gov.uk/guidance/morton-hall-irc44048</v>
      </c>
      <c r="J707" t="str">
        <f t="shared" ref="J707:J770" si="35">LEFT(SUBSTITUTE(SUBSTITUTE(SUBSTITUTE(D707,"-",""),"T",""),":",""),14)</f>
        <v>20200701081200</v>
      </c>
      <c r="K707" t="str">
        <f t="shared" si="34"/>
        <v>20200805170236</v>
      </c>
    </row>
    <row r="708" spans="1:11" x14ac:dyDescent="0.2">
      <c r="A708">
        <v>743</v>
      </c>
      <c r="B708" t="s">
        <v>1744</v>
      </c>
      <c r="C708" t="s">
        <v>3678</v>
      </c>
      <c r="D708" t="s">
        <v>3677</v>
      </c>
      <c r="E708" s="3">
        <v>44048</v>
      </c>
      <c r="F708" t="s">
        <v>3676</v>
      </c>
      <c r="G708" s="2">
        <f>DATE(LEFT(D708,4),MID(D708,6,2),MID(D708,9,2))</f>
        <v>44048</v>
      </c>
      <c r="H708" t="str">
        <f>B708&amp;G708</f>
        <v>https://www.gov.uk/guidance/morton-hall-irc44048</v>
      </c>
      <c r="I708" t="str">
        <f t="shared" ca="1" si="33"/>
        <v>https://www.gov.uk/guidance/morton-hall-irc44056</v>
      </c>
      <c r="J708" t="str">
        <f t="shared" si="35"/>
        <v>20200805170236</v>
      </c>
      <c r="K708" t="str">
        <f t="shared" si="34"/>
        <v>20200813173512</v>
      </c>
    </row>
    <row r="709" spans="1:11" x14ac:dyDescent="0.2">
      <c r="A709">
        <v>742</v>
      </c>
      <c r="B709" t="s">
        <v>1744</v>
      </c>
      <c r="C709" t="s">
        <v>2879</v>
      </c>
      <c r="D709" t="s">
        <v>3680</v>
      </c>
      <c r="E709" s="3">
        <v>44056</v>
      </c>
      <c r="F709" t="s">
        <v>3679</v>
      </c>
      <c r="G709" s="2">
        <f>DATE(LEFT(D709,4),MID(D709,6,2),MID(D709,9,2))</f>
        <v>44056</v>
      </c>
      <c r="H709" t="str">
        <f>B709&amp;G709</f>
        <v>https://www.gov.uk/guidance/morton-hall-irc44056</v>
      </c>
      <c r="I709" t="str">
        <f t="shared" ca="1" si="33"/>
        <v>https://www.gov.uk/guidance/morton-hall-irc44141</v>
      </c>
      <c r="J709" t="str">
        <f t="shared" si="35"/>
        <v>20200813173512</v>
      </c>
      <c r="K709" t="str">
        <f t="shared" si="34"/>
        <v>20201106185947</v>
      </c>
    </row>
    <row r="710" spans="1:11" x14ac:dyDescent="0.2">
      <c r="A710">
        <v>741</v>
      </c>
      <c r="B710" t="s">
        <v>1744</v>
      </c>
      <c r="C710" t="s">
        <v>2860</v>
      </c>
      <c r="D710" t="s">
        <v>3682</v>
      </c>
      <c r="E710" s="3">
        <v>44141</v>
      </c>
      <c r="F710" t="s">
        <v>3681</v>
      </c>
      <c r="G710" s="2">
        <f>DATE(LEFT(D710,4),MID(D710,6,2),MID(D710,9,2))</f>
        <v>44141</v>
      </c>
      <c r="H710" t="str">
        <f>B710&amp;G710</f>
        <v>https://www.gov.uk/guidance/morton-hall-irc44141</v>
      </c>
      <c r="I710" t="str">
        <f t="shared" ca="1" si="33"/>
        <v>https://www.gov.uk/guidance/morton-hall-irc44167</v>
      </c>
      <c r="J710" t="str">
        <f t="shared" si="35"/>
        <v>20201106185947</v>
      </c>
      <c r="K710" t="str">
        <f t="shared" si="34"/>
        <v>20201202204540</v>
      </c>
    </row>
    <row r="711" spans="1:11" x14ac:dyDescent="0.2">
      <c r="A711">
        <v>739</v>
      </c>
      <c r="B711" t="s">
        <v>1744</v>
      </c>
      <c r="C711" t="s">
        <v>3687</v>
      </c>
      <c r="D711" t="s">
        <v>3686</v>
      </c>
      <c r="E711" s="3">
        <v>44167</v>
      </c>
      <c r="F711" t="s">
        <v>3685</v>
      </c>
      <c r="G711" s="2">
        <f>DATE(LEFT(D711,4),MID(D711,6,2),MID(D711,9,2))</f>
        <v>44167</v>
      </c>
      <c r="H711" t="str">
        <f>B711&amp;G711</f>
        <v>https://www.gov.uk/guidance/morton-hall-irc44167</v>
      </c>
      <c r="I711" t="str">
        <f t="shared" ref="I711:I774" ca="1" si="36">IF(B711=B712,H712,B711&amp;TODAY())</f>
        <v>https://www.gov.uk/guidance/morton-hall-irc44167</v>
      </c>
      <c r="J711" t="str">
        <f t="shared" si="35"/>
        <v>20201202204540</v>
      </c>
      <c r="K711" t="str">
        <f t="shared" ref="K711:K774" si="37">IF(B711=B712,J712,"20210106")</f>
        <v>20201202203905</v>
      </c>
    </row>
    <row r="712" spans="1:11" x14ac:dyDescent="0.2">
      <c r="A712">
        <v>740</v>
      </c>
      <c r="B712" t="s">
        <v>1744</v>
      </c>
      <c r="C712" t="s">
        <v>3149</v>
      </c>
      <c r="D712" t="s">
        <v>3684</v>
      </c>
      <c r="E712" s="3">
        <v>44167</v>
      </c>
      <c r="F712" t="s">
        <v>3683</v>
      </c>
      <c r="G712" s="2">
        <f>DATE(LEFT(D712,4),MID(D712,6,2),MID(D712,9,2))</f>
        <v>44167</v>
      </c>
      <c r="H712" t="str">
        <f>B712&amp;G712</f>
        <v>https://www.gov.uk/guidance/morton-hall-irc44167</v>
      </c>
      <c r="I712" t="str">
        <f t="shared" ca="1" si="36"/>
        <v>https://www.gov.uk/guidance/morton-hall-irc44169</v>
      </c>
      <c r="J712" t="str">
        <f t="shared" si="35"/>
        <v>20201202203905</v>
      </c>
      <c r="K712" t="str">
        <f t="shared" si="37"/>
        <v>20201204111141</v>
      </c>
    </row>
    <row r="713" spans="1:11" x14ac:dyDescent="0.2">
      <c r="A713">
        <v>738</v>
      </c>
      <c r="B713" t="s">
        <v>1744</v>
      </c>
      <c r="C713" t="s">
        <v>3149</v>
      </c>
      <c r="D713" t="s">
        <v>3689</v>
      </c>
      <c r="E713" s="3">
        <v>44169</v>
      </c>
      <c r="F713" t="s">
        <v>3688</v>
      </c>
      <c r="G713" s="2">
        <f>DATE(LEFT(D713,4),MID(D713,6,2),MID(D713,9,2))</f>
        <v>44169</v>
      </c>
      <c r="H713" t="str">
        <f>B713&amp;G713</f>
        <v>https://www.gov.uk/guidance/morton-hall-irc44169</v>
      </c>
      <c r="I713" t="str">
        <f t="shared" ca="1" si="36"/>
        <v>https://www.gov.uk/guidance/morton-hall-irc44186</v>
      </c>
      <c r="J713" t="str">
        <f t="shared" si="35"/>
        <v>20201204111141</v>
      </c>
      <c r="K713" t="str">
        <f t="shared" si="37"/>
        <v>20201221172418</v>
      </c>
    </row>
    <row r="714" spans="1:11" x14ac:dyDescent="0.2">
      <c r="A714">
        <v>737</v>
      </c>
      <c r="B714" t="s">
        <v>1744</v>
      </c>
      <c r="C714" t="s">
        <v>3307</v>
      </c>
      <c r="D714" t="s">
        <v>3691</v>
      </c>
      <c r="E714" s="3">
        <v>44186</v>
      </c>
      <c r="F714" t="s">
        <v>3690</v>
      </c>
      <c r="G714" s="2">
        <f>DATE(LEFT(D714,4),MID(D714,6,2),MID(D714,9,2))</f>
        <v>44186</v>
      </c>
      <c r="H714" t="str">
        <f>B714&amp;G714</f>
        <v>https://www.gov.uk/guidance/morton-hall-irc44186</v>
      </c>
      <c r="I714" t="str">
        <f t="shared" ca="1" si="36"/>
        <v>https://www.gov.uk/guidance/morton-hall-irc44202</v>
      </c>
      <c r="J714" t="str">
        <f t="shared" si="35"/>
        <v>20201221172418</v>
      </c>
      <c r="K714" t="str">
        <f t="shared" si="37"/>
        <v>20210106</v>
      </c>
    </row>
    <row r="715" spans="1:11" x14ac:dyDescent="0.2">
      <c r="A715">
        <v>752</v>
      </c>
      <c r="B715" t="s">
        <v>1768</v>
      </c>
      <c r="C715" t="s">
        <v>2940</v>
      </c>
      <c r="D715" t="s">
        <v>3657</v>
      </c>
      <c r="E715" s="3">
        <v>43915</v>
      </c>
      <c r="F715" t="s">
        <v>3656</v>
      </c>
      <c r="G715" s="2">
        <f>DATE(LEFT(D715,4),MID(D715,6,2),MID(D715,9,2))</f>
        <v>43915</v>
      </c>
      <c r="H715" t="str">
        <f>B715&amp;G715</f>
        <v>https://www.gov.uk/guidance/new-hall-prison43915</v>
      </c>
      <c r="I715" t="str">
        <f t="shared" ca="1" si="36"/>
        <v>https://www.gov.uk/guidance/new-hall-prison43955</v>
      </c>
      <c r="J715" t="str">
        <f t="shared" si="35"/>
        <v>20200325154630</v>
      </c>
      <c r="K715" t="str">
        <f t="shared" si="37"/>
        <v>20200504122535</v>
      </c>
    </row>
    <row r="716" spans="1:11" x14ac:dyDescent="0.2">
      <c r="A716">
        <v>751</v>
      </c>
      <c r="B716" t="s">
        <v>1768</v>
      </c>
      <c r="C716" t="s">
        <v>3344</v>
      </c>
      <c r="D716" t="s">
        <v>3659</v>
      </c>
      <c r="E716" s="3">
        <v>43955</v>
      </c>
      <c r="F716" t="s">
        <v>3658</v>
      </c>
      <c r="G716" s="2">
        <f>DATE(LEFT(D716,4),MID(D716,6,2),MID(D716,9,2))</f>
        <v>43955</v>
      </c>
      <c r="H716" t="str">
        <f>B716&amp;G716</f>
        <v>https://www.gov.uk/guidance/new-hall-prison43955</v>
      </c>
      <c r="I716" t="str">
        <f t="shared" ca="1" si="36"/>
        <v>https://www.gov.uk/guidance/new-hall-prison44007</v>
      </c>
      <c r="J716" t="str">
        <f t="shared" si="35"/>
        <v>20200504122535</v>
      </c>
      <c r="K716" t="str">
        <f t="shared" si="37"/>
        <v>20200625171520</v>
      </c>
    </row>
    <row r="717" spans="1:11" x14ac:dyDescent="0.2">
      <c r="A717">
        <v>750</v>
      </c>
      <c r="B717" t="s">
        <v>1768</v>
      </c>
      <c r="C717" t="s">
        <v>2921</v>
      </c>
      <c r="D717" t="s">
        <v>3661</v>
      </c>
      <c r="E717" s="3">
        <v>44007</v>
      </c>
      <c r="F717" t="s">
        <v>3660</v>
      </c>
      <c r="G717" s="2">
        <f>DATE(LEFT(D717,4),MID(D717,6,2),MID(D717,9,2))</f>
        <v>44007</v>
      </c>
      <c r="H717" t="str">
        <f>B717&amp;G717</f>
        <v>https://www.gov.uk/guidance/new-hall-prison44007</v>
      </c>
      <c r="I717" t="str">
        <f t="shared" ca="1" si="36"/>
        <v>https://www.gov.uk/guidance/new-hall-prison44048</v>
      </c>
      <c r="J717" t="str">
        <f t="shared" si="35"/>
        <v>20200625171520</v>
      </c>
      <c r="K717" t="str">
        <f t="shared" si="37"/>
        <v>20200805153734</v>
      </c>
    </row>
    <row r="718" spans="1:11" x14ac:dyDescent="0.2">
      <c r="A718">
        <v>749</v>
      </c>
      <c r="B718" t="s">
        <v>1768</v>
      </c>
      <c r="C718" t="s">
        <v>3664</v>
      </c>
      <c r="D718" t="s">
        <v>3663</v>
      </c>
      <c r="E718" s="3">
        <v>44048</v>
      </c>
      <c r="F718" t="s">
        <v>3662</v>
      </c>
      <c r="G718" s="2">
        <f>DATE(LEFT(D718,4),MID(D718,6,2),MID(D718,9,2))</f>
        <v>44048</v>
      </c>
      <c r="H718" t="str">
        <f>B718&amp;G718</f>
        <v>https://www.gov.uk/guidance/new-hall-prison44048</v>
      </c>
      <c r="I718" t="str">
        <f t="shared" ca="1" si="36"/>
        <v>https://www.gov.uk/guidance/new-hall-prison44141</v>
      </c>
      <c r="J718" t="str">
        <f t="shared" si="35"/>
        <v>20200805153734</v>
      </c>
      <c r="K718" t="str">
        <f t="shared" si="37"/>
        <v>20201106191223</v>
      </c>
    </row>
    <row r="719" spans="1:11" x14ac:dyDescent="0.2">
      <c r="A719">
        <v>748</v>
      </c>
      <c r="B719" t="s">
        <v>1768</v>
      </c>
      <c r="C719" t="s">
        <v>2860</v>
      </c>
      <c r="D719" t="s">
        <v>3666</v>
      </c>
      <c r="E719" s="3">
        <v>44141</v>
      </c>
      <c r="F719" t="s">
        <v>3665</v>
      </c>
      <c r="G719" s="2">
        <f>DATE(LEFT(D719,4),MID(D719,6,2),MID(D719,9,2))</f>
        <v>44141</v>
      </c>
      <c r="H719" t="str">
        <f>B719&amp;G719</f>
        <v>https://www.gov.uk/guidance/new-hall-prison44141</v>
      </c>
      <c r="I719" t="str">
        <f t="shared" ca="1" si="36"/>
        <v>https://www.gov.uk/guidance/new-hall-prison44167</v>
      </c>
      <c r="J719" t="str">
        <f t="shared" si="35"/>
        <v>20201106191223</v>
      </c>
      <c r="K719" t="str">
        <f t="shared" si="37"/>
        <v>20201202204418</v>
      </c>
    </row>
    <row r="720" spans="1:11" x14ac:dyDescent="0.2">
      <c r="A720">
        <v>747</v>
      </c>
      <c r="B720" t="s">
        <v>1768</v>
      </c>
      <c r="C720" t="s">
        <v>3149</v>
      </c>
      <c r="D720" t="s">
        <v>3668</v>
      </c>
      <c r="E720" s="3">
        <v>44167</v>
      </c>
      <c r="F720" t="s">
        <v>3667</v>
      </c>
      <c r="G720" s="2">
        <f>DATE(LEFT(D720,4),MID(D720,6,2),MID(D720,9,2))</f>
        <v>44167</v>
      </c>
      <c r="H720" t="str">
        <f>B720&amp;G720</f>
        <v>https://www.gov.uk/guidance/new-hall-prison44167</v>
      </c>
      <c r="I720" t="str">
        <f t="shared" ca="1" si="36"/>
        <v>https://www.gov.uk/guidance/new-hall-prison44169</v>
      </c>
      <c r="J720" t="str">
        <f t="shared" si="35"/>
        <v>20201202204418</v>
      </c>
      <c r="K720" t="str">
        <f t="shared" si="37"/>
        <v>20201204121602</v>
      </c>
    </row>
    <row r="721" spans="1:11" x14ac:dyDescent="0.2">
      <c r="A721">
        <v>746</v>
      </c>
      <c r="B721" t="s">
        <v>1768</v>
      </c>
      <c r="C721" t="s">
        <v>3671</v>
      </c>
      <c r="D721" t="s">
        <v>3670</v>
      </c>
      <c r="E721" s="3">
        <v>44169</v>
      </c>
      <c r="F721" t="s">
        <v>3669</v>
      </c>
      <c r="G721" s="2">
        <f>DATE(LEFT(D721,4),MID(D721,6,2),MID(D721,9,2))</f>
        <v>44169</v>
      </c>
      <c r="H721" t="str">
        <f>B721&amp;G721</f>
        <v>https://www.gov.uk/guidance/new-hall-prison44169</v>
      </c>
      <c r="I721" t="str">
        <f t="shared" ca="1" si="36"/>
        <v>https://www.gov.uk/guidance/new-hall-prison44186</v>
      </c>
      <c r="J721" t="str">
        <f t="shared" si="35"/>
        <v>20201204121602</v>
      </c>
      <c r="K721" t="str">
        <f t="shared" si="37"/>
        <v>20201221173404</v>
      </c>
    </row>
    <row r="722" spans="1:11" x14ac:dyDescent="0.2">
      <c r="A722">
        <v>745</v>
      </c>
      <c r="B722" t="s">
        <v>1768</v>
      </c>
      <c r="C722" t="s">
        <v>3154</v>
      </c>
      <c r="D722" t="s">
        <v>3673</v>
      </c>
      <c r="E722" s="3">
        <v>44186</v>
      </c>
      <c r="F722" t="s">
        <v>3672</v>
      </c>
      <c r="G722" s="2">
        <f>DATE(LEFT(D722,4),MID(D722,6,2),MID(D722,9,2))</f>
        <v>44186</v>
      </c>
      <c r="H722" t="str">
        <f>B722&amp;G722</f>
        <v>https://www.gov.uk/guidance/new-hall-prison44186</v>
      </c>
      <c r="I722" t="str">
        <f t="shared" ca="1" si="36"/>
        <v>https://www.gov.uk/guidance/new-hall-prison44202</v>
      </c>
      <c r="J722" t="str">
        <f t="shared" si="35"/>
        <v>20201221173404</v>
      </c>
      <c r="K722" t="str">
        <f t="shared" si="37"/>
        <v>20210106</v>
      </c>
    </row>
    <row r="723" spans="1:11" x14ac:dyDescent="0.2">
      <c r="A723">
        <v>765</v>
      </c>
      <c r="B723" t="s">
        <v>1792</v>
      </c>
      <c r="C723" t="s">
        <v>2940</v>
      </c>
      <c r="D723" t="s">
        <v>3631</v>
      </c>
      <c r="E723" s="3">
        <v>43915</v>
      </c>
      <c r="F723" t="s">
        <v>3630</v>
      </c>
      <c r="G723" s="2">
        <f>DATE(LEFT(D723,4),MID(D723,6,2),MID(D723,9,2))</f>
        <v>43915</v>
      </c>
      <c r="H723" t="str">
        <f>B723&amp;G723</f>
        <v>https://www.gov.uk/guidance/north-sea-camp43915</v>
      </c>
      <c r="I723" t="str">
        <f t="shared" ca="1" si="36"/>
        <v>https://www.gov.uk/guidance/north-sea-camp43955</v>
      </c>
      <c r="J723" t="str">
        <f t="shared" si="35"/>
        <v>20200325151917</v>
      </c>
      <c r="K723" t="str">
        <f t="shared" si="37"/>
        <v>20200504143415</v>
      </c>
    </row>
    <row r="724" spans="1:11" x14ac:dyDescent="0.2">
      <c r="A724">
        <v>764</v>
      </c>
      <c r="B724" t="s">
        <v>1792</v>
      </c>
      <c r="C724" t="s">
        <v>3344</v>
      </c>
      <c r="D724" t="s">
        <v>3633</v>
      </c>
      <c r="E724" s="3">
        <v>43955</v>
      </c>
      <c r="F724" t="s">
        <v>3632</v>
      </c>
      <c r="G724" s="2">
        <f>DATE(LEFT(D724,4),MID(D724,6,2),MID(D724,9,2))</f>
        <v>43955</v>
      </c>
      <c r="H724" t="str">
        <f>B724&amp;G724</f>
        <v>https://www.gov.uk/guidance/north-sea-camp43955</v>
      </c>
      <c r="I724" t="str">
        <f t="shared" ca="1" si="36"/>
        <v>https://www.gov.uk/guidance/north-sea-camp43987</v>
      </c>
      <c r="J724" t="str">
        <f t="shared" si="35"/>
        <v>20200504143415</v>
      </c>
      <c r="K724" t="str">
        <f t="shared" si="37"/>
        <v>20200605125958</v>
      </c>
    </row>
    <row r="725" spans="1:11" x14ac:dyDescent="0.2">
      <c r="A725">
        <v>762</v>
      </c>
      <c r="B725" t="s">
        <v>1792</v>
      </c>
      <c r="C725" t="s">
        <v>3639</v>
      </c>
      <c r="D725" t="s">
        <v>3638</v>
      </c>
      <c r="E725" s="3">
        <v>43987</v>
      </c>
      <c r="F725" t="s">
        <v>3637</v>
      </c>
      <c r="G725" s="2">
        <f>DATE(LEFT(D725,4),MID(D725,6,2),MID(D725,9,2))</f>
        <v>43987</v>
      </c>
      <c r="H725" t="str">
        <f>B725&amp;G725</f>
        <v>https://www.gov.uk/guidance/north-sea-camp43987</v>
      </c>
      <c r="I725" t="str">
        <f t="shared" ca="1" si="36"/>
        <v>https://www.gov.uk/guidance/north-sea-camp43987</v>
      </c>
      <c r="J725" t="str">
        <f t="shared" si="35"/>
        <v>20200605125958</v>
      </c>
      <c r="K725" t="str">
        <f t="shared" si="37"/>
        <v>20200605125816</v>
      </c>
    </row>
    <row r="726" spans="1:11" x14ac:dyDescent="0.2">
      <c r="A726">
        <v>763</v>
      </c>
      <c r="B726" t="s">
        <v>1792</v>
      </c>
      <c r="C726" t="s">
        <v>3636</v>
      </c>
      <c r="D726" t="s">
        <v>3635</v>
      </c>
      <c r="E726" s="3">
        <v>43987</v>
      </c>
      <c r="F726" t="s">
        <v>3634</v>
      </c>
      <c r="G726" s="2">
        <f>DATE(LEFT(D726,4),MID(D726,6,2),MID(D726,9,2))</f>
        <v>43987</v>
      </c>
      <c r="H726" t="str">
        <f>B726&amp;G726</f>
        <v>https://www.gov.uk/guidance/north-sea-camp43987</v>
      </c>
      <c r="I726" t="str">
        <f t="shared" ca="1" si="36"/>
        <v>https://www.gov.uk/guidance/north-sea-camp44047</v>
      </c>
      <c r="J726" t="str">
        <f t="shared" si="35"/>
        <v>20200605125816</v>
      </c>
      <c r="K726" t="str">
        <f t="shared" si="37"/>
        <v>20200804135742</v>
      </c>
    </row>
    <row r="727" spans="1:11" x14ac:dyDescent="0.2">
      <c r="A727">
        <v>761</v>
      </c>
      <c r="B727" t="s">
        <v>1792</v>
      </c>
      <c r="C727" t="s">
        <v>3642</v>
      </c>
      <c r="D727" t="s">
        <v>3641</v>
      </c>
      <c r="E727" s="3">
        <v>44047</v>
      </c>
      <c r="F727" t="s">
        <v>3640</v>
      </c>
      <c r="G727" s="2">
        <f>DATE(LEFT(D727,4),MID(D727,6,2),MID(D727,9,2))</f>
        <v>44047</v>
      </c>
      <c r="H727" t="str">
        <f>B727&amp;G727</f>
        <v>https://www.gov.uk/guidance/north-sea-camp44047</v>
      </c>
      <c r="I727" t="str">
        <f t="shared" ca="1" si="36"/>
        <v>https://www.gov.uk/guidance/north-sea-camp44081</v>
      </c>
      <c r="J727" t="str">
        <f t="shared" si="35"/>
        <v>20200804135742</v>
      </c>
      <c r="K727" t="str">
        <f t="shared" si="37"/>
        <v>20200907133048</v>
      </c>
    </row>
    <row r="728" spans="1:11" x14ac:dyDescent="0.2">
      <c r="A728">
        <v>760</v>
      </c>
      <c r="B728" t="s">
        <v>1792</v>
      </c>
      <c r="C728" t="s">
        <v>2879</v>
      </c>
      <c r="D728" t="s">
        <v>3644</v>
      </c>
      <c r="E728" s="3">
        <v>44081</v>
      </c>
      <c r="F728" t="s">
        <v>3643</v>
      </c>
      <c r="G728" s="2">
        <f>DATE(LEFT(D728,4),MID(D728,6,2),MID(D728,9,2))</f>
        <v>44081</v>
      </c>
      <c r="H728" t="str">
        <f>B728&amp;G728</f>
        <v>https://www.gov.uk/guidance/north-sea-camp44081</v>
      </c>
      <c r="I728" t="str">
        <f t="shared" ca="1" si="36"/>
        <v>https://www.gov.uk/guidance/north-sea-camp44097</v>
      </c>
      <c r="J728" t="str">
        <f t="shared" si="35"/>
        <v>20200907133048</v>
      </c>
      <c r="K728" t="str">
        <f t="shared" si="37"/>
        <v>20200923121907</v>
      </c>
    </row>
    <row r="729" spans="1:11" x14ac:dyDescent="0.2">
      <c r="A729">
        <v>759</v>
      </c>
      <c r="B729" t="s">
        <v>1792</v>
      </c>
      <c r="C729" t="s">
        <v>3647</v>
      </c>
      <c r="D729" t="s">
        <v>3646</v>
      </c>
      <c r="E729" s="3">
        <v>44097</v>
      </c>
      <c r="F729" t="s">
        <v>3645</v>
      </c>
      <c r="G729" s="2">
        <f>DATE(LEFT(D729,4),MID(D729,6,2),MID(D729,9,2))</f>
        <v>44097</v>
      </c>
      <c r="H729" t="str">
        <f>B729&amp;G729</f>
        <v>https://www.gov.uk/guidance/north-sea-camp44097</v>
      </c>
      <c r="I729" t="str">
        <f t="shared" ca="1" si="36"/>
        <v>https://www.gov.uk/guidance/north-sea-camp44141</v>
      </c>
      <c r="J729" t="str">
        <f t="shared" si="35"/>
        <v>20200923121907</v>
      </c>
      <c r="K729" t="str">
        <f t="shared" si="37"/>
        <v>20201106192139</v>
      </c>
    </row>
    <row r="730" spans="1:11" x14ac:dyDescent="0.2">
      <c r="A730">
        <v>758</v>
      </c>
      <c r="B730" t="s">
        <v>1792</v>
      </c>
      <c r="C730" t="s">
        <v>2860</v>
      </c>
      <c r="D730" t="s">
        <v>3649</v>
      </c>
      <c r="E730" s="3">
        <v>44141</v>
      </c>
      <c r="F730" t="s">
        <v>3648</v>
      </c>
      <c r="G730" s="2">
        <f>DATE(LEFT(D730,4),MID(D730,6,2),MID(D730,9,2))</f>
        <v>44141</v>
      </c>
      <c r="H730" t="str">
        <f>B730&amp;G730</f>
        <v>https://www.gov.uk/guidance/north-sea-camp44141</v>
      </c>
      <c r="I730" t="str">
        <f t="shared" ca="1" si="36"/>
        <v>https://www.gov.uk/guidance/north-sea-camp44167</v>
      </c>
      <c r="J730" t="str">
        <f t="shared" si="35"/>
        <v>20201106192139</v>
      </c>
      <c r="K730" t="str">
        <f t="shared" si="37"/>
        <v>20201202204723</v>
      </c>
    </row>
    <row r="731" spans="1:11" x14ac:dyDescent="0.2">
      <c r="A731">
        <v>757</v>
      </c>
      <c r="B731" t="s">
        <v>1792</v>
      </c>
      <c r="C731" t="s">
        <v>3149</v>
      </c>
      <c r="D731" t="s">
        <v>3651</v>
      </c>
      <c r="E731" s="3">
        <v>44167</v>
      </c>
      <c r="F731" t="s">
        <v>3650</v>
      </c>
      <c r="G731" s="2">
        <f>DATE(LEFT(D731,4),MID(D731,6,2),MID(D731,9,2))</f>
        <v>44167</v>
      </c>
      <c r="H731" t="str">
        <f>B731&amp;G731</f>
        <v>https://www.gov.uk/guidance/north-sea-camp44167</v>
      </c>
      <c r="I731" t="str">
        <f t="shared" ca="1" si="36"/>
        <v>https://www.gov.uk/guidance/north-sea-camp44169</v>
      </c>
      <c r="J731" t="str">
        <f t="shared" si="35"/>
        <v>20201202204723</v>
      </c>
      <c r="K731" t="str">
        <f t="shared" si="37"/>
        <v>20201204121745</v>
      </c>
    </row>
    <row r="732" spans="1:11" x14ac:dyDescent="0.2">
      <c r="A732">
        <v>756</v>
      </c>
      <c r="B732" t="s">
        <v>1792</v>
      </c>
      <c r="C732" t="s">
        <v>3149</v>
      </c>
      <c r="D732" t="s">
        <v>3653</v>
      </c>
      <c r="E732" s="3">
        <v>44169</v>
      </c>
      <c r="F732" t="s">
        <v>3652</v>
      </c>
      <c r="G732" s="2">
        <f>DATE(LEFT(D732,4),MID(D732,6,2),MID(D732,9,2))</f>
        <v>44169</v>
      </c>
      <c r="H732" t="str">
        <f>B732&amp;G732</f>
        <v>https://www.gov.uk/guidance/north-sea-camp44169</v>
      </c>
      <c r="I732" t="str">
        <f t="shared" ca="1" si="36"/>
        <v>https://www.gov.uk/guidance/north-sea-camp44186</v>
      </c>
      <c r="J732" t="str">
        <f t="shared" si="35"/>
        <v>20201204121745</v>
      </c>
      <c r="K732" t="str">
        <f t="shared" si="37"/>
        <v>20201221173618</v>
      </c>
    </row>
    <row r="733" spans="1:11" x14ac:dyDescent="0.2">
      <c r="A733">
        <v>755</v>
      </c>
      <c r="B733" t="s">
        <v>1792</v>
      </c>
      <c r="C733" t="s">
        <v>3154</v>
      </c>
      <c r="D733" t="s">
        <v>3655</v>
      </c>
      <c r="E733" s="3">
        <v>44186</v>
      </c>
      <c r="F733" t="s">
        <v>3654</v>
      </c>
      <c r="G733" s="2">
        <f>DATE(LEFT(D733,4),MID(D733,6,2),MID(D733,9,2))</f>
        <v>44186</v>
      </c>
      <c r="H733" t="str">
        <f>B733&amp;G733</f>
        <v>https://www.gov.uk/guidance/north-sea-camp44186</v>
      </c>
      <c r="I733" t="str">
        <f t="shared" ca="1" si="36"/>
        <v>https://www.gov.uk/guidance/north-sea-camp44202</v>
      </c>
      <c r="J733" t="str">
        <f t="shared" si="35"/>
        <v>20201221173618</v>
      </c>
      <c r="K733" t="str">
        <f t="shared" si="37"/>
        <v>20210106</v>
      </c>
    </row>
    <row r="734" spans="1:11" x14ac:dyDescent="0.2">
      <c r="A734">
        <v>774</v>
      </c>
      <c r="B734" t="s">
        <v>1814</v>
      </c>
      <c r="C734" t="s">
        <v>3157</v>
      </c>
      <c r="D734" t="s">
        <v>3613</v>
      </c>
      <c r="E734" s="3">
        <v>43915</v>
      </c>
      <c r="F734" t="s">
        <v>3612</v>
      </c>
      <c r="G734" s="2">
        <f>DATE(LEFT(D734,4),MID(D734,6,2),MID(D734,9,2))</f>
        <v>43915</v>
      </c>
      <c r="H734" t="str">
        <f>B734&amp;G734</f>
        <v>https://www.gov.uk/guidance/northumberland-prison43915</v>
      </c>
      <c r="I734" t="str">
        <f t="shared" ca="1" si="36"/>
        <v>https://www.gov.uk/guidance/northumberland-prison44052</v>
      </c>
      <c r="J734" t="str">
        <f t="shared" si="35"/>
        <v>20200325183600</v>
      </c>
      <c r="K734" t="str">
        <f t="shared" si="37"/>
        <v>20200809133756</v>
      </c>
    </row>
    <row r="735" spans="1:11" x14ac:dyDescent="0.2">
      <c r="A735">
        <v>773</v>
      </c>
      <c r="B735" t="s">
        <v>1814</v>
      </c>
      <c r="C735" t="s">
        <v>2894</v>
      </c>
      <c r="D735" t="s">
        <v>3615</v>
      </c>
      <c r="E735" s="3">
        <v>44052</v>
      </c>
      <c r="F735" t="s">
        <v>3614</v>
      </c>
      <c r="G735" s="2">
        <f>DATE(LEFT(D735,4),MID(D735,6,2),MID(D735,9,2))</f>
        <v>44052</v>
      </c>
      <c r="H735" t="str">
        <f>B735&amp;G735</f>
        <v>https://www.gov.uk/guidance/northumberland-prison44052</v>
      </c>
      <c r="I735" t="str">
        <f t="shared" ca="1" si="36"/>
        <v>https://www.gov.uk/guidance/northumberland-prison44060</v>
      </c>
      <c r="J735" t="str">
        <f t="shared" si="35"/>
        <v>20200809133756</v>
      </c>
      <c r="K735" t="str">
        <f t="shared" si="37"/>
        <v>20200817132753</v>
      </c>
    </row>
    <row r="736" spans="1:11" x14ac:dyDescent="0.2">
      <c r="A736">
        <v>771</v>
      </c>
      <c r="B736" t="s">
        <v>1814</v>
      </c>
      <c r="C736" t="s">
        <v>3621</v>
      </c>
      <c r="D736" t="s">
        <v>3620</v>
      </c>
      <c r="E736" s="3">
        <v>44060</v>
      </c>
      <c r="F736" t="s">
        <v>3619</v>
      </c>
      <c r="G736" s="2">
        <f>DATE(LEFT(D736,4),MID(D736,6,2),MID(D736,9,2))</f>
        <v>44060</v>
      </c>
      <c r="H736" t="str">
        <f>B736&amp;G736</f>
        <v>https://www.gov.uk/guidance/northumberland-prison44060</v>
      </c>
      <c r="I736" t="str">
        <f t="shared" ca="1" si="36"/>
        <v>https://www.gov.uk/guidance/northumberland-prison44060</v>
      </c>
      <c r="J736" t="str">
        <f t="shared" si="35"/>
        <v>20200817132753</v>
      </c>
      <c r="K736" t="str">
        <f t="shared" si="37"/>
        <v>20200817101902</v>
      </c>
    </row>
    <row r="737" spans="1:11" x14ac:dyDescent="0.2">
      <c r="A737">
        <v>772</v>
      </c>
      <c r="B737" t="s">
        <v>1814</v>
      </c>
      <c r="C737" t="s">
        <v>3618</v>
      </c>
      <c r="D737" t="s">
        <v>3617</v>
      </c>
      <c r="E737" s="3">
        <v>44060</v>
      </c>
      <c r="F737" t="s">
        <v>3616</v>
      </c>
      <c r="G737" s="2">
        <f>DATE(LEFT(D737,4),MID(D737,6,2),MID(D737,9,2))</f>
        <v>44060</v>
      </c>
      <c r="H737" t="str">
        <f>B737&amp;G737</f>
        <v>https://www.gov.uk/guidance/northumberland-prison44060</v>
      </c>
      <c r="I737" t="str">
        <f t="shared" ca="1" si="36"/>
        <v>https://www.gov.uk/guidance/northumberland-prison44146</v>
      </c>
      <c r="J737" t="str">
        <f t="shared" si="35"/>
        <v>20200817101902</v>
      </c>
      <c r="K737" t="str">
        <f t="shared" si="37"/>
        <v>20201111123644</v>
      </c>
    </row>
    <row r="738" spans="1:11" x14ac:dyDescent="0.2">
      <c r="A738">
        <v>770</v>
      </c>
      <c r="B738" t="s">
        <v>1814</v>
      </c>
      <c r="C738" t="s">
        <v>2860</v>
      </c>
      <c r="D738" t="s">
        <v>3623</v>
      </c>
      <c r="E738" s="3">
        <v>44146</v>
      </c>
      <c r="F738" t="s">
        <v>3622</v>
      </c>
      <c r="G738" s="2">
        <f>DATE(LEFT(D738,4),MID(D738,6,2),MID(D738,9,2))</f>
        <v>44146</v>
      </c>
      <c r="H738" t="str">
        <f>B738&amp;G738</f>
        <v>https://www.gov.uk/guidance/northumberland-prison44146</v>
      </c>
      <c r="I738" t="str">
        <f t="shared" ca="1" si="36"/>
        <v>https://www.gov.uk/guidance/northumberland-prison44167</v>
      </c>
      <c r="J738" t="str">
        <f t="shared" si="35"/>
        <v>20201111123644</v>
      </c>
      <c r="K738" t="str">
        <f t="shared" si="37"/>
        <v>20201202201042</v>
      </c>
    </row>
    <row r="739" spans="1:11" x14ac:dyDescent="0.2">
      <c r="A739">
        <v>769</v>
      </c>
      <c r="B739" t="s">
        <v>1814</v>
      </c>
      <c r="C739" t="s">
        <v>2863</v>
      </c>
      <c r="D739" t="s">
        <v>3625</v>
      </c>
      <c r="E739" s="3">
        <v>44167</v>
      </c>
      <c r="F739" t="s">
        <v>3624</v>
      </c>
      <c r="G739" s="2">
        <f>DATE(LEFT(D739,4),MID(D739,6,2),MID(D739,9,2))</f>
        <v>44167</v>
      </c>
      <c r="H739" t="str">
        <f>B739&amp;G739</f>
        <v>https://www.gov.uk/guidance/northumberland-prison44167</v>
      </c>
      <c r="I739" t="str">
        <f t="shared" ca="1" si="36"/>
        <v>https://www.gov.uk/guidance/northumberland-prison44169</v>
      </c>
      <c r="J739" t="str">
        <f t="shared" si="35"/>
        <v>20201202201042</v>
      </c>
      <c r="K739" t="str">
        <f t="shared" si="37"/>
        <v>20201204125727</v>
      </c>
    </row>
    <row r="740" spans="1:11" x14ac:dyDescent="0.2">
      <c r="A740">
        <v>768</v>
      </c>
      <c r="B740" t="s">
        <v>1814</v>
      </c>
      <c r="C740" t="s">
        <v>2863</v>
      </c>
      <c r="D740" t="s">
        <v>3627</v>
      </c>
      <c r="E740" s="3">
        <v>44169</v>
      </c>
      <c r="F740" t="s">
        <v>3626</v>
      </c>
      <c r="G740" s="2">
        <f>DATE(LEFT(D740,4),MID(D740,6,2),MID(D740,9,2))</f>
        <v>44169</v>
      </c>
      <c r="H740" t="str">
        <f>B740&amp;G740</f>
        <v>https://www.gov.uk/guidance/northumberland-prison44169</v>
      </c>
      <c r="I740" t="str">
        <f t="shared" ca="1" si="36"/>
        <v>https://www.gov.uk/guidance/northumberland-prison44186</v>
      </c>
      <c r="J740" t="str">
        <f t="shared" si="35"/>
        <v>20201204125727</v>
      </c>
      <c r="K740" t="str">
        <f t="shared" si="37"/>
        <v>20201221173949</v>
      </c>
    </row>
    <row r="741" spans="1:11" x14ac:dyDescent="0.2">
      <c r="A741">
        <v>767</v>
      </c>
      <c r="B741" t="s">
        <v>1814</v>
      </c>
      <c r="C741" t="s">
        <v>3154</v>
      </c>
      <c r="D741" t="s">
        <v>3629</v>
      </c>
      <c r="E741" s="3">
        <v>44186</v>
      </c>
      <c r="F741" t="s">
        <v>3628</v>
      </c>
      <c r="G741" s="2">
        <f>DATE(LEFT(D741,4),MID(D741,6,2),MID(D741,9,2))</f>
        <v>44186</v>
      </c>
      <c r="H741" t="str">
        <f>B741&amp;G741</f>
        <v>https://www.gov.uk/guidance/northumberland-prison44186</v>
      </c>
      <c r="I741" t="str">
        <f t="shared" ca="1" si="36"/>
        <v>https://www.gov.uk/guidance/northumberland-prison44202</v>
      </c>
      <c r="J741" t="str">
        <f t="shared" si="35"/>
        <v>20201221173949</v>
      </c>
      <c r="K741" t="str">
        <f t="shared" si="37"/>
        <v>20210106</v>
      </c>
    </row>
    <row r="742" spans="1:11" x14ac:dyDescent="0.2">
      <c r="A742">
        <v>784</v>
      </c>
      <c r="B742" t="s">
        <v>1828</v>
      </c>
      <c r="C742" t="s">
        <v>2845</v>
      </c>
      <c r="D742" t="s">
        <v>3593</v>
      </c>
      <c r="E742" s="3">
        <v>43928</v>
      </c>
      <c r="F742" t="s">
        <v>3592</v>
      </c>
      <c r="G742" s="2">
        <f>DATE(LEFT(D742,4),MID(D742,6,2),MID(D742,9,2))</f>
        <v>43928</v>
      </c>
      <c r="H742" t="str">
        <f>B742&amp;G742</f>
        <v>https://www.gov.uk/guidance/norwich-prison43928</v>
      </c>
      <c r="I742" t="str">
        <f t="shared" ca="1" si="36"/>
        <v>https://www.gov.uk/guidance/norwich-prison43955</v>
      </c>
      <c r="J742" t="str">
        <f t="shared" si="35"/>
        <v>20200407141000</v>
      </c>
      <c r="K742" t="str">
        <f t="shared" si="37"/>
        <v>20200504144033</v>
      </c>
    </row>
    <row r="743" spans="1:11" x14ac:dyDescent="0.2">
      <c r="A743">
        <v>783</v>
      </c>
      <c r="B743" t="s">
        <v>1828</v>
      </c>
      <c r="C743" t="s">
        <v>2848</v>
      </c>
      <c r="D743" t="s">
        <v>3595</v>
      </c>
      <c r="E743" s="3">
        <v>43955</v>
      </c>
      <c r="F743" t="s">
        <v>3594</v>
      </c>
      <c r="G743" s="2">
        <f>DATE(LEFT(D743,4),MID(D743,6,2),MID(D743,9,2))</f>
        <v>43955</v>
      </c>
      <c r="H743" t="str">
        <f>B743&amp;G743</f>
        <v>https://www.gov.uk/guidance/norwich-prison43955</v>
      </c>
      <c r="I743" t="str">
        <f t="shared" ca="1" si="36"/>
        <v>https://www.gov.uk/guidance/norwich-prison44049</v>
      </c>
      <c r="J743" t="str">
        <f t="shared" si="35"/>
        <v>20200504144033</v>
      </c>
      <c r="K743" t="str">
        <f t="shared" si="37"/>
        <v>20200806115329</v>
      </c>
    </row>
    <row r="744" spans="1:11" x14ac:dyDescent="0.2">
      <c r="A744">
        <v>782</v>
      </c>
      <c r="B744" t="s">
        <v>1828</v>
      </c>
      <c r="C744" t="s">
        <v>2876</v>
      </c>
      <c r="D744" t="s">
        <v>3597</v>
      </c>
      <c r="E744" s="3">
        <v>44049</v>
      </c>
      <c r="F744" t="s">
        <v>3596</v>
      </c>
      <c r="G744" s="2">
        <f>DATE(LEFT(D744,4),MID(D744,6,2),MID(D744,9,2))</f>
        <v>44049</v>
      </c>
      <c r="H744" t="str">
        <f>B744&amp;G744</f>
        <v>https://www.gov.uk/guidance/norwich-prison44049</v>
      </c>
      <c r="I744" t="str">
        <f t="shared" ca="1" si="36"/>
        <v>https://www.gov.uk/guidance/norwich-prison44081</v>
      </c>
      <c r="J744" t="str">
        <f t="shared" si="35"/>
        <v>20200806115329</v>
      </c>
      <c r="K744" t="str">
        <f t="shared" si="37"/>
        <v>20200907150549</v>
      </c>
    </row>
    <row r="745" spans="1:11" x14ac:dyDescent="0.2">
      <c r="A745">
        <v>781</v>
      </c>
      <c r="B745" t="s">
        <v>1828</v>
      </c>
      <c r="C745" t="s">
        <v>3516</v>
      </c>
      <c r="D745" t="s">
        <v>3599</v>
      </c>
      <c r="E745" s="3">
        <v>44081</v>
      </c>
      <c r="F745" t="s">
        <v>3598</v>
      </c>
      <c r="G745" s="2">
        <f>DATE(LEFT(D745,4),MID(D745,6,2),MID(D745,9,2))</f>
        <v>44081</v>
      </c>
      <c r="H745" t="str">
        <f>B745&amp;G745</f>
        <v>https://www.gov.uk/guidance/norwich-prison44081</v>
      </c>
      <c r="I745" t="str">
        <f t="shared" ca="1" si="36"/>
        <v>https://www.gov.uk/guidance/norwich-prison44141</v>
      </c>
      <c r="J745" t="str">
        <f t="shared" si="35"/>
        <v>20200907150549</v>
      </c>
      <c r="K745" t="str">
        <f t="shared" si="37"/>
        <v>20201106192710</v>
      </c>
    </row>
    <row r="746" spans="1:11" x14ac:dyDescent="0.2">
      <c r="A746">
        <v>780</v>
      </c>
      <c r="B746" t="s">
        <v>1828</v>
      </c>
      <c r="C746" t="s">
        <v>2860</v>
      </c>
      <c r="D746" t="s">
        <v>3601</v>
      </c>
      <c r="E746" s="3">
        <v>44141</v>
      </c>
      <c r="F746" t="s">
        <v>3600</v>
      </c>
      <c r="G746" s="2">
        <f>DATE(LEFT(D746,4),MID(D746,6,2),MID(D746,9,2))</f>
        <v>44141</v>
      </c>
      <c r="H746" t="str">
        <f>B746&amp;G746</f>
        <v>https://www.gov.uk/guidance/norwich-prison44141</v>
      </c>
      <c r="I746" t="str">
        <f t="shared" ca="1" si="36"/>
        <v>https://www.gov.uk/guidance/norwich-prison44152</v>
      </c>
      <c r="J746" t="str">
        <f t="shared" si="35"/>
        <v>20201106192710</v>
      </c>
      <c r="K746" t="str">
        <f t="shared" si="37"/>
        <v>20201117135757</v>
      </c>
    </row>
    <row r="747" spans="1:11" x14ac:dyDescent="0.2">
      <c r="A747">
        <v>779</v>
      </c>
      <c r="B747" t="s">
        <v>1828</v>
      </c>
      <c r="C747" t="s">
        <v>3604</v>
      </c>
      <c r="D747" t="s">
        <v>3603</v>
      </c>
      <c r="E747" s="3">
        <v>44152</v>
      </c>
      <c r="F747" t="s">
        <v>3602</v>
      </c>
      <c r="G747" s="2">
        <f>DATE(LEFT(D747,4),MID(D747,6,2),MID(D747,9,2))</f>
        <v>44152</v>
      </c>
      <c r="H747" t="str">
        <f>B747&amp;G747</f>
        <v>https://www.gov.uk/guidance/norwich-prison44152</v>
      </c>
      <c r="I747" t="str">
        <f t="shared" ca="1" si="36"/>
        <v>https://www.gov.uk/guidance/norwich-prison44167</v>
      </c>
      <c r="J747" t="str">
        <f t="shared" si="35"/>
        <v>20201117135757</v>
      </c>
      <c r="K747" t="str">
        <f t="shared" si="37"/>
        <v>20201202205208</v>
      </c>
    </row>
    <row r="748" spans="1:11" x14ac:dyDescent="0.2">
      <c r="A748">
        <v>778</v>
      </c>
      <c r="B748" t="s">
        <v>1828</v>
      </c>
      <c r="C748" t="s">
        <v>3607</v>
      </c>
      <c r="D748" t="s">
        <v>3606</v>
      </c>
      <c r="E748" s="3">
        <v>44167</v>
      </c>
      <c r="F748" t="s">
        <v>3605</v>
      </c>
      <c r="G748" s="2">
        <f>DATE(LEFT(D748,4),MID(D748,6,2),MID(D748,9,2))</f>
        <v>44167</v>
      </c>
      <c r="H748" t="str">
        <f>B748&amp;G748</f>
        <v>https://www.gov.uk/guidance/norwich-prison44167</v>
      </c>
      <c r="I748" t="str">
        <f t="shared" ca="1" si="36"/>
        <v>https://www.gov.uk/guidance/norwich-prison44169</v>
      </c>
      <c r="J748" t="str">
        <f t="shared" si="35"/>
        <v>20201202205208</v>
      </c>
      <c r="K748" t="str">
        <f t="shared" si="37"/>
        <v>20201204122044</v>
      </c>
    </row>
    <row r="749" spans="1:11" x14ac:dyDescent="0.2">
      <c r="A749">
        <v>777</v>
      </c>
      <c r="B749" t="s">
        <v>1828</v>
      </c>
      <c r="C749" t="s">
        <v>3607</v>
      </c>
      <c r="D749" t="s">
        <v>3609</v>
      </c>
      <c r="E749" s="3">
        <v>44169</v>
      </c>
      <c r="F749" t="s">
        <v>3608</v>
      </c>
      <c r="G749" s="2">
        <f>DATE(LEFT(D749,4),MID(D749,6,2),MID(D749,9,2))</f>
        <v>44169</v>
      </c>
      <c r="H749" t="str">
        <f>B749&amp;G749</f>
        <v>https://www.gov.uk/guidance/norwich-prison44169</v>
      </c>
      <c r="I749" t="str">
        <f t="shared" ca="1" si="36"/>
        <v>https://www.gov.uk/guidance/norwich-prison44175</v>
      </c>
      <c r="J749" t="str">
        <f t="shared" si="35"/>
        <v>20201204122044</v>
      </c>
      <c r="K749" t="str">
        <f t="shared" si="37"/>
        <v>20201210191133</v>
      </c>
    </row>
    <row r="750" spans="1:11" x14ac:dyDescent="0.2">
      <c r="A750">
        <v>776</v>
      </c>
      <c r="B750" t="s">
        <v>1828</v>
      </c>
      <c r="C750" t="s">
        <v>2863</v>
      </c>
      <c r="D750" t="s">
        <v>3611</v>
      </c>
      <c r="E750" s="3">
        <v>44175</v>
      </c>
      <c r="F750" t="s">
        <v>3610</v>
      </c>
      <c r="G750" s="2">
        <f>DATE(LEFT(D750,4),MID(D750,6,2),MID(D750,9,2))</f>
        <v>44175</v>
      </c>
      <c r="H750" t="str">
        <f>B750&amp;G750</f>
        <v>https://www.gov.uk/guidance/norwich-prison44175</v>
      </c>
      <c r="I750" t="str">
        <f t="shared" ca="1" si="36"/>
        <v>https://www.gov.uk/guidance/norwich-prison44202</v>
      </c>
      <c r="J750" t="str">
        <f t="shared" si="35"/>
        <v>20201210191133</v>
      </c>
      <c r="K750" t="str">
        <f t="shared" si="37"/>
        <v>20210106</v>
      </c>
    </row>
    <row r="751" spans="1:11" x14ac:dyDescent="0.2">
      <c r="A751">
        <v>793</v>
      </c>
      <c r="B751" t="s">
        <v>1854</v>
      </c>
      <c r="C751" t="s">
        <v>2845</v>
      </c>
      <c r="D751" t="s">
        <v>3574</v>
      </c>
      <c r="E751" s="3">
        <v>43914</v>
      </c>
      <c r="F751" t="s">
        <v>3573</v>
      </c>
      <c r="G751" s="2">
        <f>DATE(LEFT(D751,4),MID(D751,6,2),MID(D751,9,2))</f>
        <v>43914</v>
      </c>
      <c r="H751" t="str">
        <f>B751&amp;G751</f>
        <v>https://www.gov.uk/guidance/nottingham-prison43914</v>
      </c>
      <c r="I751" t="str">
        <f t="shared" ca="1" si="36"/>
        <v>https://www.gov.uk/guidance/nottingham-prison43915</v>
      </c>
      <c r="J751" t="str">
        <f t="shared" si="35"/>
        <v>20200324161500</v>
      </c>
      <c r="K751" t="str">
        <f t="shared" si="37"/>
        <v>20200325160212</v>
      </c>
    </row>
    <row r="752" spans="1:11" x14ac:dyDescent="0.2">
      <c r="A752">
        <v>792</v>
      </c>
      <c r="B752" t="s">
        <v>1854</v>
      </c>
      <c r="C752" t="s">
        <v>3286</v>
      </c>
      <c r="D752" t="s">
        <v>3576</v>
      </c>
      <c r="E752" s="3">
        <v>43915</v>
      </c>
      <c r="F752" t="s">
        <v>3575</v>
      </c>
      <c r="G752" s="2">
        <f>DATE(LEFT(D752,4),MID(D752,6,2),MID(D752,9,2))</f>
        <v>43915</v>
      </c>
      <c r="H752" t="str">
        <f>B752&amp;G752</f>
        <v>https://www.gov.uk/guidance/nottingham-prison43915</v>
      </c>
      <c r="I752" t="str">
        <f t="shared" ca="1" si="36"/>
        <v>https://www.gov.uk/guidance/nottingham-prison43956</v>
      </c>
      <c r="J752" t="str">
        <f t="shared" si="35"/>
        <v>20200325160212</v>
      </c>
      <c r="K752" t="str">
        <f t="shared" si="37"/>
        <v>20200505085140</v>
      </c>
    </row>
    <row r="753" spans="1:11" x14ac:dyDescent="0.2">
      <c r="A753">
        <v>791</v>
      </c>
      <c r="B753" t="s">
        <v>1854</v>
      </c>
      <c r="C753" t="s">
        <v>2848</v>
      </c>
      <c r="D753" t="s">
        <v>3578</v>
      </c>
      <c r="E753" s="3">
        <v>43956</v>
      </c>
      <c r="F753" t="s">
        <v>3577</v>
      </c>
      <c r="G753" s="2">
        <f>DATE(LEFT(D753,4),MID(D753,6,2),MID(D753,9,2))</f>
        <v>43956</v>
      </c>
      <c r="H753" t="str">
        <f>B753&amp;G753</f>
        <v>https://www.gov.uk/guidance/nottingham-prison43956</v>
      </c>
      <c r="I753" t="str">
        <f t="shared" ca="1" si="36"/>
        <v>https://www.gov.uk/guidance/nottingham-prison44048</v>
      </c>
      <c r="J753" t="str">
        <f t="shared" si="35"/>
        <v>20200505085140</v>
      </c>
      <c r="K753" t="str">
        <f t="shared" si="37"/>
        <v>20200805140800</v>
      </c>
    </row>
    <row r="754" spans="1:11" x14ac:dyDescent="0.2">
      <c r="A754">
        <v>790</v>
      </c>
      <c r="B754" t="s">
        <v>1854</v>
      </c>
      <c r="C754" t="s">
        <v>3581</v>
      </c>
      <c r="D754" t="s">
        <v>3580</v>
      </c>
      <c r="E754" s="3">
        <v>44048</v>
      </c>
      <c r="F754" t="s">
        <v>3579</v>
      </c>
      <c r="G754" s="2">
        <f>DATE(LEFT(D754,4),MID(D754,6,2),MID(D754,9,2))</f>
        <v>44048</v>
      </c>
      <c r="H754" t="str">
        <f>B754&amp;G754</f>
        <v>https://www.gov.uk/guidance/nottingham-prison44048</v>
      </c>
      <c r="I754" t="str">
        <f t="shared" ca="1" si="36"/>
        <v>https://www.gov.uk/guidance/nottingham-prison44049</v>
      </c>
      <c r="J754" t="str">
        <f t="shared" si="35"/>
        <v>20200805140800</v>
      </c>
      <c r="K754" t="str">
        <f t="shared" si="37"/>
        <v>20200806135142</v>
      </c>
    </row>
    <row r="755" spans="1:11" x14ac:dyDescent="0.2">
      <c r="A755">
        <v>789</v>
      </c>
      <c r="B755" t="s">
        <v>1854</v>
      </c>
      <c r="C755" t="s">
        <v>2876</v>
      </c>
      <c r="D755" t="s">
        <v>3583</v>
      </c>
      <c r="E755" s="3">
        <v>44049</v>
      </c>
      <c r="F755" t="s">
        <v>3582</v>
      </c>
      <c r="G755" s="2">
        <f>DATE(LEFT(D755,4),MID(D755,6,2),MID(D755,9,2))</f>
        <v>44049</v>
      </c>
      <c r="H755" t="str">
        <f>B755&amp;G755</f>
        <v>https://www.gov.uk/guidance/nottingham-prison44049</v>
      </c>
      <c r="I755" t="str">
        <f t="shared" ca="1" si="36"/>
        <v>https://www.gov.uk/guidance/nottingham-prison44119</v>
      </c>
      <c r="J755" t="str">
        <f t="shared" si="35"/>
        <v>20200806135142</v>
      </c>
      <c r="K755" t="str">
        <f t="shared" si="37"/>
        <v>20201015112237</v>
      </c>
    </row>
    <row r="756" spans="1:11" x14ac:dyDescent="0.2">
      <c r="A756">
        <v>788</v>
      </c>
      <c r="B756" t="s">
        <v>1854</v>
      </c>
      <c r="C756" t="s">
        <v>2879</v>
      </c>
      <c r="D756" t="s">
        <v>3585</v>
      </c>
      <c r="E756" s="3">
        <v>44119</v>
      </c>
      <c r="F756" t="s">
        <v>3584</v>
      </c>
      <c r="G756" s="2">
        <f>DATE(LEFT(D756,4),MID(D756,6,2),MID(D756,9,2))</f>
        <v>44119</v>
      </c>
      <c r="H756" t="str">
        <f>B756&amp;G756</f>
        <v>https://www.gov.uk/guidance/nottingham-prison44119</v>
      </c>
      <c r="I756" t="str">
        <f t="shared" ca="1" si="36"/>
        <v>https://www.gov.uk/guidance/nottingham-prison44167</v>
      </c>
      <c r="J756" t="str">
        <f t="shared" si="35"/>
        <v>20201015112237</v>
      </c>
      <c r="K756" t="str">
        <f t="shared" si="37"/>
        <v>20201202205410</v>
      </c>
    </row>
    <row r="757" spans="1:11" x14ac:dyDescent="0.2">
      <c r="A757">
        <v>787</v>
      </c>
      <c r="B757" t="s">
        <v>1854</v>
      </c>
      <c r="C757" t="s">
        <v>3149</v>
      </c>
      <c r="D757" t="s">
        <v>3587</v>
      </c>
      <c r="E757" s="3">
        <v>44167</v>
      </c>
      <c r="F757" t="s">
        <v>3586</v>
      </c>
      <c r="G757" s="2">
        <f>DATE(LEFT(D757,4),MID(D757,6,2),MID(D757,9,2))</f>
        <v>44167</v>
      </c>
      <c r="H757" t="str">
        <f>B757&amp;G757</f>
        <v>https://www.gov.uk/guidance/nottingham-prison44167</v>
      </c>
      <c r="I757" t="str">
        <f t="shared" ca="1" si="36"/>
        <v>https://www.gov.uk/guidance/nottingham-prison44169</v>
      </c>
      <c r="J757" t="str">
        <f t="shared" si="35"/>
        <v>20201202205410</v>
      </c>
      <c r="K757" t="str">
        <f t="shared" si="37"/>
        <v>20201204123309</v>
      </c>
    </row>
    <row r="758" spans="1:11" x14ac:dyDescent="0.2">
      <c r="A758">
        <v>786</v>
      </c>
      <c r="B758" t="s">
        <v>1854</v>
      </c>
      <c r="C758" t="s">
        <v>3149</v>
      </c>
      <c r="D758" t="s">
        <v>3589</v>
      </c>
      <c r="E758" s="3">
        <v>44169</v>
      </c>
      <c r="F758" t="s">
        <v>3588</v>
      </c>
      <c r="G758" s="2">
        <f>DATE(LEFT(D758,4),MID(D758,6,2),MID(D758,9,2))</f>
        <v>44169</v>
      </c>
      <c r="H758" t="str">
        <f>B758&amp;G758</f>
        <v>https://www.gov.uk/guidance/nottingham-prison44169</v>
      </c>
      <c r="I758" t="str">
        <f t="shared" ca="1" si="36"/>
        <v>https://www.gov.uk/guidance/nottingham-prison44186</v>
      </c>
      <c r="J758" t="str">
        <f t="shared" si="35"/>
        <v>20201204123309</v>
      </c>
      <c r="K758" t="str">
        <f t="shared" si="37"/>
        <v>20201221174451</v>
      </c>
    </row>
    <row r="759" spans="1:11" x14ac:dyDescent="0.2">
      <c r="A759">
        <v>785</v>
      </c>
      <c r="B759" t="s">
        <v>1854</v>
      </c>
      <c r="C759" t="s">
        <v>2868</v>
      </c>
      <c r="D759" t="s">
        <v>3591</v>
      </c>
      <c r="E759" s="3">
        <v>44186</v>
      </c>
      <c r="F759" t="s">
        <v>3590</v>
      </c>
      <c r="G759" s="2">
        <f>DATE(LEFT(D759,4),MID(D759,6,2),MID(D759,9,2))</f>
        <v>44186</v>
      </c>
      <c r="H759" t="str">
        <f>B759&amp;G759</f>
        <v>https://www.gov.uk/guidance/nottingham-prison44186</v>
      </c>
      <c r="I759" t="str">
        <f t="shared" ca="1" si="36"/>
        <v>https://www.gov.uk/guidance/nottingham-prison44202</v>
      </c>
      <c r="J759" t="str">
        <f t="shared" si="35"/>
        <v>20201221174451</v>
      </c>
      <c r="K759" t="str">
        <f t="shared" si="37"/>
        <v>20210106</v>
      </c>
    </row>
    <row r="760" spans="1:11" x14ac:dyDescent="0.2">
      <c r="A760">
        <v>799</v>
      </c>
      <c r="B760" t="s">
        <v>1874</v>
      </c>
      <c r="C760" t="s">
        <v>3157</v>
      </c>
      <c r="D760" t="s">
        <v>3562</v>
      </c>
      <c r="E760" s="3">
        <v>43915</v>
      </c>
      <c r="F760" t="s">
        <v>3561</v>
      </c>
      <c r="G760" s="2">
        <f>DATE(LEFT(D760,4),MID(D760,6,2),MID(D760,9,2))</f>
        <v>43915</v>
      </c>
      <c r="H760" t="str">
        <f>B760&amp;G760</f>
        <v>https://www.gov.uk/guidance/oakwood-prison43915</v>
      </c>
      <c r="I760" t="str">
        <f t="shared" ca="1" si="36"/>
        <v>https://www.gov.uk/guidance/oakwood-prison44052</v>
      </c>
      <c r="J760" t="str">
        <f t="shared" si="35"/>
        <v>20200325183823</v>
      </c>
      <c r="K760" t="str">
        <f t="shared" si="37"/>
        <v>20200809135707</v>
      </c>
    </row>
    <row r="761" spans="1:11" x14ac:dyDescent="0.2">
      <c r="A761">
        <v>798</v>
      </c>
      <c r="B761" t="s">
        <v>1874</v>
      </c>
      <c r="C761" t="s">
        <v>2894</v>
      </c>
      <c r="D761" t="s">
        <v>3564</v>
      </c>
      <c r="E761" s="3">
        <v>44052</v>
      </c>
      <c r="F761" t="s">
        <v>3563</v>
      </c>
      <c r="G761" s="2">
        <f>DATE(LEFT(D761,4),MID(D761,6,2),MID(D761,9,2))</f>
        <v>44052</v>
      </c>
      <c r="H761" t="str">
        <f>B761&amp;G761</f>
        <v>https://www.gov.uk/guidance/oakwood-prison44052</v>
      </c>
      <c r="I761" t="str">
        <f t="shared" ca="1" si="36"/>
        <v>https://www.gov.uk/guidance/oakwood-prison44141</v>
      </c>
      <c r="J761" t="str">
        <f t="shared" si="35"/>
        <v>20200809135707</v>
      </c>
      <c r="K761" t="str">
        <f t="shared" si="37"/>
        <v>20201106210827</v>
      </c>
    </row>
    <row r="762" spans="1:11" x14ac:dyDescent="0.2">
      <c r="A762">
        <v>797</v>
      </c>
      <c r="B762" t="s">
        <v>1874</v>
      </c>
      <c r="C762" t="s">
        <v>2860</v>
      </c>
      <c r="D762" t="s">
        <v>3566</v>
      </c>
      <c r="E762" s="3">
        <v>44141</v>
      </c>
      <c r="F762" t="s">
        <v>3565</v>
      </c>
      <c r="G762" s="2">
        <f>DATE(LEFT(D762,4),MID(D762,6,2),MID(D762,9,2))</f>
        <v>44141</v>
      </c>
      <c r="H762" t="str">
        <f>B762&amp;G762</f>
        <v>https://www.gov.uk/guidance/oakwood-prison44141</v>
      </c>
      <c r="I762" t="str">
        <f t="shared" ca="1" si="36"/>
        <v>https://www.gov.uk/guidance/oakwood-prison44167</v>
      </c>
      <c r="J762" t="str">
        <f t="shared" si="35"/>
        <v>20201106210827</v>
      </c>
      <c r="K762" t="str">
        <f t="shared" si="37"/>
        <v>20201202201324</v>
      </c>
    </row>
    <row r="763" spans="1:11" x14ac:dyDescent="0.2">
      <c r="A763">
        <v>796</v>
      </c>
      <c r="B763" t="s">
        <v>1874</v>
      </c>
      <c r="C763" t="s">
        <v>2863</v>
      </c>
      <c r="D763" t="s">
        <v>3568</v>
      </c>
      <c r="E763" s="3">
        <v>44167</v>
      </c>
      <c r="F763" t="s">
        <v>3567</v>
      </c>
      <c r="G763" s="2">
        <f>DATE(LEFT(D763,4),MID(D763,6,2),MID(D763,9,2))</f>
        <v>44167</v>
      </c>
      <c r="H763" t="str">
        <f>B763&amp;G763</f>
        <v>https://www.gov.uk/guidance/oakwood-prison44167</v>
      </c>
      <c r="I763" t="str">
        <f t="shared" ca="1" si="36"/>
        <v>https://www.gov.uk/guidance/oakwood-prison44169</v>
      </c>
      <c r="J763" t="str">
        <f t="shared" si="35"/>
        <v>20201202201324</v>
      </c>
      <c r="K763" t="str">
        <f t="shared" si="37"/>
        <v>20201204125638</v>
      </c>
    </row>
    <row r="764" spans="1:11" x14ac:dyDescent="0.2">
      <c r="A764">
        <v>795</v>
      </c>
      <c r="B764" t="s">
        <v>1874</v>
      </c>
      <c r="C764" t="s">
        <v>2863</v>
      </c>
      <c r="D764" t="s">
        <v>3570</v>
      </c>
      <c r="E764" s="3">
        <v>44169</v>
      </c>
      <c r="F764" t="s">
        <v>3569</v>
      </c>
      <c r="G764" s="2">
        <f>DATE(LEFT(D764,4),MID(D764,6,2),MID(D764,9,2))</f>
        <v>44169</v>
      </c>
      <c r="H764" t="str">
        <f>B764&amp;G764</f>
        <v>https://www.gov.uk/guidance/oakwood-prison44169</v>
      </c>
      <c r="I764" t="str">
        <f t="shared" ca="1" si="36"/>
        <v>https://www.gov.uk/guidance/oakwood-prison44186</v>
      </c>
      <c r="J764" t="str">
        <f t="shared" si="35"/>
        <v>20201204125638</v>
      </c>
      <c r="K764" t="str">
        <f t="shared" si="37"/>
        <v>20201221175456</v>
      </c>
    </row>
    <row r="765" spans="1:11" x14ac:dyDescent="0.2">
      <c r="A765">
        <v>794</v>
      </c>
      <c r="B765" t="s">
        <v>1874</v>
      </c>
      <c r="C765" t="s">
        <v>2868</v>
      </c>
      <c r="D765" t="s">
        <v>3572</v>
      </c>
      <c r="E765" s="3">
        <v>44186</v>
      </c>
      <c r="F765" t="s">
        <v>3571</v>
      </c>
      <c r="G765" s="2">
        <f>DATE(LEFT(D765,4),MID(D765,6,2),MID(D765,9,2))</f>
        <v>44186</v>
      </c>
      <c r="H765" t="str">
        <f>B765&amp;G765</f>
        <v>https://www.gov.uk/guidance/oakwood-prison44186</v>
      </c>
      <c r="I765" t="str">
        <f t="shared" ca="1" si="36"/>
        <v>https://www.gov.uk/guidance/oakwood-prison44202</v>
      </c>
      <c r="J765" t="str">
        <f t="shared" si="35"/>
        <v>20201221175456</v>
      </c>
      <c r="K765" t="str">
        <f t="shared" si="37"/>
        <v>20210106</v>
      </c>
    </row>
    <row r="766" spans="1:11" x14ac:dyDescent="0.2">
      <c r="A766">
        <v>810</v>
      </c>
      <c r="B766" t="s">
        <v>1890</v>
      </c>
      <c r="C766" t="s">
        <v>2940</v>
      </c>
      <c r="D766" t="s">
        <v>3539</v>
      </c>
      <c r="E766" s="3">
        <v>43915</v>
      </c>
      <c r="F766" t="s">
        <v>3538</v>
      </c>
      <c r="G766" s="2">
        <f>DATE(LEFT(D766,4),MID(D766,6,2),MID(D766,9,2))</f>
        <v>43915</v>
      </c>
      <c r="H766" t="str">
        <f>B766&amp;G766</f>
        <v>https://www.gov.uk/guidance/onley-prison43915</v>
      </c>
      <c r="I766" t="str">
        <f t="shared" ca="1" si="36"/>
        <v>https://www.gov.uk/guidance/onley-prison43922</v>
      </c>
      <c r="J766" t="str">
        <f t="shared" si="35"/>
        <v>20200325152034</v>
      </c>
      <c r="K766" t="str">
        <f t="shared" si="37"/>
        <v>20200401184140</v>
      </c>
    </row>
    <row r="767" spans="1:11" x14ac:dyDescent="0.2">
      <c r="A767">
        <v>809</v>
      </c>
      <c r="B767" t="s">
        <v>1890</v>
      </c>
      <c r="C767" t="s">
        <v>3542</v>
      </c>
      <c r="D767" t="s">
        <v>3541</v>
      </c>
      <c r="E767" s="3">
        <v>43922</v>
      </c>
      <c r="F767" t="s">
        <v>3540</v>
      </c>
      <c r="G767" s="2">
        <f>DATE(LEFT(D767,4),MID(D767,6,2),MID(D767,9,2))</f>
        <v>43922</v>
      </c>
      <c r="H767" t="str">
        <f>B767&amp;G767</f>
        <v>https://www.gov.uk/guidance/onley-prison43922</v>
      </c>
      <c r="I767" t="str">
        <f t="shared" ca="1" si="36"/>
        <v>https://www.gov.uk/guidance/onley-prison43956</v>
      </c>
      <c r="J767" t="str">
        <f t="shared" si="35"/>
        <v>20200401184140</v>
      </c>
      <c r="K767" t="str">
        <f t="shared" si="37"/>
        <v>20200505085317</v>
      </c>
    </row>
    <row r="768" spans="1:11" x14ac:dyDescent="0.2">
      <c r="A768">
        <v>808</v>
      </c>
      <c r="B768" t="s">
        <v>1890</v>
      </c>
      <c r="C768" t="s">
        <v>3344</v>
      </c>
      <c r="D768" t="s">
        <v>3544</v>
      </c>
      <c r="E768" s="3">
        <v>43956</v>
      </c>
      <c r="F768" t="s">
        <v>3543</v>
      </c>
      <c r="G768" s="2">
        <f>DATE(LEFT(D768,4),MID(D768,6,2),MID(D768,9,2))</f>
        <v>43956</v>
      </c>
      <c r="H768" t="str">
        <f>B768&amp;G768</f>
        <v>https://www.gov.uk/guidance/onley-prison43956</v>
      </c>
      <c r="I768" t="str">
        <f t="shared" ca="1" si="36"/>
        <v>https://www.gov.uk/guidance/onley-prison44035</v>
      </c>
      <c r="J768" t="str">
        <f t="shared" si="35"/>
        <v>20200505085317</v>
      </c>
      <c r="K768" t="str">
        <f t="shared" si="37"/>
        <v>20200723150610</v>
      </c>
    </row>
    <row r="769" spans="1:11" x14ac:dyDescent="0.2">
      <c r="A769">
        <v>807</v>
      </c>
      <c r="B769" t="s">
        <v>1890</v>
      </c>
      <c r="C769" t="s">
        <v>3547</v>
      </c>
      <c r="D769" t="s">
        <v>3546</v>
      </c>
      <c r="E769" s="3">
        <v>44035</v>
      </c>
      <c r="F769" t="s">
        <v>3545</v>
      </c>
      <c r="G769" s="2">
        <f>DATE(LEFT(D769,4),MID(D769,6,2),MID(D769,9,2))</f>
        <v>44035</v>
      </c>
      <c r="H769" t="str">
        <f>B769&amp;G769</f>
        <v>https://www.gov.uk/guidance/onley-prison44035</v>
      </c>
      <c r="I769" t="str">
        <f t="shared" ca="1" si="36"/>
        <v>https://www.gov.uk/guidance/onley-prison44036</v>
      </c>
      <c r="J769" t="str">
        <f t="shared" si="35"/>
        <v>20200723150610</v>
      </c>
      <c r="K769" t="str">
        <f t="shared" si="37"/>
        <v>20200724133917</v>
      </c>
    </row>
    <row r="770" spans="1:11" x14ac:dyDescent="0.2">
      <c r="A770">
        <v>806</v>
      </c>
      <c r="B770" t="s">
        <v>1890</v>
      </c>
      <c r="C770" t="s">
        <v>3082</v>
      </c>
      <c r="D770" t="s">
        <v>3549</v>
      </c>
      <c r="E770" s="3">
        <v>44036</v>
      </c>
      <c r="F770" t="s">
        <v>3548</v>
      </c>
      <c r="G770" s="2">
        <f>DATE(LEFT(D770,4),MID(D770,6,2),MID(D770,9,2))</f>
        <v>44036</v>
      </c>
      <c r="H770" t="str">
        <f>B770&amp;G770</f>
        <v>https://www.gov.uk/guidance/onley-prison44036</v>
      </c>
      <c r="I770" t="str">
        <f t="shared" ca="1" si="36"/>
        <v>https://www.gov.uk/guidance/onley-prison44067</v>
      </c>
      <c r="J770" t="str">
        <f t="shared" si="35"/>
        <v>20200724133917</v>
      </c>
      <c r="K770" t="str">
        <f t="shared" si="37"/>
        <v>20200824111027</v>
      </c>
    </row>
    <row r="771" spans="1:11" x14ac:dyDescent="0.2">
      <c r="A771">
        <v>805</v>
      </c>
      <c r="B771" t="s">
        <v>1890</v>
      </c>
      <c r="C771" t="s">
        <v>3552</v>
      </c>
      <c r="D771" t="s">
        <v>3551</v>
      </c>
      <c r="E771" s="3">
        <v>44067</v>
      </c>
      <c r="F771" t="s">
        <v>3550</v>
      </c>
      <c r="G771" s="2">
        <f>DATE(LEFT(D771,4),MID(D771,6,2),MID(D771,9,2))</f>
        <v>44067</v>
      </c>
      <c r="H771" t="str">
        <f>B771&amp;G771</f>
        <v>https://www.gov.uk/guidance/onley-prison44067</v>
      </c>
      <c r="I771" t="str">
        <f t="shared" ca="1" si="36"/>
        <v>https://www.gov.uk/guidance/onley-prison44141</v>
      </c>
      <c r="J771" t="str">
        <f t="shared" ref="J771:J834" si="38">LEFT(SUBSTITUTE(SUBSTITUTE(SUBSTITUTE(D771,"-",""),"T",""),":",""),14)</f>
        <v>20200824111027</v>
      </c>
      <c r="K771" t="str">
        <f t="shared" si="37"/>
        <v>20201106193056</v>
      </c>
    </row>
    <row r="772" spans="1:11" x14ac:dyDescent="0.2">
      <c r="A772">
        <v>804</v>
      </c>
      <c r="B772" t="s">
        <v>1890</v>
      </c>
      <c r="C772" t="s">
        <v>2860</v>
      </c>
      <c r="D772" t="s">
        <v>3554</v>
      </c>
      <c r="E772" s="3">
        <v>44141</v>
      </c>
      <c r="F772" t="s">
        <v>3553</v>
      </c>
      <c r="G772" s="2">
        <f>DATE(LEFT(D772,4),MID(D772,6,2),MID(D772,9,2))</f>
        <v>44141</v>
      </c>
      <c r="H772" t="str">
        <f>B772&amp;G772</f>
        <v>https://www.gov.uk/guidance/onley-prison44141</v>
      </c>
      <c r="I772" t="str">
        <f t="shared" ca="1" si="36"/>
        <v>https://www.gov.uk/guidance/onley-prison44167</v>
      </c>
      <c r="J772" t="str">
        <f t="shared" si="38"/>
        <v>20201106193056</v>
      </c>
      <c r="K772" t="str">
        <f t="shared" si="37"/>
        <v>20201202205742</v>
      </c>
    </row>
    <row r="773" spans="1:11" x14ac:dyDescent="0.2">
      <c r="A773">
        <v>803</v>
      </c>
      <c r="B773" t="s">
        <v>1890</v>
      </c>
      <c r="C773" t="s">
        <v>3422</v>
      </c>
      <c r="D773" t="s">
        <v>3556</v>
      </c>
      <c r="E773" s="3">
        <v>44167</v>
      </c>
      <c r="F773" t="s">
        <v>3555</v>
      </c>
      <c r="G773" s="2">
        <f>DATE(LEFT(D773,4),MID(D773,6,2),MID(D773,9,2))</f>
        <v>44167</v>
      </c>
      <c r="H773" t="str">
        <f>B773&amp;G773</f>
        <v>https://www.gov.uk/guidance/onley-prison44167</v>
      </c>
      <c r="I773" t="str">
        <f t="shared" ca="1" si="36"/>
        <v>https://www.gov.uk/guidance/onley-prison44169</v>
      </c>
      <c r="J773" t="str">
        <f t="shared" si="38"/>
        <v>20201202205742</v>
      </c>
      <c r="K773" t="str">
        <f t="shared" si="37"/>
        <v>20201204123659</v>
      </c>
    </row>
    <row r="774" spans="1:11" x14ac:dyDescent="0.2">
      <c r="A774">
        <v>802</v>
      </c>
      <c r="B774" t="s">
        <v>1890</v>
      </c>
      <c r="C774" t="s">
        <v>3422</v>
      </c>
      <c r="D774" t="s">
        <v>3558</v>
      </c>
      <c r="E774" s="3">
        <v>44169</v>
      </c>
      <c r="F774" t="s">
        <v>3557</v>
      </c>
      <c r="G774" s="2">
        <f>DATE(LEFT(D774,4),MID(D774,6,2),MID(D774,9,2))</f>
        <v>44169</v>
      </c>
      <c r="H774" t="str">
        <f>B774&amp;G774</f>
        <v>https://www.gov.uk/guidance/onley-prison44169</v>
      </c>
      <c r="I774" t="str">
        <f t="shared" ca="1" si="36"/>
        <v>https://www.gov.uk/guidance/onley-prison44191</v>
      </c>
      <c r="J774" t="str">
        <f t="shared" si="38"/>
        <v>20201204123659</v>
      </c>
      <c r="K774" t="str">
        <f t="shared" si="37"/>
        <v>20201226112919</v>
      </c>
    </row>
    <row r="775" spans="1:11" x14ac:dyDescent="0.2">
      <c r="A775">
        <v>801</v>
      </c>
      <c r="B775" t="s">
        <v>1890</v>
      </c>
      <c r="C775" t="s">
        <v>2863</v>
      </c>
      <c r="D775" t="s">
        <v>3560</v>
      </c>
      <c r="E775" s="3">
        <v>44191</v>
      </c>
      <c r="F775" t="s">
        <v>3559</v>
      </c>
      <c r="G775" s="2">
        <f>DATE(LEFT(D775,4),MID(D775,6,2),MID(D775,9,2))</f>
        <v>44191</v>
      </c>
      <c r="H775" t="str">
        <f>B775&amp;G775</f>
        <v>https://www.gov.uk/guidance/onley-prison44191</v>
      </c>
      <c r="I775" t="str">
        <f t="shared" ref="I775:I838" ca="1" si="39">IF(B775=B776,H776,B775&amp;TODAY())</f>
        <v>https://www.gov.uk/guidance/onley-prison44202</v>
      </c>
      <c r="J775" t="str">
        <f t="shared" si="38"/>
        <v>20201226112919</v>
      </c>
      <c r="K775" t="str">
        <f t="shared" ref="K775:K838" si="40">IF(B775=B776,J776,"20210106")</f>
        <v>20210106</v>
      </c>
    </row>
    <row r="776" spans="1:11" x14ac:dyDescent="0.2">
      <c r="A776">
        <v>817</v>
      </c>
      <c r="B776" t="s">
        <v>1922</v>
      </c>
      <c r="C776" t="s">
        <v>3157</v>
      </c>
      <c r="D776" t="s">
        <v>3526</v>
      </c>
      <c r="E776" s="3">
        <v>43915</v>
      </c>
      <c r="F776" t="s">
        <v>3525</v>
      </c>
      <c r="G776" s="2">
        <f>DATE(LEFT(D776,4),MID(D776,6,2),MID(D776,9,2))</f>
        <v>43915</v>
      </c>
      <c r="H776" t="str">
        <f>B776&amp;G776</f>
        <v>https://www.gov.uk/guidance/parc-prison-and-yoi43915</v>
      </c>
      <c r="I776" t="str">
        <f t="shared" ca="1" si="39"/>
        <v>https://www.gov.uk/guidance/parc-prison-and-yoi44052</v>
      </c>
      <c r="J776" t="str">
        <f t="shared" si="38"/>
        <v>20200325183921</v>
      </c>
      <c r="K776" t="str">
        <f t="shared" si="40"/>
        <v>20200809134410</v>
      </c>
    </row>
    <row r="777" spans="1:11" x14ac:dyDescent="0.2">
      <c r="A777">
        <v>816</v>
      </c>
      <c r="B777" t="s">
        <v>1922</v>
      </c>
      <c r="C777" t="s">
        <v>2894</v>
      </c>
      <c r="D777" t="s">
        <v>3528</v>
      </c>
      <c r="E777" s="3">
        <v>44052</v>
      </c>
      <c r="F777" t="s">
        <v>3527</v>
      </c>
      <c r="G777" s="2">
        <f>DATE(LEFT(D777,4),MID(D777,6,2),MID(D777,9,2))</f>
        <v>44052</v>
      </c>
      <c r="H777" t="str">
        <f>B777&amp;G777</f>
        <v>https://www.gov.uk/guidance/parc-prison-and-yoi44052</v>
      </c>
      <c r="I777" t="str">
        <f t="shared" ca="1" si="39"/>
        <v>https://www.gov.uk/guidance/parc-prison-and-yoi44127</v>
      </c>
      <c r="J777" t="str">
        <f t="shared" si="38"/>
        <v>20200809134410</v>
      </c>
      <c r="K777" t="str">
        <f t="shared" si="40"/>
        <v>20201023161124</v>
      </c>
    </row>
    <row r="778" spans="1:11" x14ac:dyDescent="0.2">
      <c r="A778">
        <v>815</v>
      </c>
      <c r="B778" t="s">
        <v>1922</v>
      </c>
      <c r="C778" t="s">
        <v>2879</v>
      </c>
      <c r="D778" t="s">
        <v>3530</v>
      </c>
      <c r="E778" s="3">
        <v>44127</v>
      </c>
      <c r="F778" t="s">
        <v>3529</v>
      </c>
      <c r="G778" s="2">
        <f>DATE(LEFT(D778,4),MID(D778,6,2),MID(D778,9,2))</f>
        <v>44127</v>
      </c>
      <c r="H778" t="str">
        <f>B778&amp;G778</f>
        <v>https://www.gov.uk/guidance/parc-prison-and-yoi44127</v>
      </c>
      <c r="I778" t="str">
        <f t="shared" ca="1" si="39"/>
        <v>https://www.gov.uk/guidance/parc-prison-and-yoi44169</v>
      </c>
      <c r="J778" t="str">
        <f t="shared" si="38"/>
        <v>20201023161124</v>
      </c>
      <c r="K778" t="str">
        <f t="shared" si="40"/>
        <v>20201204161234</v>
      </c>
    </row>
    <row r="779" spans="1:11" x14ac:dyDescent="0.2">
      <c r="A779">
        <v>814</v>
      </c>
      <c r="B779" t="s">
        <v>1922</v>
      </c>
      <c r="C779" t="s">
        <v>3093</v>
      </c>
      <c r="D779" t="s">
        <v>3532</v>
      </c>
      <c r="E779" s="3">
        <v>44169</v>
      </c>
      <c r="F779" t="s">
        <v>3531</v>
      </c>
      <c r="G779" s="2">
        <f>DATE(LEFT(D779,4),MID(D779,6,2),MID(D779,9,2))</f>
        <v>44169</v>
      </c>
      <c r="H779" t="str">
        <f>B779&amp;G779</f>
        <v>https://www.gov.uk/guidance/parc-prison-and-yoi44169</v>
      </c>
      <c r="I779" t="str">
        <f t="shared" ca="1" si="39"/>
        <v>https://www.gov.uk/guidance/parc-prison-and-yoi44175</v>
      </c>
      <c r="J779" t="str">
        <f t="shared" si="38"/>
        <v>20201204161234</v>
      </c>
      <c r="K779" t="str">
        <f t="shared" si="40"/>
        <v>20201210102337</v>
      </c>
    </row>
    <row r="780" spans="1:11" x14ac:dyDescent="0.2">
      <c r="A780">
        <v>813</v>
      </c>
      <c r="B780" t="s">
        <v>1922</v>
      </c>
      <c r="C780" t="s">
        <v>3535</v>
      </c>
      <c r="D780" t="s">
        <v>3534</v>
      </c>
      <c r="E780" s="3">
        <v>44175</v>
      </c>
      <c r="F780" t="s">
        <v>3533</v>
      </c>
      <c r="G780" s="2">
        <f>DATE(LEFT(D780,4),MID(D780,6,2),MID(D780,9,2))</f>
        <v>44175</v>
      </c>
      <c r="H780" t="str">
        <f>B780&amp;G780</f>
        <v>https://www.gov.uk/guidance/parc-prison-and-yoi44175</v>
      </c>
      <c r="I780" t="str">
        <f t="shared" ca="1" si="39"/>
        <v>https://www.gov.uk/guidance/parc-prison-and-yoi44196</v>
      </c>
      <c r="J780" t="str">
        <f t="shared" si="38"/>
        <v>20201210102337</v>
      </c>
      <c r="K780" t="str">
        <f t="shared" si="40"/>
        <v>20201231104731</v>
      </c>
    </row>
    <row r="781" spans="1:11" x14ac:dyDescent="0.2">
      <c r="A781">
        <v>812</v>
      </c>
      <c r="B781" t="s">
        <v>1922</v>
      </c>
      <c r="C781" t="s">
        <v>2976</v>
      </c>
      <c r="D781" t="s">
        <v>3537</v>
      </c>
      <c r="E781" s="3">
        <v>44196</v>
      </c>
      <c r="F781" t="s">
        <v>3536</v>
      </c>
      <c r="G781" s="2">
        <f>DATE(LEFT(D781,4),MID(D781,6,2),MID(D781,9,2))</f>
        <v>44196</v>
      </c>
      <c r="H781" t="str">
        <f>B781&amp;G781</f>
        <v>https://www.gov.uk/guidance/parc-prison-and-yoi44196</v>
      </c>
      <c r="I781" t="str">
        <f t="shared" ca="1" si="39"/>
        <v>https://www.gov.uk/guidance/parc-prison-and-yoi44202</v>
      </c>
      <c r="J781" t="str">
        <f t="shared" si="38"/>
        <v>20201231104731</v>
      </c>
      <c r="K781" t="str">
        <f t="shared" si="40"/>
        <v>20210106</v>
      </c>
    </row>
    <row r="782" spans="1:11" x14ac:dyDescent="0.2">
      <c r="A782">
        <v>827</v>
      </c>
      <c r="B782" t="s">
        <v>1932</v>
      </c>
      <c r="C782" t="s">
        <v>2845</v>
      </c>
      <c r="D782" t="s">
        <v>3507</v>
      </c>
      <c r="E782" s="3">
        <v>43928</v>
      </c>
      <c r="F782" t="s">
        <v>3506</v>
      </c>
      <c r="G782" s="2">
        <f>DATE(LEFT(D782,4),MID(D782,6,2),MID(D782,9,2))</f>
        <v>43928</v>
      </c>
      <c r="H782" t="str">
        <f>B782&amp;G782</f>
        <v>https://www.gov.uk/guidance/pentonville-prison43928</v>
      </c>
      <c r="I782" t="str">
        <f t="shared" ca="1" si="39"/>
        <v>https://www.gov.uk/guidance/pentonville-prison43956</v>
      </c>
      <c r="J782" t="str">
        <f t="shared" si="38"/>
        <v>20200407135100</v>
      </c>
      <c r="K782" t="str">
        <f t="shared" si="40"/>
        <v>20200505085509</v>
      </c>
    </row>
    <row r="783" spans="1:11" x14ac:dyDescent="0.2">
      <c r="A783">
        <v>826</v>
      </c>
      <c r="B783" t="s">
        <v>1932</v>
      </c>
      <c r="C783" t="s">
        <v>2848</v>
      </c>
      <c r="D783" t="s">
        <v>3509</v>
      </c>
      <c r="E783" s="3">
        <v>43956</v>
      </c>
      <c r="F783" t="s">
        <v>3508</v>
      </c>
      <c r="G783" s="2">
        <f>DATE(LEFT(D783,4),MID(D783,6,2),MID(D783,9,2))</f>
        <v>43956</v>
      </c>
      <c r="H783" t="str">
        <f>B783&amp;G783</f>
        <v>https://www.gov.uk/guidance/pentonville-prison43956</v>
      </c>
      <c r="I783" t="str">
        <f t="shared" ca="1" si="39"/>
        <v>https://www.gov.uk/guidance/pentonville-prison44036</v>
      </c>
      <c r="J783" t="str">
        <f t="shared" si="38"/>
        <v>20200505085509</v>
      </c>
      <c r="K783" t="str">
        <f t="shared" si="40"/>
        <v>20200724134135</v>
      </c>
    </row>
    <row r="784" spans="1:11" x14ac:dyDescent="0.2">
      <c r="A784">
        <v>825</v>
      </c>
      <c r="B784" t="s">
        <v>1932</v>
      </c>
      <c r="C784" t="s">
        <v>3082</v>
      </c>
      <c r="D784" t="s">
        <v>3511</v>
      </c>
      <c r="E784" s="3">
        <v>44036</v>
      </c>
      <c r="F784" t="s">
        <v>3510</v>
      </c>
      <c r="G784" s="2">
        <f>DATE(LEFT(D784,4),MID(D784,6,2),MID(D784,9,2))</f>
        <v>44036</v>
      </c>
      <c r="H784" t="str">
        <f>B784&amp;G784</f>
        <v>https://www.gov.uk/guidance/pentonville-prison44036</v>
      </c>
      <c r="I784" t="str">
        <f t="shared" ca="1" si="39"/>
        <v>https://www.gov.uk/guidance/pentonville-prison44050</v>
      </c>
      <c r="J784" t="str">
        <f t="shared" si="38"/>
        <v>20200724134135</v>
      </c>
      <c r="K784" t="str">
        <f t="shared" si="40"/>
        <v>20200807153250</v>
      </c>
    </row>
    <row r="785" spans="1:11" x14ac:dyDescent="0.2">
      <c r="A785">
        <v>824</v>
      </c>
      <c r="B785" t="s">
        <v>1932</v>
      </c>
      <c r="C785" t="s">
        <v>2894</v>
      </c>
      <c r="D785" t="s">
        <v>3513</v>
      </c>
      <c r="E785" s="3">
        <v>44050</v>
      </c>
      <c r="F785" t="s">
        <v>3512</v>
      </c>
      <c r="G785" s="2">
        <f>DATE(LEFT(D785,4),MID(D785,6,2),MID(D785,9,2))</f>
        <v>44050</v>
      </c>
      <c r="H785" t="str">
        <f>B785&amp;G785</f>
        <v>https://www.gov.uk/guidance/pentonville-prison44050</v>
      </c>
      <c r="I785" t="str">
        <f t="shared" ca="1" si="39"/>
        <v>https://www.gov.uk/guidance/pentonville-prison44078</v>
      </c>
      <c r="J785" t="str">
        <f t="shared" si="38"/>
        <v>20200807153250</v>
      </c>
      <c r="K785" t="str">
        <f t="shared" si="40"/>
        <v>20200904155537</v>
      </c>
    </row>
    <row r="786" spans="1:11" x14ac:dyDescent="0.2">
      <c r="A786">
        <v>823</v>
      </c>
      <c r="B786" t="s">
        <v>1932</v>
      </c>
      <c r="C786" t="s">
        <v>3516</v>
      </c>
      <c r="D786" t="s">
        <v>3515</v>
      </c>
      <c r="E786" s="3">
        <v>44078</v>
      </c>
      <c r="F786" t="s">
        <v>3514</v>
      </c>
      <c r="G786" s="2">
        <f>DATE(LEFT(D786,4),MID(D786,6,2),MID(D786,9,2))</f>
        <v>44078</v>
      </c>
      <c r="H786" t="str">
        <f>B786&amp;G786</f>
        <v>https://www.gov.uk/guidance/pentonville-prison44078</v>
      </c>
      <c r="I786" t="str">
        <f t="shared" ca="1" si="39"/>
        <v>https://www.gov.uk/guidance/pentonville-prison44141</v>
      </c>
      <c r="J786" t="str">
        <f t="shared" si="38"/>
        <v>20200904155537</v>
      </c>
      <c r="K786" t="str">
        <f t="shared" si="40"/>
        <v>20201106193404</v>
      </c>
    </row>
    <row r="787" spans="1:11" x14ac:dyDescent="0.2">
      <c r="A787">
        <v>822</v>
      </c>
      <c r="B787" t="s">
        <v>1932</v>
      </c>
      <c r="C787" t="s">
        <v>2860</v>
      </c>
      <c r="D787" t="s">
        <v>3518</v>
      </c>
      <c r="E787" s="3">
        <v>44141</v>
      </c>
      <c r="F787" t="s">
        <v>3517</v>
      </c>
      <c r="G787" s="2">
        <f>DATE(LEFT(D787,4),MID(D787,6,2),MID(D787,9,2))</f>
        <v>44141</v>
      </c>
      <c r="H787" t="str">
        <f>B787&amp;G787</f>
        <v>https://www.gov.uk/guidance/pentonville-prison44141</v>
      </c>
      <c r="I787" t="str">
        <f t="shared" ca="1" si="39"/>
        <v>https://www.gov.uk/guidance/pentonville-prison44167</v>
      </c>
      <c r="J787" t="str">
        <f t="shared" si="38"/>
        <v>20201106193404</v>
      </c>
      <c r="K787" t="str">
        <f t="shared" si="40"/>
        <v>20201202210101</v>
      </c>
    </row>
    <row r="788" spans="1:11" x14ac:dyDescent="0.2">
      <c r="A788">
        <v>821</v>
      </c>
      <c r="B788" t="s">
        <v>1932</v>
      </c>
      <c r="C788" t="s">
        <v>3149</v>
      </c>
      <c r="D788" t="s">
        <v>3520</v>
      </c>
      <c r="E788" s="3">
        <v>44167</v>
      </c>
      <c r="F788" t="s">
        <v>3519</v>
      </c>
      <c r="G788" s="2">
        <f>DATE(LEFT(D788,4),MID(D788,6,2),MID(D788,9,2))</f>
        <v>44167</v>
      </c>
      <c r="H788" t="str">
        <f>B788&amp;G788</f>
        <v>https://www.gov.uk/guidance/pentonville-prison44167</v>
      </c>
      <c r="I788" t="str">
        <f t="shared" ca="1" si="39"/>
        <v>https://www.gov.uk/guidance/pentonville-prison44169</v>
      </c>
      <c r="J788" t="str">
        <f t="shared" si="38"/>
        <v>20201202210101</v>
      </c>
      <c r="K788" t="str">
        <f t="shared" si="40"/>
        <v>20201204123828</v>
      </c>
    </row>
    <row r="789" spans="1:11" x14ac:dyDescent="0.2">
      <c r="A789">
        <v>820</v>
      </c>
      <c r="B789" t="s">
        <v>1932</v>
      </c>
      <c r="C789" t="s">
        <v>3149</v>
      </c>
      <c r="D789" t="s">
        <v>3522</v>
      </c>
      <c r="E789" s="3">
        <v>44169</v>
      </c>
      <c r="F789" t="s">
        <v>3521</v>
      </c>
      <c r="G789" s="2">
        <f>DATE(LEFT(D789,4),MID(D789,6,2),MID(D789,9,2))</f>
        <v>44169</v>
      </c>
      <c r="H789" t="str">
        <f>B789&amp;G789</f>
        <v>https://www.gov.uk/guidance/pentonville-prison44169</v>
      </c>
      <c r="I789" t="str">
        <f t="shared" ca="1" si="39"/>
        <v>https://www.gov.uk/guidance/pentonville-prison44186</v>
      </c>
      <c r="J789" t="str">
        <f t="shared" si="38"/>
        <v>20201204123828</v>
      </c>
      <c r="K789" t="str">
        <f t="shared" si="40"/>
        <v>20201221175705</v>
      </c>
    </row>
    <row r="790" spans="1:11" x14ac:dyDescent="0.2">
      <c r="A790">
        <v>819</v>
      </c>
      <c r="B790" t="s">
        <v>1932</v>
      </c>
      <c r="C790" t="s">
        <v>3154</v>
      </c>
      <c r="D790" t="s">
        <v>3524</v>
      </c>
      <c r="E790" s="3">
        <v>44186</v>
      </c>
      <c r="F790" t="s">
        <v>3523</v>
      </c>
      <c r="G790" s="2">
        <f>DATE(LEFT(D790,4),MID(D790,6,2),MID(D790,9,2))</f>
        <v>44186</v>
      </c>
      <c r="H790" t="str">
        <f>B790&amp;G790</f>
        <v>https://www.gov.uk/guidance/pentonville-prison44186</v>
      </c>
      <c r="I790" t="str">
        <f t="shared" ca="1" si="39"/>
        <v>https://www.gov.uk/guidance/pentonville-prison44202</v>
      </c>
      <c r="J790" t="str">
        <f t="shared" si="38"/>
        <v>20201221175705</v>
      </c>
      <c r="K790" t="str">
        <f t="shared" si="40"/>
        <v>20210106</v>
      </c>
    </row>
    <row r="791" spans="1:11" x14ac:dyDescent="0.2">
      <c r="A791">
        <v>835</v>
      </c>
      <c r="B791" t="s">
        <v>1962</v>
      </c>
      <c r="C791" t="s">
        <v>3157</v>
      </c>
      <c r="D791" t="s">
        <v>3491</v>
      </c>
      <c r="E791" s="3">
        <v>43915</v>
      </c>
      <c r="F791" t="s">
        <v>3490</v>
      </c>
      <c r="G791" s="2">
        <f>DATE(LEFT(D791,4),MID(D791,6,2),MID(D791,9,2))</f>
        <v>43915</v>
      </c>
      <c r="H791" t="str">
        <f>B791&amp;G791</f>
        <v>https://www.gov.uk/guidance/peterborough-prison43915</v>
      </c>
      <c r="I791" t="str">
        <f t="shared" ca="1" si="39"/>
        <v>https://www.gov.uk/guidance/peterborough-prison44052</v>
      </c>
      <c r="J791" t="str">
        <f t="shared" si="38"/>
        <v>20200325184020</v>
      </c>
      <c r="K791" t="str">
        <f t="shared" si="40"/>
        <v>20200809134854</v>
      </c>
    </row>
    <row r="792" spans="1:11" x14ac:dyDescent="0.2">
      <c r="A792">
        <v>834</v>
      </c>
      <c r="B792" t="s">
        <v>1962</v>
      </c>
      <c r="C792" t="s">
        <v>2894</v>
      </c>
      <c r="D792" t="s">
        <v>3493</v>
      </c>
      <c r="E792" s="3">
        <v>44052</v>
      </c>
      <c r="F792" t="s">
        <v>3492</v>
      </c>
      <c r="G792" s="2">
        <f>DATE(LEFT(D792,4),MID(D792,6,2),MID(D792,9,2))</f>
        <v>44052</v>
      </c>
      <c r="H792" t="str">
        <f>B792&amp;G792</f>
        <v>https://www.gov.uk/guidance/peterborough-prison44052</v>
      </c>
      <c r="I792" t="str">
        <f t="shared" ca="1" si="39"/>
        <v>https://www.gov.uk/guidance/peterborough-prison44060</v>
      </c>
      <c r="J792" t="str">
        <f t="shared" si="38"/>
        <v>20200809134854</v>
      </c>
      <c r="K792" t="str">
        <f t="shared" si="40"/>
        <v>20200817132935</v>
      </c>
    </row>
    <row r="793" spans="1:11" x14ac:dyDescent="0.2">
      <c r="A793">
        <v>833</v>
      </c>
      <c r="B793" t="s">
        <v>1962</v>
      </c>
      <c r="C793" t="s">
        <v>2851</v>
      </c>
      <c r="D793" t="s">
        <v>3495</v>
      </c>
      <c r="E793" s="3">
        <v>44060</v>
      </c>
      <c r="F793" t="s">
        <v>3494</v>
      </c>
      <c r="G793" s="2">
        <f>DATE(LEFT(D793,4),MID(D793,6,2),MID(D793,9,2))</f>
        <v>44060</v>
      </c>
      <c r="H793" t="str">
        <f>B793&amp;G793</f>
        <v>https://www.gov.uk/guidance/peterborough-prison44060</v>
      </c>
      <c r="I793" t="str">
        <f t="shared" ca="1" si="39"/>
        <v>https://www.gov.uk/guidance/peterborough-prison44141</v>
      </c>
      <c r="J793" t="str">
        <f t="shared" si="38"/>
        <v>20200817132935</v>
      </c>
      <c r="K793" t="str">
        <f t="shared" si="40"/>
        <v>20201106210611</v>
      </c>
    </row>
    <row r="794" spans="1:11" x14ac:dyDescent="0.2">
      <c r="A794">
        <v>832</v>
      </c>
      <c r="B794" t="s">
        <v>1962</v>
      </c>
      <c r="C794" t="s">
        <v>2860</v>
      </c>
      <c r="D794" t="s">
        <v>3497</v>
      </c>
      <c r="E794" s="3">
        <v>44141</v>
      </c>
      <c r="F794" t="s">
        <v>3496</v>
      </c>
      <c r="G794" s="2">
        <f>DATE(LEFT(D794,4),MID(D794,6,2),MID(D794,9,2))</f>
        <v>44141</v>
      </c>
      <c r="H794" t="str">
        <f>B794&amp;G794</f>
        <v>https://www.gov.uk/guidance/peterborough-prison44141</v>
      </c>
      <c r="I794" t="str">
        <f t="shared" ca="1" si="39"/>
        <v>https://www.gov.uk/guidance/peterborough-prison44167</v>
      </c>
      <c r="J794" t="str">
        <f t="shared" si="38"/>
        <v>20201106210611</v>
      </c>
      <c r="K794" t="str">
        <f t="shared" si="40"/>
        <v>20201202201434</v>
      </c>
    </row>
    <row r="795" spans="1:11" x14ac:dyDescent="0.2">
      <c r="A795">
        <v>831</v>
      </c>
      <c r="B795" t="s">
        <v>1962</v>
      </c>
      <c r="C795" t="s">
        <v>2863</v>
      </c>
      <c r="D795" t="s">
        <v>3499</v>
      </c>
      <c r="E795" s="3">
        <v>44167</v>
      </c>
      <c r="F795" t="s">
        <v>3498</v>
      </c>
      <c r="G795" s="2">
        <f>DATE(LEFT(D795,4),MID(D795,6,2),MID(D795,9,2))</f>
        <v>44167</v>
      </c>
      <c r="H795" t="str">
        <f>B795&amp;G795</f>
        <v>https://www.gov.uk/guidance/peterborough-prison44167</v>
      </c>
      <c r="I795" t="str">
        <f t="shared" ca="1" si="39"/>
        <v>https://www.gov.uk/guidance/peterborough-prison44169</v>
      </c>
      <c r="J795" t="str">
        <f t="shared" si="38"/>
        <v>20201202201434</v>
      </c>
      <c r="K795" t="str">
        <f t="shared" si="40"/>
        <v>20201204125542</v>
      </c>
    </row>
    <row r="796" spans="1:11" x14ac:dyDescent="0.2">
      <c r="A796">
        <v>830</v>
      </c>
      <c r="B796" t="s">
        <v>1962</v>
      </c>
      <c r="C796" t="s">
        <v>2863</v>
      </c>
      <c r="D796" t="s">
        <v>3501</v>
      </c>
      <c r="E796" s="3">
        <v>44169</v>
      </c>
      <c r="F796" t="s">
        <v>3500</v>
      </c>
      <c r="G796" s="2">
        <f>DATE(LEFT(D796,4),MID(D796,6,2),MID(D796,9,2))</f>
        <v>44169</v>
      </c>
      <c r="H796" t="str">
        <f>B796&amp;G796</f>
        <v>https://www.gov.uk/guidance/peterborough-prison44169</v>
      </c>
      <c r="I796" t="str">
        <f t="shared" ca="1" si="39"/>
        <v>https://www.gov.uk/guidance/peterborough-prison44186</v>
      </c>
      <c r="J796" t="str">
        <f t="shared" si="38"/>
        <v>20201204125542</v>
      </c>
      <c r="K796" t="str">
        <f t="shared" si="40"/>
        <v>20201221175815</v>
      </c>
    </row>
    <row r="797" spans="1:11" x14ac:dyDescent="0.2">
      <c r="A797">
        <v>829</v>
      </c>
      <c r="B797" t="s">
        <v>1962</v>
      </c>
      <c r="C797" t="s">
        <v>3449</v>
      </c>
      <c r="D797" t="s">
        <v>3503</v>
      </c>
      <c r="E797" s="3">
        <v>44186</v>
      </c>
      <c r="F797" t="s">
        <v>3502</v>
      </c>
      <c r="G797" s="2">
        <f>DATE(LEFT(D797,4),MID(D797,6,2),MID(D797,9,2))</f>
        <v>44186</v>
      </c>
      <c r="H797" t="str">
        <f>B797&amp;G797</f>
        <v>https://www.gov.uk/guidance/peterborough-prison44186</v>
      </c>
      <c r="I797" t="str">
        <f t="shared" ca="1" si="39"/>
        <v>https://www.gov.uk/guidance/peterborough-prison44187</v>
      </c>
      <c r="J797" t="str">
        <f t="shared" si="38"/>
        <v>20201221175815</v>
      </c>
      <c r="K797" t="str">
        <f t="shared" si="40"/>
        <v>20201222123839</v>
      </c>
    </row>
    <row r="798" spans="1:11" x14ac:dyDescent="0.2">
      <c r="A798">
        <v>828</v>
      </c>
      <c r="B798" t="s">
        <v>1962</v>
      </c>
      <c r="C798" t="s">
        <v>3154</v>
      </c>
      <c r="D798" t="s">
        <v>3505</v>
      </c>
      <c r="E798" s="3">
        <v>44187</v>
      </c>
      <c r="F798" t="s">
        <v>3504</v>
      </c>
      <c r="G798" s="2">
        <f>DATE(LEFT(D798,4),MID(D798,6,2),MID(D798,9,2))</f>
        <v>44187</v>
      </c>
      <c r="H798" t="str">
        <f>B798&amp;G798</f>
        <v>https://www.gov.uk/guidance/peterborough-prison44187</v>
      </c>
      <c r="I798" t="str">
        <f t="shared" ca="1" si="39"/>
        <v>https://www.gov.uk/guidance/peterborough-prison44202</v>
      </c>
      <c r="J798" t="str">
        <f t="shared" si="38"/>
        <v>20201222123839</v>
      </c>
      <c r="K798" t="str">
        <f t="shared" si="40"/>
        <v>20210106</v>
      </c>
    </row>
    <row r="799" spans="1:11" x14ac:dyDescent="0.2">
      <c r="A799">
        <v>845</v>
      </c>
      <c r="B799" t="s">
        <v>1974</v>
      </c>
      <c r="C799" t="s">
        <v>3472</v>
      </c>
      <c r="D799" t="s">
        <v>3471</v>
      </c>
      <c r="E799" s="3">
        <v>43893</v>
      </c>
      <c r="F799" t="s">
        <v>3470</v>
      </c>
      <c r="G799" s="2">
        <f>DATE(LEFT(D799,4),MID(D799,6,2),MID(D799,9,2))</f>
        <v>43893</v>
      </c>
      <c r="H799" t="str">
        <f>B799&amp;G799</f>
        <v>https://www.gov.uk/guidance/portland-prison43893</v>
      </c>
      <c r="I799" t="str">
        <f t="shared" ca="1" si="39"/>
        <v>https://www.gov.uk/guidance/portland-prison43915</v>
      </c>
      <c r="J799" t="str">
        <f t="shared" si="38"/>
        <v>20200303122030</v>
      </c>
      <c r="K799" t="str">
        <f t="shared" si="40"/>
        <v>20200325154039</v>
      </c>
    </row>
    <row r="800" spans="1:11" x14ac:dyDescent="0.2">
      <c r="A800">
        <v>844</v>
      </c>
      <c r="B800" t="s">
        <v>1974</v>
      </c>
      <c r="C800" t="s">
        <v>2973</v>
      </c>
      <c r="D800" t="s">
        <v>3474</v>
      </c>
      <c r="E800" s="3">
        <v>43915</v>
      </c>
      <c r="F800" t="s">
        <v>3473</v>
      </c>
      <c r="G800" s="2">
        <f>DATE(LEFT(D800,4),MID(D800,6,2),MID(D800,9,2))</f>
        <v>43915</v>
      </c>
      <c r="H800" t="str">
        <f>B800&amp;G800</f>
        <v>https://www.gov.uk/guidance/portland-prison43915</v>
      </c>
      <c r="I800" t="str">
        <f t="shared" ca="1" si="39"/>
        <v>https://www.gov.uk/guidance/portland-prison43956</v>
      </c>
      <c r="J800" t="str">
        <f t="shared" si="38"/>
        <v>20200325154039</v>
      </c>
      <c r="K800" t="str">
        <f t="shared" si="40"/>
        <v>20200505102422</v>
      </c>
    </row>
    <row r="801" spans="1:11" x14ac:dyDescent="0.2">
      <c r="A801">
        <v>843</v>
      </c>
      <c r="B801" t="s">
        <v>1974</v>
      </c>
      <c r="C801" t="s">
        <v>3015</v>
      </c>
      <c r="D801" t="s">
        <v>3476</v>
      </c>
      <c r="E801" s="3">
        <v>43956</v>
      </c>
      <c r="F801" t="s">
        <v>3475</v>
      </c>
      <c r="G801" s="2">
        <f>DATE(LEFT(D801,4),MID(D801,6,2),MID(D801,9,2))</f>
        <v>43956</v>
      </c>
      <c r="H801" t="str">
        <f>B801&amp;G801</f>
        <v>https://www.gov.uk/guidance/portland-prison43956</v>
      </c>
      <c r="I801" t="str">
        <f t="shared" ca="1" si="39"/>
        <v>https://www.gov.uk/guidance/portland-prison44062</v>
      </c>
      <c r="J801" t="str">
        <f t="shared" si="38"/>
        <v>20200505102422</v>
      </c>
      <c r="K801" t="str">
        <f t="shared" si="40"/>
        <v>20200819164443</v>
      </c>
    </row>
    <row r="802" spans="1:11" x14ac:dyDescent="0.2">
      <c r="A802">
        <v>842</v>
      </c>
      <c r="B802" t="s">
        <v>1974</v>
      </c>
      <c r="C802" t="s">
        <v>2879</v>
      </c>
      <c r="D802" t="s">
        <v>3478</v>
      </c>
      <c r="E802" s="3">
        <v>44062</v>
      </c>
      <c r="F802" t="s">
        <v>3477</v>
      </c>
      <c r="G802" s="2">
        <f>DATE(LEFT(D802,4),MID(D802,6,2),MID(D802,9,2))</f>
        <v>44062</v>
      </c>
      <c r="H802" t="str">
        <f>B802&amp;G802</f>
        <v>https://www.gov.uk/guidance/portland-prison44062</v>
      </c>
      <c r="I802" t="str">
        <f t="shared" ca="1" si="39"/>
        <v>https://www.gov.uk/guidance/portland-prison44141</v>
      </c>
      <c r="J802" t="str">
        <f t="shared" si="38"/>
        <v>20200819164443</v>
      </c>
      <c r="K802" t="str">
        <f t="shared" si="40"/>
        <v>20201106193633</v>
      </c>
    </row>
    <row r="803" spans="1:11" x14ac:dyDescent="0.2">
      <c r="A803">
        <v>841</v>
      </c>
      <c r="B803" t="s">
        <v>1974</v>
      </c>
      <c r="C803" t="s">
        <v>2860</v>
      </c>
      <c r="D803" t="s">
        <v>3480</v>
      </c>
      <c r="E803" s="3">
        <v>44141</v>
      </c>
      <c r="F803" t="s">
        <v>3479</v>
      </c>
      <c r="G803" s="2">
        <f>DATE(LEFT(D803,4),MID(D803,6,2),MID(D803,9,2))</f>
        <v>44141</v>
      </c>
      <c r="H803" t="str">
        <f>B803&amp;G803</f>
        <v>https://www.gov.uk/guidance/portland-prison44141</v>
      </c>
      <c r="I803" t="str">
        <f t="shared" ca="1" si="39"/>
        <v>https://www.gov.uk/guidance/portland-prison44146</v>
      </c>
      <c r="J803" t="str">
        <f t="shared" si="38"/>
        <v>20201106193633</v>
      </c>
      <c r="K803" t="str">
        <f t="shared" si="40"/>
        <v>20201111085950</v>
      </c>
    </row>
    <row r="804" spans="1:11" x14ac:dyDescent="0.2">
      <c r="A804">
        <v>840</v>
      </c>
      <c r="B804" t="s">
        <v>1974</v>
      </c>
      <c r="C804" t="s">
        <v>3483</v>
      </c>
      <c r="D804" t="s">
        <v>3482</v>
      </c>
      <c r="E804" s="3">
        <v>44146</v>
      </c>
      <c r="F804" t="s">
        <v>3481</v>
      </c>
      <c r="G804" s="2">
        <f>DATE(LEFT(D804,4),MID(D804,6,2),MID(D804,9,2))</f>
        <v>44146</v>
      </c>
      <c r="H804" t="str">
        <f>B804&amp;G804</f>
        <v>https://www.gov.uk/guidance/portland-prison44146</v>
      </c>
      <c r="I804" t="str">
        <f t="shared" ca="1" si="39"/>
        <v>https://www.gov.uk/guidance/portland-prison44167</v>
      </c>
      <c r="J804" t="str">
        <f t="shared" si="38"/>
        <v>20201111085950</v>
      </c>
      <c r="K804" t="str">
        <f t="shared" si="40"/>
        <v>20201202210553</v>
      </c>
    </row>
    <row r="805" spans="1:11" x14ac:dyDescent="0.2">
      <c r="A805">
        <v>839</v>
      </c>
      <c r="B805" t="s">
        <v>1974</v>
      </c>
      <c r="C805" t="s">
        <v>3149</v>
      </c>
      <c r="D805" t="s">
        <v>3485</v>
      </c>
      <c r="E805" s="3">
        <v>44167</v>
      </c>
      <c r="F805" t="s">
        <v>3484</v>
      </c>
      <c r="G805" s="2">
        <f>DATE(LEFT(D805,4),MID(D805,6,2),MID(D805,9,2))</f>
        <v>44167</v>
      </c>
      <c r="H805" t="str">
        <f>B805&amp;G805</f>
        <v>https://www.gov.uk/guidance/portland-prison44167</v>
      </c>
      <c r="I805" t="str">
        <f t="shared" ca="1" si="39"/>
        <v>https://www.gov.uk/guidance/portland-prison44169</v>
      </c>
      <c r="J805" t="str">
        <f t="shared" si="38"/>
        <v>20201202210553</v>
      </c>
      <c r="K805" t="str">
        <f t="shared" si="40"/>
        <v>20201204124533</v>
      </c>
    </row>
    <row r="806" spans="1:11" x14ac:dyDescent="0.2">
      <c r="A806">
        <v>838</v>
      </c>
      <c r="B806" t="s">
        <v>1974</v>
      </c>
      <c r="C806" t="s">
        <v>3149</v>
      </c>
      <c r="D806" t="s">
        <v>3487</v>
      </c>
      <c r="E806" s="3">
        <v>44169</v>
      </c>
      <c r="F806" t="s">
        <v>3486</v>
      </c>
      <c r="G806" s="2">
        <f>DATE(LEFT(D806,4),MID(D806,6,2),MID(D806,9,2))</f>
        <v>44169</v>
      </c>
      <c r="H806" t="str">
        <f>B806&amp;G806</f>
        <v>https://www.gov.uk/guidance/portland-prison44169</v>
      </c>
      <c r="I806" t="str">
        <f t="shared" ca="1" si="39"/>
        <v>https://www.gov.uk/guidance/portland-prison44196</v>
      </c>
      <c r="J806" t="str">
        <f t="shared" si="38"/>
        <v>20201204124533</v>
      </c>
      <c r="K806" t="str">
        <f t="shared" si="40"/>
        <v>20201231102403</v>
      </c>
    </row>
    <row r="807" spans="1:11" x14ac:dyDescent="0.2">
      <c r="A807">
        <v>837</v>
      </c>
      <c r="B807" t="s">
        <v>1974</v>
      </c>
      <c r="C807" t="s">
        <v>2976</v>
      </c>
      <c r="D807" t="s">
        <v>3489</v>
      </c>
      <c r="E807" s="3">
        <v>44196</v>
      </c>
      <c r="F807" t="s">
        <v>3488</v>
      </c>
      <c r="G807" s="2">
        <f>DATE(LEFT(D807,4),MID(D807,6,2),MID(D807,9,2))</f>
        <v>44196</v>
      </c>
      <c r="H807" t="str">
        <f>B807&amp;G807</f>
        <v>https://www.gov.uk/guidance/portland-prison44196</v>
      </c>
      <c r="I807" t="str">
        <f t="shared" ca="1" si="39"/>
        <v>https://www.gov.uk/guidance/portland-prison44202</v>
      </c>
      <c r="J807" t="str">
        <f t="shared" si="38"/>
        <v>20201231102403</v>
      </c>
      <c r="K807" t="str">
        <f t="shared" si="40"/>
        <v>20210106</v>
      </c>
    </row>
    <row r="808" spans="1:11" x14ac:dyDescent="0.2">
      <c r="A808">
        <v>855</v>
      </c>
      <c r="B808" t="s">
        <v>2008</v>
      </c>
      <c r="C808" t="s">
        <v>2845</v>
      </c>
      <c r="D808" t="s">
        <v>3451</v>
      </c>
      <c r="E808" s="3">
        <v>43914</v>
      </c>
      <c r="F808" t="s">
        <v>3450</v>
      </c>
      <c r="G808" s="2">
        <f>DATE(LEFT(D808,4),MID(D808,6,2),MID(D808,9,2))</f>
        <v>43914</v>
      </c>
      <c r="H808" t="str">
        <f>B808&amp;G808</f>
        <v>https://www.gov.uk/guidance/prescoed-prison43914</v>
      </c>
      <c r="I808" t="str">
        <f t="shared" ca="1" si="39"/>
        <v>https://www.gov.uk/guidance/prescoed-prison43915</v>
      </c>
      <c r="J808" t="str">
        <f t="shared" si="38"/>
        <v>20200324164000</v>
      </c>
      <c r="K808" t="str">
        <f t="shared" si="40"/>
        <v>20200325161042</v>
      </c>
    </row>
    <row r="809" spans="1:11" x14ac:dyDescent="0.2">
      <c r="A809">
        <v>854</v>
      </c>
      <c r="B809" t="s">
        <v>2008</v>
      </c>
      <c r="C809" t="s">
        <v>3286</v>
      </c>
      <c r="D809" t="s">
        <v>3453</v>
      </c>
      <c r="E809" s="3">
        <v>43915</v>
      </c>
      <c r="F809" t="s">
        <v>3452</v>
      </c>
      <c r="G809" s="2">
        <f>DATE(LEFT(D809,4),MID(D809,6,2),MID(D809,9,2))</f>
        <v>43915</v>
      </c>
      <c r="H809" t="str">
        <f>B809&amp;G809</f>
        <v>https://www.gov.uk/guidance/prescoed-prison43915</v>
      </c>
      <c r="I809" t="str">
        <f t="shared" ca="1" si="39"/>
        <v>https://www.gov.uk/guidance/prescoed-prison43956</v>
      </c>
      <c r="J809" t="str">
        <f t="shared" si="38"/>
        <v>20200325161042</v>
      </c>
      <c r="K809" t="str">
        <f t="shared" si="40"/>
        <v>20200505104041</v>
      </c>
    </row>
    <row r="810" spans="1:11" x14ac:dyDescent="0.2">
      <c r="A810">
        <v>853</v>
      </c>
      <c r="B810" t="s">
        <v>2008</v>
      </c>
      <c r="C810" t="s">
        <v>2848</v>
      </c>
      <c r="D810" t="s">
        <v>3455</v>
      </c>
      <c r="E810" s="3">
        <v>43956</v>
      </c>
      <c r="F810" t="s">
        <v>3454</v>
      </c>
      <c r="G810" s="2">
        <f>DATE(LEFT(D810,4),MID(D810,6,2),MID(D810,9,2))</f>
        <v>43956</v>
      </c>
      <c r="H810" t="str">
        <f>B810&amp;G810</f>
        <v>https://www.gov.uk/guidance/prescoed-prison43956</v>
      </c>
      <c r="I810" t="str">
        <f t="shared" ca="1" si="39"/>
        <v>https://www.gov.uk/guidance/prescoed-prison44036</v>
      </c>
      <c r="J810" t="str">
        <f t="shared" si="38"/>
        <v>20200505104041</v>
      </c>
      <c r="K810" t="str">
        <f t="shared" si="40"/>
        <v>20200724134304</v>
      </c>
    </row>
    <row r="811" spans="1:11" x14ac:dyDescent="0.2">
      <c r="A811">
        <v>852</v>
      </c>
      <c r="B811" t="s">
        <v>2008</v>
      </c>
      <c r="C811" t="s">
        <v>3082</v>
      </c>
      <c r="D811" t="s">
        <v>3457</v>
      </c>
      <c r="E811" s="3">
        <v>44036</v>
      </c>
      <c r="F811" t="s">
        <v>3456</v>
      </c>
      <c r="G811" s="2">
        <f>DATE(LEFT(D811,4),MID(D811,6,2),MID(D811,9,2))</f>
        <v>44036</v>
      </c>
      <c r="H811" t="str">
        <f>B811&amp;G811</f>
        <v>https://www.gov.uk/guidance/prescoed-prison44036</v>
      </c>
      <c r="I811" t="str">
        <f t="shared" ca="1" si="39"/>
        <v>https://www.gov.uk/guidance/prescoed-prison44048</v>
      </c>
      <c r="J811" t="str">
        <f t="shared" si="38"/>
        <v>20200724134304</v>
      </c>
      <c r="K811" t="str">
        <f t="shared" si="40"/>
        <v>20200805123904</v>
      </c>
    </row>
    <row r="812" spans="1:11" x14ac:dyDescent="0.2">
      <c r="A812">
        <v>851</v>
      </c>
      <c r="B812" t="s">
        <v>2008</v>
      </c>
      <c r="C812" t="s">
        <v>3460</v>
      </c>
      <c r="D812" t="s">
        <v>3459</v>
      </c>
      <c r="E812" s="3">
        <v>44048</v>
      </c>
      <c r="F812" t="s">
        <v>3458</v>
      </c>
      <c r="G812" s="2">
        <f>DATE(LEFT(D812,4),MID(D812,6,2),MID(D812,9,2))</f>
        <v>44048</v>
      </c>
      <c r="H812" t="str">
        <f>B812&amp;G812</f>
        <v>https://www.gov.uk/guidance/prescoed-prison44048</v>
      </c>
      <c r="I812" t="str">
        <f t="shared" ca="1" si="39"/>
        <v>https://www.gov.uk/guidance/prescoed-prison44078</v>
      </c>
      <c r="J812" t="str">
        <f t="shared" si="38"/>
        <v>20200805123904</v>
      </c>
      <c r="K812" t="str">
        <f t="shared" si="40"/>
        <v>20200904171110</v>
      </c>
    </row>
    <row r="813" spans="1:11" x14ac:dyDescent="0.2">
      <c r="A813">
        <v>850</v>
      </c>
      <c r="B813" t="s">
        <v>2008</v>
      </c>
      <c r="C813" t="s">
        <v>2879</v>
      </c>
      <c r="D813" t="s">
        <v>3462</v>
      </c>
      <c r="E813" s="3">
        <v>44078</v>
      </c>
      <c r="F813" t="s">
        <v>3461</v>
      </c>
      <c r="G813" s="2">
        <f>DATE(LEFT(D813,4),MID(D813,6,2),MID(D813,9,2))</f>
        <v>44078</v>
      </c>
      <c r="H813" t="str">
        <f>B813&amp;G813</f>
        <v>https://www.gov.uk/guidance/prescoed-prison44078</v>
      </c>
      <c r="I813" t="str">
        <f t="shared" ca="1" si="39"/>
        <v>https://www.gov.uk/guidance/prescoed-prison44127</v>
      </c>
      <c r="J813" t="str">
        <f t="shared" si="38"/>
        <v>20200904171110</v>
      </c>
      <c r="K813" t="str">
        <f t="shared" si="40"/>
        <v>20201023160536</v>
      </c>
    </row>
    <row r="814" spans="1:11" x14ac:dyDescent="0.2">
      <c r="A814">
        <v>849</v>
      </c>
      <c r="B814" t="s">
        <v>2008</v>
      </c>
      <c r="C814" t="s">
        <v>3090</v>
      </c>
      <c r="D814" t="s">
        <v>3464</v>
      </c>
      <c r="E814" s="3">
        <v>44127</v>
      </c>
      <c r="F814" t="s">
        <v>3463</v>
      </c>
      <c r="G814" s="2">
        <f>DATE(LEFT(D814,4),MID(D814,6,2),MID(D814,9,2))</f>
        <v>44127</v>
      </c>
      <c r="H814" t="str">
        <f>B814&amp;G814</f>
        <v>https://www.gov.uk/guidance/prescoed-prison44127</v>
      </c>
      <c r="I814" t="str">
        <f t="shared" ca="1" si="39"/>
        <v>https://www.gov.uk/guidance/prescoed-prison44161</v>
      </c>
      <c r="J814" t="str">
        <f t="shared" si="38"/>
        <v>20201023160536</v>
      </c>
      <c r="K814" t="str">
        <f t="shared" si="40"/>
        <v>20201126140650</v>
      </c>
    </row>
    <row r="815" spans="1:11" x14ac:dyDescent="0.2">
      <c r="A815">
        <v>848</v>
      </c>
      <c r="B815" t="s">
        <v>2008</v>
      </c>
      <c r="C815" t="s">
        <v>3467</v>
      </c>
      <c r="D815" t="s">
        <v>3466</v>
      </c>
      <c r="E815" s="3">
        <v>44161</v>
      </c>
      <c r="F815" t="s">
        <v>3465</v>
      </c>
      <c r="G815" s="2">
        <f>DATE(LEFT(D815,4),MID(D815,6,2),MID(D815,9,2))</f>
        <v>44161</v>
      </c>
      <c r="H815" t="str">
        <f>B815&amp;G815</f>
        <v>https://www.gov.uk/guidance/prescoed-prison44161</v>
      </c>
      <c r="I815" t="str">
        <f t="shared" ca="1" si="39"/>
        <v>https://www.gov.uk/guidance/prescoed-prison44169</v>
      </c>
      <c r="J815" t="str">
        <f t="shared" si="38"/>
        <v>20201126140650</v>
      </c>
      <c r="K815" t="str">
        <f t="shared" si="40"/>
        <v>20201204162515</v>
      </c>
    </row>
    <row r="816" spans="1:11" x14ac:dyDescent="0.2">
      <c r="A816">
        <v>847</v>
      </c>
      <c r="B816" t="s">
        <v>2008</v>
      </c>
      <c r="C816" t="s">
        <v>3093</v>
      </c>
      <c r="D816" t="s">
        <v>3469</v>
      </c>
      <c r="E816" s="3">
        <v>44169</v>
      </c>
      <c r="F816" t="s">
        <v>3468</v>
      </c>
      <c r="G816" s="2">
        <f>DATE(LEFT(D816,4),MID(D816,6,2),MID(D816,9,2))</f>
        <v>44169</v>
      </c>
      <c r="H816" t="str">
        <f>B816&amp;G816</f>
        <v>https://www.gov.uk/guidance/prescoed-prison44169</v>
      </c>
      <c r="I816" t="str">
        <f t="shared" ca="1" si="39"/>
        <v>https://www.gov.uk/guidance/prescoed-prison44202</v>
      </c>
      <c r="J816" t="str">
        <f t="shared" si="38"/>
        <v>20201204162515</v>
      </c>
      <c r="K816" t="str">
        <f t="shared" si="40"/>
        <v>20210106</v>
      </c>
    </row>
    <row r="817" spans="1:11" x14ac:dyDescent="0.2">
      <c r="A817">
        <v>865</v>
      </c>
      <c r="B817" t="s">
        <v>2028</v>
      </c>
      <c r="C817" t="s">
        <v>3429</v>
      </c>
      <c r="D817" t="s">
        <v>3428</v>
      </c>
      <c r="E817" s="3">
        <v>43908</v>
      </c>
      <c r="F817" t="s">
        <v>3427</v>
      </c>
      <c r="G817" s="2">
        <f>DATE(LEFT(D817,4),MID(D817,6,2),MID(D817,9,2))</f>
        <v>43908</v>
      </c>
      <c r="H817" t="str">
        <f>B817&amp;G817</f>
        <v>https://www.gov.uk/guidance/preston-prison43908</v>
      </c>
      <c r="I817" t="str">
        <f t="shared" ca="1" si="39"/>
        <v>https://www.gov.uk/guidance/preston-prison43915</v>
      </c>
      <c r="J817" t="str">
        <f t="shared" si="38"/>
        <v>20200318092502</v>
      </c>
      <c r="K817" t="str">
        <f t="shared" si="40"/>
        <v>20200325152835</v>
      </c>
    </row>
    <row r="818" spans="1:11" x14ac:dyDescent="0.2">
      <c r="A818">
        <v>864</v>
      </c>
      <c r="B818" t="s">
        <v>2028</v>
      </c>
      <c r="C818" t="s">
        <v>2940</v>
      </c>
      <c r="D818" t="s">
        <v>3431</v>
      </c>
      <c r="E818" s="3">
        <v>43915</v>
      </c>
      <c r="F818" t="s">
        <v>3430</v>
      </c>
      <c r="G818" s="2">
        <f>DATE(LEFT(D818,4),MID(D818,6,2),MID(D818,9,2))</f>
        <v>43915</v>
      </c>
      <c r="H818" t="str">
        <f>B818&amp;G818</f>
        <v>https://www.gov.uk/guidance/preston-prison43915</v>
      </c>
      <c r="I818" t="str">
        <f t="shared" ca="1" si="39"/>
        <v>https://www.gov.uk/guidance/preston-prison43956</v>
      </c>
      <c r="J818" t="str">
        <f t="shared" si="38"/>
        <v>20200325152835</v>
      </c>
      <c r="K818" t="str">
        <f t="shared" si="40"/>
        <v>20200505104423</v>
      </c>
    </row>
    <row r="819" spans="1:11" x14ac:dyDescent="0.2">
      <c r="A819">
        <v>863</v>
      </c>
      <c r="B819" t="s">
        <v>2028</v>
      </c>
      <c r="C819" t="s">
        <v>3344</v>
      </c>
      <c r="D819" t="s">
        <v>3433</v>
      </c>
      <c r="E819" s="3">
        <v>43956</v>
      </c>
      <c r="F819" t="s">
        <v>3432</v>
      </c>
      <c r="G819" s="2">
        <f>DATE(LEFT(D819,4),MID(D819,6,2),MID(D819,9,2))</f>
        <v>43956</v>
      </c>
      <c r="H819" t="str">
        <f>B819&amp;G819</f>
        <v>https://www.gov.uk/guidance/preston-prison43956</v>
      </c>
      <c r="I819" t="str">
        <f t="shared" ca="1" si="39"/>
        <v>https://www.gov.uk/guidance/preston-prison44049</v>
      </c>
      <c r="J819" t="str">
        <f t="shared" si="38"/>
        <v>20200505104423</v>
      </c>
      <c r="K819" t="str">
        <f t="shared" si="40"/>
        <v>20200806135049</v>
      </c>
    </row>
    <row r="820" spans="1:11" x14ac:dyDescent="0.2">
      <c r="A820">
        <v>862</v>
      </c>
      <c r="B820" t="s">
        <v>2028</v>
      </c>
      <c r="C820" t="s">
        <v>2876</v>
      </c>
      <c r="D820" t="s">
        <v>3435</v>
      </c>
      <c r="E820" s="3">
        <v>44049</v>
      </c>
      <c r="F820" t="s">
        <v>3434</v>
      </c>
      <c r="G820" s="2">
        <f>DATE(LEFT(D820,4),MID(D820,6,2),MID(D820,9,2))</f>
        <v>44049</v>
      </c>
      <c r="H820" t="str">
        <f>B820&amp;G820</f>
        <v>https://www.gov.uk/guidance/preston-prison44049</v>
      </c>
      <c r="I820" t="str">
        <f t="shared" ca="1" si="39"/>
        <v>https://www.gov.uk/guidance/preston-prison44092</v>
      </c>
      <c r="J820" t="str">
        <f t="shared" si="38"/>
        <v>20200806135049</v>
      </c>
      <c r="K820" t="str">
        <f t="shared" si="40"/>
        <v>20200918173146</v>
      </c>
    </row>
    <row r="821" spans="1:11" x14ac:dyDescent="0.2">
      <c r="A821">
        <v>861</v>
      </c>
      <c r="B821" t="s">
        <v>2028</v>
      </c>
      <c r="C821" t="s">
        <v>2879</v>
      </c>
      <c r="D821" t="s">
        <v>3437</v>
      </c>
      <c r="E821" s="3">
        <v>44092</v>
      </c>
      <c r="F821" t="s">
        <v>3436</v>
      </c>
      <c r="G821" s="2">
        <f>DATE(LEFT(D821,4),MID(D821,6,2),MID(D821,9,2))</f>
        <v>44092</v>
      </c>
      <c r="H821" t="str">
        <f>B821&amp;G821</f>
        <v>https://www.gov.uk/guidance/preston-prison44092</v>
      </c>
      <c r="I821" t="str">
        <f t="shared" ca="1" si="39"/>
        <v>https://www.gov.uk/guidance/preston-prison44123</v>
      </c>
      <c r="J821" t="str">
        <f t="shared" si="38"/>
        <v>20200918173146</v>
      </c>
      <c r="K821" t="str">
        <f t="shared" si="40"/>
        <v>20201019103938</v>
      </c>
    </row>
    <row r="822" spans="1:11" x14ac:dyDescent="0.2">
      <c r="A822">
        <v>860</v>
      </c>
      <c r="B822" t="s">
        <v>2028</v>
      </c>
      <c r="C822" t="s">
        <v>3440</v>
      </c>
      <c r="D822" t="s">
        <v>3439</v>
      </c>
      <c r="E822" s="3">
        <v>44123</v>
      </c>
      <c r="F822" t="s">
        <v>3438</v>
      </c>
      <c r="G822" s="2">
        <f>DATE(LEFT(D822,4),MID(D822,6,2),MID(D822,9,2))</f>
        <v>44123</v>
      </c>
      <c r="H822" t="str">
        <f>B822&amp;G822</f>
        <v>https://www.gov.uk/guidance/preston-prison44123</v>
      </c>
      <c r="I822" t="str">
        <f t="shared" ca="1" si="39"/>
        <v>https://www.gov.uk/guidance/preston-prison44141</v>
      </c>
      <c r="J822" t="str">
        <f t="shared" si="38"/>
        <v>20201019103938</v>
      </c>
      <c r="K822" t="str">
        <f t="shared" si="40"/>
        <v>20201106193918</v>
      </c>
    </row>
    <row r="823" spans="1:11" x14ac:dyDescent="0.2">
      <c r="A823">
        <v>859</v>
      </c>
      <c r="B823" t="s">
        <v>2028</v>
      </c>
      <c r="C823" t="s">
        <v>2860</v>
      </c>
      <c r="D823" t="s">
        <v>3442</v>
      </c>
      <c r="E823" s="3">
        <v>44141</v>
      </c>
      <c r="F823" t="s">
        <v>3441</v>
      </c>
      <c r="G823" s="2">
        <f>DATE(LEFT(D823,4),MID(D823,6,2),MID(D823,9,2))</f>
        <v>44141</v>
      </c>
      <c r="H823" t="str">
        <f>B823&amp;G823</f>
        <v>https://www.gov.uk/guidance/preston-prison44141</v>
      </c>
      <c r="I823" t="str">
        <f t="shared" ca="1" si="39"/>
        <v>https://www.gov.uk/guidance/preston-prison44167</v>
      </c>
      <c r="J823" t="str">
        <f t="shared" si="38"/>
        <v>20201106193918</v>
      </c>
      <c r="K823" t="str">
        <f t="shared" si="40"/>
        <v>20201202211915</v>
      </c>
    </row>
    <row r="824" spans="1:11" x14ac:dyDescent="0.2">
      <c r="A824">
        <v>858</v>
      </c>
      <c r="B824" t="s">
        <v>2028</v>
      </c>
      <c r="C824" t="s">
        <v>3149</v>
      </c>
      <c r="D824" t="s">
        <v>3444</v>
      </c>
      <c r="E824" s="3">
        <v>44167</v>
      </c>
      <c r="F824" t="s">
        <v>3443</v>
      </c>
      <c r="G824" s="2">
        <f>DATE(LEFT(D824,4),MID(D824,6,2),MID(D824,9,2))</f>
        <v>44167</v>
      </c>
      <c r="H824" t="str">
        <f>B824&amp;G824</f>
        <v>https://www.gov.uk/guidance/preston-prison44167</v>
      </c>
      <c r="I824" t="str">
        <f t="shared" ca="1" si="39"/>
        <v>https://www.gov.uk/guidance/preston-prison44169</v>
      </c>
      <c r="J824" t="str">
        <f t="shared" si="38"/>
        <v>20201202211915</v>
      </c>
      <c r="K824" t="str">
        <f t="shared" si="40"/>
        <v>20201204124946</v>
      </c>
    </row>
    <row r="825" spans="1:11" x14ac:dyDescent="0.2">
      <c r="A825">
        <v>857</v>
      </c>
      <c r="B825" t="s">
        <v>2028</v>
      </c>
      <c r="C825" t="s">
        <v>3149</v>
      </c>
      <c r="D825" t="s">
        <v>3446</v>
      </c>
      <c r="E825" s="3">
        <v>44169</v>
      </c>
      <c r="F825" t="s">
        <v>3445</v>
      </c>
      <c r="G825" s="2">
        <f>DATE(LEFT(D825,4),MID(D825,6,2),MID(D825,9,2))</f>
        <v>44169</v>
      </c>
      <c r="H825" t="str">
        <f>B825&amp;G825</f>
        <v>https://www.gov.uk/guidance/preston-prison44169</v>
      </c>
      <c r="I825" t="str">
        <f t="shared" ca="1" si="39"/>
        <v>https://www.gov.uk/guidance/preston-prison44186</v>
      </c>
      <c r="J825" t="str">
        <f t="shared" si="38"/>
        <v>20201204124946</v>
      </c>
      <c r="K825" t="str">
        <f t="shared" si="40"/>
        <v>20201221175919</v>
      </c>
    </row>
    <row r="826" spans="1:11" x14ac:dyDescent="0.2">
      <c r="A826">
        <v>856</v>
      </c>
      <c r="B826" t="s">
        <v>2028</v>
      </c>
      <c r="C826" t="s">
        <v>3449</v>
      </c>
      <c r="D826" t="s">
        <v>3448</v>
      </c>
      <c r="E826" s="3">
        <v>44186</v>
      </c>
      <c r="F826" t="s">
        <v>3447</v>
      </c>
      <c r="G826" s="2">
        <f>DATE(LEFT(D826,4),MID(D826,6,2),MID(D826,9,2))</f>
        <v>44186</v>
      </c>
      <c r="H826" t="str">
        <f>B826&amp;G826</f>
        <v>https://www.gov.uk/guidance/preston-prison44186</v>
      </c>
      <c r="I826" t="str">
        <f t="shared" ca="1" si="39"/>
        <v>https://www.gov.uk/guidance/preston-prison44202</v>
      </c>
      <c r="J826" t="str">
        <f t="shared" si="38"/>
        <v>20201221175919</v>
      </c>
      <c r="K826" t="str">
        <f t="shared" si="40"/>
        <v>20210106</v>
      </c>
    </row>
    <row r="827" spans="1:11" x14ac:dyDescent="0.2">
      <c r="A827">
        <v>876</v>
      </c>
      <c r="B827" t="s">
        <v>2058</v>
      </c>
      <c r="C827" t="s">
        <v>2845</v>
      </c>
      <c r="D827" t="s">
        <v>3406</v>
      </c>
      <c r="E827" s="3">
        <v>43942</v>
      </c>
      <c r="F827" t="s">
        <v>3405</v>
      </c>
      <c r="G827" s="2">
        <f>DATE(LEFT(D827,4),MID(D827,6,2),MID(D827,9,2))</f>
        <v>43942</v>
      </c>
      <c r="H827" t="str">
        <f>B827&amp;G827</f>
        <v>https://www.gov.uk/guidance/ranby-prison43942</v>
      </c>
      <c r="I827" t="str">
        <f t="shared" ca="1" si="39"/>
        <v>https://www.gov.uk/guidance/ranby-prison43944</v>
      </c>
      <c r="J827" t="str">
        <f t="shared" si="38"/>
        <v>20200421141300</v>
      </c>
      <c r="K827" t="str">
        <f t="shared" si="40"/>
        <v>20200423150729</v>
      </c>
    </row>
    <row r="828" spans="1:11" x14ac:dyDescent="0.2">
      <c r="A828">
        <v>875</v>
      </c>
      <c r="B828" t="s">
        <v>2058</v>
      </c>
      <c r="C828" t="s">
        <v>3409</v>
      </c>
      <c r="D828" t="s">
        <v>3408</v>
      </c>
      <c r="E828" s="3">
        <v>43944</v>
      </c>
      <c r="F828" t="s">
        <v>3407</v>
      </c>
      <c r="G828" s="2">
        <f>DATE(LEFT(D828,4),MID(D828,6,2),MID(D828,9,2))</f>
        <v>43944</v>
      </c>
      <c r="H828" t="str">
        <f>B828&amp;G828</f>
        <v>https://www.gov.uk/guidance/ranby-prison43944</v>
      </c>
      <c r="I828" t="str">
        <f t="shared" ca="1" si="39"/>
        <v>https://www.gov.uk/guidance/ranby-prison43956</v>
      </c>
      <c r="J828" t="str">
        <f t="shared" si="38"/>
        <v>20200423150729</v>
      </c>
      <c r="K828" t="str">
        <f t="shared" si="40"/>
        <v>20200505104624</v>
      </c>
    </row>
    <row r="829" spans="1:11" x14ac:dyDescent="0.2">
      <c r="A829">
        <v>874</v>
      </c>
      <c r="B829" t="s">
        <v>2058</v>
      </c>
      <c r="C829" t="s">
        <v>2848</v>
      </c>
      <c r="D829" t="s">
        <v>3411</v>
      </c>
      <c r="E829" s="3">
        <v>43956</v>
      </c>
      <c r="F829" t="s">
        <v>3410</v>
      </c>
      <c r="G829" s="2">
        <f>DATE(LEFT(D829,4),MID(D829,6,2),MID(D829,9,2))</f>
        <v>43956</v>
      </c>
      <c r="H829" t="str">
        <f>B829&amp;G829</f>
        <v>https://www.gov.uk/guidance/ranby-prison43956</v>
      </c>
      <c r="I829" t="str">
        <f t="shared" ca="1" si="39"/>
        <v>https://www.gov.uk/guidance/ranby-prison44057</v>
      </c>
      <c r="J829" t="str">
        <f t="shared" si="38"/>
        <v>20200505104624</v>
      </c>
      <c r="K829" t="str">
        <f t="shared" si="40"/>
        <v>20200814204633</v>
      </c>
    </row>
    <row r="830" spans="1:11" x14ac:dyDescent="0.2">
      <c r="A830">
        <v>873</v>
      </c>
      <c r="B830" t="s">
        <v>2058</v>
      </c>
      <c r="C830" t="s">
        <v>2879</v>
      </c>
      <c r="D830" t="s">
        <v>3413</v>
      </c>
      <c r="E830" s="3">
        <v>44057</v>
      </c>
      <c r="F830" t="s">
        <v>3412</v>
      </c>
      <c r="G830" s="2">
        <f>DATE(LEFT(D830,4),MID(D830,6,2),MID(D830,9,2))</f>
        <v>44057</v>
      </c>
      <c r="H830" t="str">
        <f>B830&amp;G830</f>
        <v>https://www.gov.uk/guidance/ranby-prison44057</v>
      </c>
      <c r="I830" t="str">
        <f t="shared" ca="1" si="39"/>
        <v>https://www.gov.uk/guidance/ranby-prison44068</v>
      </c>
      <c r="J830" t="str">
        <f t="shared" si="38"/>
        <v>20200814204633</v>
      </c>
      <c r="K830" t="str">
        <f t="shared" si="40"/>
        <v>20200825150138</v>
      </c>
    </row>
    <row r="831" spans="1:11" x14ac:dyDescent="0.2">
      <c r="A831">
        <v>872</v>
      </c>
      <c r="B831" t="s">
        <v>2058</v>
      </c>
      <c r="C831" t="s">
        <v>2854</v>
      </c>
      <c r="D831" t="s">
        <v>3415</v>
      </c>
      <c r="E831" s="3">
        <v>44068</v>
      </c>
      <c r="F831" t="s">
        <v>3414</v>
      </c>
      <c r="G831" s="2">
        <f>DATE(LEFT(D831,4),MID(D831,6,2),MID(D831,9,2))</f>
        <v>44068</v>
      </c>
      <c r="H831" t="str">
        <f>B831&amp;G831</f>
        <v>https://www.gov.uk/guidance/ranby-prison44068</v>
      </c>
      <c r="I831" t="str">
        <f t="shared" ca="1" si="39"/>
        <v>https://www.gov.uk/guidance/ranby-prison44109</v>
      </c>
      <c r="J831" t="str">
        <f t="shared" si="38"/>
        <v>20200825150138</v>
      </c>
      <c r="K831" t="str">
        <f t="shared" si="40"/>
        <v>20201005152708</v>
      </c>
    </row>
    <row r="832" spans="1:11" x14ac:dyDescent="0.2">
      <c r="A832">
        <v>871</v>
      </c>
      <c r="B832" t="s">
        <v>2058</v>
      </c>
      <c r="C832" t="s">
        <v>2879</v>
      </c>
      <c r="D832" t="s">
        <v>3417</v>
      </c>
      <c r="E832" s="3">
        <v>44109</v>
      </c>
      <c r="F832" t="s">
        <v>3416</v>
      </c>
      <c r="G832" s="2">
        <f>DATE(LEFT(D832,4),MID(D832,6,2),MID(D832,9,2))</f>
        <v>44109</v>
      </c>
      <c r="H832" t="str">
        <f>B832&amp;G832</f>
        <v>https://www.gov.uk/guidance/ranby-prison44109</v>
      </c>
      <c r="I832" t="str">
        <f t="shared" ca="1" si="39"/>
        <v>https://www.gov.uk/guidance/ranby-prison44141</v>
      </c>
      <c r="J832" t="str">
        <f t="shared" si="38"/>
        <v>20201005152708</v>
      </c>
      <c r="K832" t="str">
        <f t="shared" si="40"/>
        <v>20201106194213</v>
      </c>
    </row>
    <row r="833" spans="1:11" x14ac:dyDescent="0.2">
      <c r="A833">
        <v>870</v>
      </c>
      <c r="B833" t="s">
        <v>2058</v>
      </c>
      <c r="C833" t="s">
        <v>2860</v>
      </c>
      <c r="D833" t="s">
        <v>3419</v>
      </c>
      <c r="E833" s="3">
        <v>44141</v>
      </c>
      <c r="F833" t="s">
        <v>3418</v>
      </c>
      <c r="G833" s="2">
        <f>DATE(LEFT(D833,4),MID(D833,6,2),MID(D833,9,2))</f>
        <v>44141</v>
      </c>
      <c r="H833" t="str">
        <f>B833&amp;G833</f>
        <v>https://www.gov.uk/guidance/ranby-prison44141</v>
      </c>
      <c r="I833" t="str">
        <f t="shared" ca="1" si="39"/>
        <v>https://www.gov.uk/guidance/ranby-prison44167</v>
      </c>
      <c r="J833" t="str">
        <f t="shared" si="38"/>
        <v>20201106194213</v>
      </c>
      <c r="K833" t="str">
        <f t="shared" si="40"/>
        <v>20201202212105</v>
      </c>
    </row>
    <row r="834" spans="1:11" x14ac:dyDescent="0.2">
      <c r="A834">
        <v>869</v>
      </c>
      <c r="B834" t="s">
        <v>2058</v>
      </c>
      <c r="C834" t="s">
        <v>3422</v>
      </c>
      <c r="D834" t="s">
        <v>3421</v>
      </c>
      <c r="E834" s="3">
        <v>44167</v>
      </c>
      <c r="F834" t="s">
        <v>3420</v>
      </c>
      <c r="G834" s="2">
        <f>DATE(LEFT(D834,4),MID(D834,6,2),MID(D834,9,2))</f>
        <v>44167</v>
      </c>
      <c r="H834" t="str">
        <f>B834&amp;G834</f>
        <v>https://www.gov.uk/guidance/ranby-prison44167</v>
      </c>
      <c r="I834" t="str">
        <f t="shared" ca="1" si="39"/>
        <v>https://www.gov.uk/guidance/ranby-prison44169</v>
      </c>
      <c r="J834" t="str">
        <f t="shared" si="38"/>
        <v>20201202212105</v>
      </c>
      <c r="K834" t="str">
        <f t="shared" si="40"/>
        <v>20201204125045</v>
      </c>
    </row>
    <row r="835" spans="1:11" x14ac:dyDescent="0.2">
      <c r="A835">
        <v>868</v>
      </c>
      <c r="B835" t="s">
        <v>2058</v>
      </c>
      <c r="C835" t="s">
        <v>3149</v>
      </c>
      <c r="D835" t="s">
        <v>3424</v>
      </c>
      <c r="E835" s="3">
        <v>44169</v>
      </c>
      <c r="F835" t="s">
        <v>3423</v>
      </c>
      <c r="G835" s="2">
        <f>DATE(LEFT(D835,4),MID(D835,6,2),MID(D835,9,2))</f>
        <v>44169</v>
      </c>
      <c r="H835" t="str">
        <f>B835&amp;G835</f>
        <v>https://www.gov.uk/guidance/ranby-prison44169</v>
      </c>
      <c r="I835" t="str">
        <f t="shared" ca="1" si="39"/>
        <v>https://www.gov.uk/guidance/ranby-prison44186</v>
      </c>
      <c r="J835" t="str">
        <f t="shared" ref="J835:J898" si="41">LEFT(SUBSTITUTE(SUBSTITUTE(SUBSTITUTE(D835,"-",""),"T",""),":",""),14)</f>
        <v>20201204125045</v>
      </c>
      <c r="K835" t="str">
        <f t="shared" si="40"/>
        <v>20201221180021</v>
      </c>
    </row>
    <row r="836" spans="1:11" x14ac:dyDescent="0.2">
      <c r="A836">
        <v>867</v>
      </c>
      <c r="B836" t="s">
        <v>2058</v>
      </c>
      <c r="C836" t="s">
        <v>3154</v>
      </c>
      <c r="D836" t="s">
        <v>3426</v>
      </c>
      <c r="E836" s="3">
        <v>44186</v>
      </c>
      <c r="F836" t="s">
        <v>3425</v>
      </c>
      <c r="G836" s="2">
        <f>DATE(LEFT(D836,4),MID(D836,6,2),MID(D836,9,2))</f>
        <v>44186</v>
      </c>
      <c r="H836" t="str">
        <f>B836&amp;G836</f>
        <v>https://www.gov.uk/guidance/ranby-prison44186</v>
      </c>
      <c r="I836" t="str">
        <f t="shared" ca="1" si="39"/>
        <v>https://www.gov.uk/guidance/ranby-prison44202</v>
      </c>
      <c r="J836" t="str">
        <f t="shared" si="41"/>
        <v>20201221180021</v>
      </c>
      <c r="K836" t="str">
        <f t="shared" si="40"/>
        <v>20210106</v>
      </c>
    </row>
    <row r="837" spans="1:11" x14ac:dyDescent="0.2">
      <c r="A837">
        <v>883</v>
      </c>
      <c r="B837" t="s">
        <v>2084</v>
      </c>
      <c r="C837" t="s">
        <v>2845</v>
      </c>
      <c r="D837" t="s">
        <v>3391</v>
      </c>
      <c r="E837" s="3">
        <v>43984</v>
      </c>
      <c r="F837" t="s">
        <v>3390</v>
      </c>
      <c r="G837" s="2">
        <f>DATE(LEFT(D837,4),MID(D837,6,2),MID(D837,9,2))</f>
        <v>43984</v>
      </c>
      <c r="H837" t="str">
        <f>B837&amp;G837</f>
        <v>https://www.gov.uk/guidance/risley-prison43984</v>
      </c>
      <c r="I837" t="str">
        <f t="shared" ca="1" si="39"/>
        <v>https://www.gov.uk/guidance/risley-prison44022</v>
      </c>
      <c r="J837" t="str">
        <f t="shared" si="41"/>
        <v>20200602111600</v>
      </c>
      <c r="K837" t="str">
        <f t="shared" si="40"/>
        <v>20200710163535</v>
      </c>
    </row>
    <row r="838" spans="1:11" x14ac:dyDescent="0.2">
      <c r="A838">
        <v>882</v>
      </c>
      <c r="B838" t="s">
        <v>2084</v>
      </c>
      <c r="C838" t="s">
        <v>3394</v>
      </c>
      <c r="D838" t="s">
        <v>3393</v>
      </c>
      <c r="E838" s="3">
        <v>44022</v>
      </c>
      <c r="F838" t="s">
        <v>3392</v>
      </c>
      <c r="G838" s="2">
        <f>DATE(LEFT(D838,4),MID(D838,6,2),MID(D838,9,2))</f>
        <v>44022</v>
      </c>
      <c r="H838" t="str">
        <f>B838&amp;G838</f>
        <v>https://www.gov.uk/guidance/risley-prison44022</v>
      </c>
      <c r="I838" t="str">
        <f t="shared" ca="1" si="39"/>
        <v>https://www.gov.uk/guidance/risley-prison44049</v>
      </c>
      <c r="J838" t="str">
        <f t="shared" si="41"/>
        <v>20200710163535</v>
      </c>
      <c r="K838" t="str">
        <f t="shared" si="40"/>
        <v>20200806115548</v>
      </c>
    </row>
    <row r="839" spans="1:11" x14ac:dyDescent="0.2">
      <c r="A839">
        <v>881</v>
      </c>
      <c r="B839" t="s">
        <v>2084</v>
      </c>
      <c r="C839" t="s">
        <v>2851</v>
      </c>
      <c r="D839" t="s">
        <v>3396</v>
      </c>
      <c r="E839" s="3">
        <v>44049</v>
      </c>
      <c r="F839" t="s">
        <v>3395</v>
      </c>
      <c r="G839" s="2">
        <f>DATE(LEFT(D839,4),MID(D839,6,2),MID(D839,9,2))</f>
        <v>44049</v>
      </c>
      <c r="H839" t="str">
        <f>B839&amp;G839</f>
        <v>https://www.gov.uk/guidance/risley-prison44049</v>
      </c>
      <c r="I839" t="str">
        <f t="shared" ref="I839:I902" ca="1" si="42">IF(B839=B840,H840,B839&amp;TODAY())</f>
        <v>https://www.gov.uk/guidance/risley-prison44067</v>
      </c>
      <c r="J839" t="str">
        <f t="shared" si="41"/>
        <v>20200806115548</v>
      </c>
      <c r="K839" t="str">
        <f t="shared" ref="K839:K902" si="43">IF(B839=B840,J840,"20210106")</f>
        <v>20200824134159</v>
      </c>
    </row>
    <row r="840" spans="1:11" x14ac:dyDescent="0.2">
      <c r="A840">
        <v>880</v>
      </c>
      <c r="B840" t="s">
        <v>2084</v>
      </c>
      <c r="C840" t="s">
        <v>2879</v>
      </c>
      <c r="D840" t="s">
        <v>3398</v>
      </c>
      <c r="E840" s="3">
        <v>44067</v>
      </c>
      <c r="F840" t="s">
        <v>3397</v>
      </c>
      <c r="G840" s="2">
        <f>DATE(LEFT(D840,4),MID(D840,6,2),MID(D840,9,2))</f>
        <v>44067</v>
      </c>
      <c r="H840" t="str">
        <f>B840&amp;G840</f>
        <v>https://www.gov.uk/guidance/risley-prison44067</v>
      </c>
      <c r="I840" t="str">
        <f t="shared" ca="1" si="42"/>
        <v>https://www.gov.uk/guidance/risley-prison44141</v>
      </c>
      <c r="J840" t="str">
        <f t="shared" si="41"/>
        <v>20200824134159</v>
      </c>
      <c r="K840" t="str">
        <f t="shared" si="43"/>
        <v>20201106194411</v>
      </c>
    </row>
    <row r="841" spans="1:11" x14ac:dyDescent="0.2">
      <c r="A841">
        <v>879</v>
      </c>
      <c r="B841" t="s">
        <v>2084</v>
      </c>
      <c r="C841" t="s">
        <v>2860</v>
      </c>
      <c r="D841" t="s">
        <v>3400</v>
      </c>
      <c r="E841" s="3">
        <v>44141</v>
      </c>
      <c r="F841" t="s">
        <v>3399</v>
      </c>
      <c r="G841" s="2">
        <f>DATE(LEFT(D841,4),MID(D841,6,2),MID(D841,9,2))</f>
        <v>44141</v>
      </c>
      <c r="H841" t="str">
        <f>B841&amp;G841</f>
        <v>https://www.gov.uk/guidance/risley-prison44141</v>
      </c>
      <c r="I841" t="str">
        <f t="shared" ca="1" si="42"/>
        <v>https://www.gov.uk/guidance/risley-prison44167</v>
      </c>
      <c r="J841" t="str">
        <f t="shared" si="41"/>
        <v>20201106194411</v>
      </c>
      <c r="K841" t="str">
        <f t="shared" si="43"/>
        <v>20201202212424</v>
      </c>
    </row>
    <row r="842" spans="1:11" x14ac:dyDescent="0.2">
      <c r="A842">
        <v>878</v>
      </c>
      <c r="B842" t="s">
        <v>2084</v>
      </c>
      <c r="C842" t="s">
        <v>3149</v>
      </c>
      <c r="D842" t="s">
        <v>3402</v>
      </c>
      <c r="E842" s="3">
        <v>44167</v>
      </c>
      <c r="F842" t="s">
        <v>3401</v>
      </c>
      <c r="G842" s="2">
        <f>DATE(LEFT(D842,4),MID(D842,6,2),MID(D842,9,2))</f>
        <v>44167</v>
      </c>
      <c r="H842" t="str">
        <f>B842&amp;G842</f>
        <v>https://www.gov.uk/guidance/risley-prison44167</v>
      </c>
      <c r="I842" t="str">
        <f t="shared" ca="1" si="42"/>
        <v>https://www.gov.uk/guidance/risley-prison44169</v>
      </c>
      <c r="J842" t="str">
        <f t="shared" si="41"/>
        <v>20201202212424</v>
      </c>
      <c r="K842" t="str">
        <f t="shared" si="43"/>
        <v>20201204125224</v>
      </c>
    </row>
    <row r="843" spans="1:11" x14ac:dyDescent="0.2">
      <c r="A843">
        <v>877</v>
      </c>
      <c r="B843" t="s">
        <v>2084</v>
      </c>
      <c r="C843" t="s">
        <v>3149</v>
      </c>
      <c r="D843" t="s">
        <v>3404</v>
      </c>
      <c r="E843" s="3">
        <v>44169</v>
      </c>
      <c r="F843" t="s">
        <v>3403</v>
      </c>
      <c r="G843" s="2">
        <f>DATE(LEFT(D843,4),MID(D843,6,2),MID(D843,9,2))</f>
        <v>44169</v>
      </c>
      <c r="H843" t="str">
        <f>B843&amp;G843</f>
        <v>https://www.gov.uk/guidance/risley-prison44169</v>
      </c>
      <c r="I843" t="str">
        <f t="shared" ca="1" si="42"/>
        <v>https://www.gov.uk/guidance/risley-prison44202</v>
      </c>
      <c r="J843" t="str">
        <f t="shared" si="41"/>
        <v>20201204125224</v>
      </c>
      <c r="K843" t="str">
        <f t="shared" si="43"/>
        <v>20210106</v>
      </c>
    </row>
    <row r="844" spans="1:11" x14ac:dyDescent="0.2">
      <c r="A844">
        <v>892</v>
      </c>
      <c r="B844" t="s">
        <v>2102</v>
      </c>
      <c r="C844" t="s">
        <v>2845</v>
      </c>
      <c r="D844" t="s">
        <v>3373</v>
      </c>
      <c r="E844" s="3">
        <v>43901</v>
      </c>
      <c r="F844" t="s">
        <v>3372</v>
      </c>
      <c r="G844" s="2">
        <f>DATE(LEFT(D844,4),MID(D844,6,2),MID(D844,9,2))</f>
        <v>43901</v>
      </c>
      <c r="H844" t="str">
        <f>B844&amp;G844</f>
        <v>https://www.gov.uk/guidance/rochester-prison43901</v>
      </c>
      <c r="I844" t="str">
        <f t="shared" ca="1" si="42"/>
        <v>https://www.gov.uk/guidance/rochester-prison43956</v>
      </c>
      <c r="J844" t="str">
        <f t="shared" si="41"/>
        <v>20200311093900</v>
      </c>
      <c r="K844" t="str">
        <f t="shared" si="43"/>
        <v>20200505104807</v>
      </c>
    </row>
    <row r="845" spans="1:11" x14ac:dyDescent="0.2">
      <c r="A845">
        <v>891</v>
      </c>
      <c r="B845" t="s">
        <v>2102</v>
      </c>
      <c r="C845" t="s">
        <v>2848</v>
      </c>
      <c r="D845" t="s">
        <v>3375</v>
      </c>
      <c r="E845" s="3">
        <v>43956</v>
      </c>
      <c r="F845" t="s">
        <v>3374</v>
      </c>
      <c r="G845" s="2">
        <f>DATE(LEFT(D845,4),MID(D845,6,2),MID(D845,9,2))</f>
        <v>43956</v>
      </c>
      <c r="H845" t="str">
        <f>B845&amp;G845</f>
        <v>https://www.gov.uk/guidance/rochester-prison43956</v>
      </c>
      <c r="I845" t="str">
        <f t="shared" ca="1" si="42"/>
        <v>https://www.gov.uk/guidance/rochester-prison44049</v>
      </c>
      <c r="J845" t="str">
        <f t="shared" si="41"/>
        <v>20200505104807</v>
      </c>
      <c r="K845" t="str">
        <f t="shared" si="43"/>
        <v>20200806120429</v>
      </c>
    </row>
    <row r="846" spans="1:11" x14ac:dyDescent="0.2">
      <c r="A846">
        <v>890</v>
      </c>
      <c r="B846" t="s">
        <v>2102</v>
      </c>
      <c r="C846" t="s">
        <v>2851</v>
      </c>
      <c r="D846" t="s">
        <v>3377</v>
      </c>
      <c r="E846" s="3">
        <v>44049</v>
      </c>
      <c r="F846" t="s">
        <v>3376</v>
      </c>
      <c r="G846" s="2">
        <f>DATE(LEFT(D846,4),MID(D846,6,2),MID(D846,9,2))</f>
        <v>44049</v>
      </c>
      <c r="H846" t="str">
        <f>B846&amp;G846</f>
        <v>https://www.gov.uk/guidance/rochester-prison44049</v>
      </c>
      <c r="I846" t="str">
        <f t="shared" ca="1" si="42"/>
        <v>https://www.gov.uk/guidance/rochester-prison44055</v>
      </c>
      <c r="J846" t="str">
        <f t="shared" si="41"/>
        <v>20200806120429</v>
      </c>
      <c r="K846" t="str">
        <f t="shared" si="43"/>
        <v>20200812213435</v>
      </c>
    </row>
    <row r="847" spans="1:11" x14ac:dyDescent="0.2">
      <c r="A847">
        <v>889</v>
      </c>
      <c r="B847" t="s">
        <v>2102</v>
      </c>
      <c r="C847" t="s">
        <v>2879</v>
      </c>
      <c r="D847" t="s">
        <v>3379</v>
      </c>
      <c r="E847" s="3">
        <v>44055</v>
      </c>
      <c r="F847" t="s">
        <v>3378</v>
      </c>
      <c r="G847" s="2">
        <f>DATE(LEFT(D847,4),MID(D847,6,2),MID(D847,9,2))</f>
        <v>44055</v>
      </c>
      <c r="H847" t="str">
        <f>B847&amp;G847</f>
        <v>https://www.gov.uk/guidance/rochester-prison44055</v>
      </c>
      <c r="I847" t="str">
        <f t="shared" ca="1" si="42"/>
        <v>https://www.gov.uk/guidance/rochester-prison44081</v>
      </c>
      <c r="J847" t="str">
        <f t="shared" si="41"/>
        <v>20200812213435</v>
      </c>
      <c r="K847" t="str">
        <f t="shared" si="43"/>
        <v>20200907155735</v>
      </c>
    </row>
    <row r="848" spans="1:11" x14ac:dyDescent="0.2">
      <c r="A848">
        <v>888</v>
      </c>
      <c r="B848" t="s">
        <v>2102</v>
      </c>
      <c r="C848" t="s">
        <v>2879</v>
      </c>
      <c r="D848" t="s">
        <v>3381</v>
      </c>
      <c r="E848" s="3">
        <v>44081</v>
      </c>
      <c r="F848" t="s">
        <v>3380</v>
      </c>
      <c r="G848" s="2">
        <f>DATE(LEFT(D848,4),MID(D848,6,2),MID(D848,9,2))</f>
        <v>44081</v>
      </c>
      <c r="H848" t="str">
        <f>B848&amp;G848</f>
        <v>https://www.gov.uk/guidance/rochester-prison44081</v>
      </c>
      <c r="I848" t="str">
        <f t="shared" ca="1" si="42"/>
        <v>https://www.gov.uk/guidance/rochester-prison44141</v>
      </c>
      <c r="J848" t="str">
        <f t="shared" si="41"/>
        <v>20200907155735</v>
      </c>
      <c r="K848" t="str">
        <f t="shared" si="43"/>
        <v>20201106194643</v>
      </c>
    </row>
    <row r="849" spans="1:11" x14ac:dyDescent="0.2">
      <c r="A849">
        <v>887</v>
      </c>
      <c r="B849" t="s">
        <v>2102</v>
      </c>
      <c r="C849" t="s">
        <v>2860</v>
      </c>
      <c r="D849" t="s">
        <v>3383</v>
      </c>
      <c r="E849" s="3">
        <v>44141</v>
      </c>
      <c r="F849" t="s">
        <v>3382</v>
      </c>
      <c r="G849" s="2">
        <f>DATE(LEFT(D849,4),MID(D849,6,2),MID(D849,9,2))</f>
        <v>44141</v>
      </c>
      <c r="H849" t="str">
        <f>B849&amp;G849</f>
        <v>https://www.gov.uk/guidance/rochester-prison44141</v>
      </c>
      <c r="I849" t="str">
        <f t="shared" ca="1" si="42"/>
        <v>https://www.gov.uk/guidance/rochester-prison44167</v>
      </c>
      <c r="J849" t="str">
        <f t="shared" si="41"/>
        <v>20201106194643</v>
      </c>
      <c r="K849" t="str">
        <f t="shared" si="43"/>
        <v>20201202214537</v>
      </c>
    </row>
    <row r="850" spans="1:11" x14ac:dyDescent="0.2">
      <c r="A850">
        <v>886</v>
      </c>
      <c r="B850" t="s">
        <v>2102</v>
      </c>
      <c r="C850" t="s">
        <v>3149</v>
      </c>
      <c r="D850" t="s">
        <v>3385</v>
      </c>
      <c r="E850" s="3">
        <v>44167</v>
      </c>
      <c r="F850" t="s">
        <v>3384</v>
      </c>
      <c r="G850" s="2">
        <f>DATE(LEFT(D850,4),MID(D850,6,2),MID(D850,9,2))</f>
        <v>44167</v>
      </c>
      <c r="H850" t="str">
        <f>B850&amp;G850</f>
        <v>https://www.gov.uk/guidance/rochester-prison44167</v>
      </c>
      <c r="I850" t="str">
        <f t="shared" ca="1" si="42"/>
        <v>https://www.gov.uk/guidance/rochester-prison44169</v>
      </c>
      <c r="J850" t="str">
        <f t="shared" si="41"/>
        <v>20201202214537</v>
      </c>
      <c r="K850" t="str">
        <f t="shared" si="43"/>
        <v>20201204125627</v>
      </c>
    </row>
    <row r="851" spans="1:11" x14ac:dyDescent="0.2">
      <c r="A851">
        <v>885</v>
      </c>
      <c r="B851" t="s">
        <v>2102</v>
      </c>
      <c r="C851" t="s">
        <v>3149</v>
      </c>
      <c r="D851" t="s">
        <v>3387</v>
      </c>
      <c r="E851" s="3">
        <v>44169</v>
      </c>
      <c r="F851" t="s">
        <v>3386</v>
      </c>
      <c r="G851" s="2">
        <f>DATE(LEFT(D851,4),MID(D851,6,2),MID(D851,9,2))</f>
        <v>44169</v>
      </c>
      <c r="H851" t="str">
        <f>B851&amp;G851</f>
        <v>https://www.gov.uk/guidance/rochester-prison44169</v>
      </c>
      <c r="I851" t="str">
        <f t="shared" ca="1" si="42"/>
        <v>https://www.gov.uk/guidance/rochester-prison44186</v>
      </c>
      <c r="J851" t="str">
        <f t="shared" si="41"/>
        <v>20201204125627</v>
      </c>
      <c r="K851" t="str">
        <f t="shared" si="43"/>
        <v>20201221180255</v>
      </c>
    </row>
    <row r="852" spans="1:11" x14ac:dyDescent="0.2">
      <c r="A852">
        <v>884</v>
      </c>
      <c r="B852" t="s">
        <v>2102</v>
      </c>
      <c r="C852" t="s">
        <v>2868</v>
      </c>
      <c r="D852" t="s">
        <v>3389</v>
      </c>
      <c r="E852" s="3">
        <v>44186</v>
      </c>
      <c r="F852" t="s">
        <v>3388</v>
      </c>
      <c r="G852" s="2">
        <f>DATE(LEFT(D852,4),MID(D852,6,2),MID(D852,9,2))</f>
        <v>44186</v>
      </c>
      <c r="H852" t="str">
        <f>B852&amp;G852</f>
        <v>https://www.gov.uk/guidance/rochester-prison44186</v>
      </c>
      <c r="I852" t="str">
        <f t="shared" ca="1" si="42"/>
        <v>https://www.gov.uk/guidance/rochester-prison44202</v>
      </c>
      <c r="J852" t="str">
        <f t="shared" si="41"/>
        <v>20201221180255</v>
      </c>
      <c r="K852" t="str">
        <f t="shared" si="43"/>
        <v>20210106</v>
      </c>
    </row>
    <row r="853" spans="1:11" x14ac:dyDescent="0.2">
      <c r="A853">
        <v>897</v>
      </c>
      <c r="B853" t="s">
        <v>2118</v>
      </c>
      <c r="C853" t="s">
        <v>3157</v>
      </c>
      <c r="D853" t="s">
        <v>3362</v>
      </c>
      <c r="E853" s="3">
        <v>43915</v>
      </c>
      <c r="F853" t="s">
        <v>3361</v>
      </c>
      <c r="G853" s="2">
        <f>DATE(LEFT(D853,4),MID(D853,6,2),MID(D853,9,2))</f>
        <v>43915</v>
      </c>
      <c r="H853" t="str">
        <f>B853&amp;G853</f>
        <v>https://www.gov.uk/guidance/rye-hill-prison43915</v>
      </c>
      <c r="I853" t="str">
        <f t="shared" ca="1" si="42"/>
        <v>https://www.gov.uk/guidance/rye-hill-prison44049</v>
      </c>
      <c r="J853" t="str">
        <f t="shared" si="41"/>
        <v>20200325184136</v>
      </c>
      <c r="K853" t="str">
        <f t="shared" si="43"/>
        <v>20200806145114</v>
      </c>
    </row>
    <row r="854" spans="1:11" x14ac:dyDescent="0.2">
      <c r="A854">
        <v>896</v>
      </c>
      <c r="B854" t="s">
        <v>2118</v>
      </c>
      <c r="C854" t="s">
        <v>3365</v>
      </c>
      <c r="D854" t="s">
        <v>3364</v>
      </c>
      <c r="E854" s="3">
        <v>44049</v>
      </c>
      <c r="F854" t="s">
        <v>3363</v>
      </c>
      <c r="G854" s="2">
        <f>DATE(LEFT(D854,4),MID(D854,6,2),MID(D854,9,2))</f>
        <v>44049</v>
      </c>
      <c r="H854" t="str">
        <f>B854&amp;G854</f>
        <v>https://www.gov.uk/guidance/rye-hill-prison44049</v>
      </c>
      <c r="I854" t="str">
        <f t="shared" ca="1" si="42"/>
        <v>https://www.gov.uk/guidance/rye-hill-prison44141</v>
      </c>
      <c r="J854" t="str">
        <f t="shared" si="41"/>
        <v>20200806145114</v>
      </c>
      <c r="K854" t="str">
        <f t="shared" si="43"/>
        <v>20201106210426</v>
      </c>
    </row>
    <row r="855" spans="1:11" x14ac:dyDescent="0.2">
      <c r="A855">
        <v>895</v>
      </c>
      <c r="B855" t="s">
        <v>2118</v>
      </c>
      <c r="C855" t="s">
        <v>2860</v>
      </c>
      <c r="D855" t="s">
        <v>3367</v>
      </c>
      <c r="E855" s="3">
        <v>44141</v>
      </c>
      <c r="F855" t="s">
        <v>3366</v>
      </c>
      <c r="G855" s="2">
        <f>DATE(LEFT(D855,4),MID(D855,6,2),MID(D855,9,2))</f>
        <v>44141</v>
      </c>
      <c r="H855" t="str">
        <f>B855&amp;G855</f>
        <v>https://www.gov.uk/guidance/rye-hill-prison44141</v>
      </c>
      <c r="I855" t="str">
        <f t="shared" ca="1" si="42"/>
        <v>https://www.gov.uk/guidance/rye-hill-prison44167</v>
      </c>
      <c r="J855" t="str">
        <f t="shared" si="41"/>
        <v>20201106210426</v>
      </c>
      <c r="K855" t="str">
        <f t="shared" si="43"/>
        <v>20201202201659</v>
      </c>
    </row>
    <row r="856" spans="1:11" x14ac:dyDescent="0.2">
      <c r="A856">
        <v>894</v>
      </c>
      <c r="B856" t="s">
        <v>2118</v>
      </c>
      <c r="C856" t="s">
        <v>2863</v>
      </c>
      <c r="D856" t="s">
        <v>3369</v>
      </c>
      <c r="E856" s="3">
        <v>44167</v>
      </c>
      <c r="F856" t="s">
        <v>3368</v>
      </c>
      <c r="G856" s="2">
        <f>DATE(LEFT(D856,4),MID(D856,6,2),MID(D856,9,2))</f>
        <v>44167</v>
      </c>
      <c r="H856" t="str">
        <f>B856&amp;G856</f>
        <v>https://www.gov.uk/guidance/rye-hill-prison44167</v>
      </c>
      <c r="I856" t="str">
        <f t="shared" ca="1" si="42"/>
        <v>https://www.gov.uk/guidance/rye-hill-prison44169</v>
      </c>
      <c r="J856" t="str">
        <f t="shared" si="41"/>
        <v>20201202201659</v>
      </c>
      <c r="K856" t="str">
        <f t="shared" si="43"/>
        <v>20201204125447</v>
      </c>
    </row>
    <row r="857" spans="1:11" x14ac:dyDescent="0.2">
      <c r="A857">
        <v>893</v>
      </c>
      <c r="B857" t="s">
        <v>2118</v>
      </c>
      <c r="C857" t="s">
        <v>2863</v>
      </c>
      <c r="D857" t="s">
        <v>3371</v>
      </c>
      <c r="E857" s="3">
        <v>44169</v>
      </c>
      <c r="F857" t="s">
        <v>3370</v>
      </c>
      <c r="G857" s="2">
        <f>DATE(LEFT(D857,4),MID(D857,6,2),MID(D857,9,2))</f>
        <v>44169</v>
      </c>
      <c r="H857" t="str">
        <f>B857&amp;G857</f>
        <v>https://www.gov.uk/guidance/rye-hill-prison44169</v>
      </c>
      <c r="I857" t="str">
        <f t="shared" ca="1" si="42"/>
        <v>https://www.gov.uk/guidance/rye-hill-prison44202</v>
      </c>
      <c r="J857" t="str">
        <f t="shared" si="41"/>
        <v>20201204125447</v>
      </c>
      <c r="K857" t="str">
        <f t="shared" si="43"/>
        <v>20210106</v>
      </c>
    </row>
    <row r="858" spans="1:11" x14ac:dyDescent="0.2">
      <c r="A858">
        <v>907</v>
      </c>
      <c r="B858" t="s">
        <v>2138</v>
      </c>
      <c r="C858" t="s">
        <v>2940</v>
      </c>
      <c r="D858" t="s">
        <v>3341</v>
      </c>
      <c r="E858" s="3">
        <v>43915</v>
      </c>
      <c r="F858" t="s">
        <v>3340</v>
      </c>
      <c r="G858" s="2">
        <f>DATE(LEFT(D858,4),MID(D858,6,2),MID(D858,9,2))</f>
        <v>43915</v>
      </c>
      <c r="H858" t="str">
        <f>B858&amp;G858</f>
        <v>https://www.gov.uk/guidance/send-prison43915</v>
      </c>
      <c r="I858" t="str">
        <f t="shared" ca="1" si="42"/>
        <v>https://www.gov.uk/guidance/send-prison43956</v>
      </c>
      <c r="J858" t="str">
        <f t="shared" si="41"/>
        <v>20200325154726</v>
      </c>
      <c r="K858" t="str">
        <f t="shared" si="43"/>
        <v>20200505112330</v>
      </c>
    </row>
    <row r="859" spans="1:11" x14ac:dyDescent="0.2">
      <c r="A859">
        <v>906</v>
      </c>
      <c r="B859" t="s">
        <v>2138</v>
      </c>
      <c r="C859" t="s">
        <v>3344</v>
      </c>
      <c r="D859" t="s">
        <v>3343</v>
      </c>
      <c r="E859" s="3">
        <v>43956</v>
      </c>
      <c r="F859" t="s">
        <v>3342</v>
      </c>
      <c r="G859" s="2">
        <f>DATE(LEFT(D859,4),MID(D859,6,2),MID(D859,9,2))</f>
        <v>43956</v>
      </c>
      <c r="H859" t="str">
        <f>B859&amp;G859</f>
        <v>https://www.gov.uk/guidance/send-prison43956</v>
      </c>
      <c r="I859" t="str">
        <f t="shared" ca="1" si="42"/>
        <v>https://www.gov.uk/guidance/send-prison44007</v>
      </c>
      <c r="J859" t="str">
        <f t="shared" si="41"/>
        <v>20200505112330</v>
      </c>
      <c r="K859" t="str">
        <f t="shared" si="43"/>
        <v>20200625171633</v>
      </c>
    </row>
    <row r="860" spans="1:11" x14ac:dyDescent="0.2">
      <c r="A860">
        <v>905</v>
      </c>
      <c r="B860" t="s">
        <v>2138</v>
      </c>
      <c r="C860" t="s">
        <v>2921</v>
      </c>
      <c r="D860" t="s">
        <v>3346</v>
      </c>
      <c r="E860" s="3">
        <v>44007</v>
      </c>
      <c r="F860" t="s">
        <v>3345</v>
      </c>
      <c r="G860" s="2">
        <f>DATE(LEFT(D860,4),MID(D860,6,2),MID(D860,9,2))</f>
        <v>44007</v>
      </c>
      <c r="H860" t="str">
        <f>B860&amp;G860</f>
        <v>https://www.gov.uk/guidance/send-prison44007</v>
      </c>
      <c r="I860" t="str">
        <f t="shared" ca="1" si="42"/>
        <v>https://www.gov.uk/guidance/send-prison44068</v>
      </c>
      <c r="J860" t="str">
        <f t="shared" si="41"/>
        <v>20200625171633</v>
      </c>
      <c r="K860" t="str">
        <f t="shared" si="43"/>
        <v>20200825105948</v>
      </c>
    </row>
    <row r="861" spans="1:11" x14ac:dyDescent="0.2">
      <c r="A861">
        <v>904</v>
      </c>
      <c r="B861" t="s">
        <v>2138</v>
      </c>
      <c r="C861" t="s">
        <v>2879</v>
      </c>
      <c r="D861" t="s">
        <v>3348</v>
      </c>
      <c r="E861" s="3">
        <v>44068</v>
      </c>
      <c r="F861" t="s">
        <v>3347</v>
      </c>
      <c r="G861" s="2">
        <f>DATE(LEFT(D861,4),MID(D861,6,2),MID(D861,9,2))</f>
        <v>44068</v>
      </c>
      <c r="H861" t="str">
        <f>B861&amp;G861</f>
        <v>https://www.gov.uk/guidance/send-prison44068</v>
      </c>
      <c r="I861" t="str">
        <f t="shared" ca="1" si="42"/>
        <v>https://www.gov.uk/guidance/send-prison44139</v>
      </c>
      <c r="J861" t="str">
        <f t="shared" si="41"/>
        <v>20200825105948</v>
      </c>
      <c r="K861" t="str">
        <f t="shared" si="43"/>
        <v>20201104100310</v>
      </c>
    </row>
    <row r="862" spans="1:11" x14ac:dyDescent="0.2">
      <c r="A862">
        <v>903</v>
      </c>
      <c r="B862" t="s">
        <v>2138</v>
      </c>
      <c r="C862" t="s">
        <v>3351</v>
      </c>
      <c r="D862" t="s">
        <v>3350</v>
      </c>
      <c r="E862" s="3">
        <v>44139</v>
      </c>
      <c r="F862" t="s">
        <v>3349</v>
      </c>
      <c r="G862" s="2">
        <f>DATE(LEFT(D862,4),MID(D862,6,2),MID(D862,9,2))</f>
        <v>44139</v>
      </c>
      <c r="H862" t="str">
        <f>B862&amp;G862</f>
        <v>https://www.gov.uk/guidance/send-prison44139</v>
      </c>
      <c r="I862" t="str">
        <f t="shared" ca="1" si="42"/>
        <v>https://www.gov.uk/guidance/send-prison44141</v>
      </c>
      <c r="J862" t="str">
        <f t="shared" si="41"/>
        <v>20201104100310</v>
      </c>
      <c r="K862" t="str">
        <f t="shared" si="43"/>
        <v>20201106194946</v>
      </c>
    </row>
    <row r="863" spans="1:11" x14ac:dyDescent="0.2">
      <c r="A863">
        <v>902</v>
      </c>
      <c r="B863" t="s">
        <v>2138</v>
      </c>
      <c r="C863" t="s">
        <v>2860</v>
      </c>
      <c r="D863" t="s">
        <v>3353</v>
      </c>
      <c r="E863" s="3">
        <v>44141</v>
      </c>
      <c r="F863" t="s">
        <v>3352</v>
      </c>
      <c r="G863" s="2">
        <f>DATE(LEFT(D863,4),MID(D863,6,2),MID(D863,9,2))</f>
        <v>44141</v>
      </c>
      <c r="H863" t="str">
        <f>B863&amp;G863</f>
        <v>https://www.gov.uk/guidance/send-prison44141</v>
      </c>
      <c r="I863" t="str">
        <f t="shared" ca="1" si="42"/>
        <v>https://www.gov.uk/guidance/send-prison44167</v>
      </c>
      <c r="J863" t="str">
        <f t="shared" si="41"/>
        <v>20201106194946</v>
      </c>
      <c r="K863" t="str">
        <f t="shared" si="43"/>
        <v>20201202214856</v>
      </c>
    </row>
    <row r="864" spans="1:11" x14ac:dyDescent="0.2">
      <c r="A864">
        <v>901</v>
      </c>
      <c r="B864" t="s">
        <v>2138</v>
      </c>
      <c r="C864" t="s">
        <v>3356</v>
      </c>
      <c r="D864" t="s">
        <v>3355</v>
      </c>
      <c r="E864" s="3">
        <v>44167</v>
      </c>
      <c r="F864" t="s">
        <v>3354</v>
      </c>
      <c r="G864" s="2">
        <f>DATE(LEFT(D864,4),MID(D864,6,2),MID(D864,9,2))</f>
        <v>44167</v>
      </c>
      <c r="H864" t="str">
        <f>B864&amp;G864</f>
        <v>https://www.gov.uk/guidance/send-prison44167</v>
      </c>
      <c r="I864" t="str">
        <f t="shared" ca="1" si="42"/>
        <v>https://www.gov.uk/guidance/send-prison44169</v>
      </c>
      <c r="J864" t="str">
        <f t="shared" si="41"/>
        <v>20201202214856</v>
      </c>
      <c r="K864" t="str">
        <f t="shared" si="43"/>
        <v>20201204130221</v>
      </c>
    </row>
    <row r="865" spans="1:11" x14ac:dyDescent="0.2">
      <c r="A865">
        <v>900</v>
      </c>
      <c r="B865" t="s">
        <v>2138</v>
      </c>
      <c r="C865" t="s">
        <v>3149</v>
      </c>
      <c r="D865" t="s">
        <v>3358</v>
      </c>
      <c r="E865" s="3">
        <v>44169</v>
      </c>
      <c r="F865" t="s">
        <v>3357</v>
      </c>
      <c r="G865" s="2">
        <f>DATE(LEFT(D865,4),MID(D865,6,2),MID(D865,9,2))</f>
        <v>44169</v>
      </c>
      <c r="H865" t="str">
        <f>B865&amp;G865</f>
        <v>https://www.gov.uk/guidance/send-prison44169</v>
      </c>
      <c r="I865" t="str">
        <f t="shared" ca="1" si="42"/>
        <v>https://www.gov.uk/guidance/send-prison44186</v>
      </c>
      <c r="J865" t="str">
        <f t="shared" si="41"/>
        <v>20201204130221</v>
      </c>
      <c r="K865" t="str">
        <f t="shared" si="43"/>
        <v>20201221180639</v>
      </c>
    </row>
    <row r="866" spans="1:11" x14ac:dyDescent="0.2">
      <c r="A866">
        <v>899</v>
      </c>
      <c r="B866" t="s">
        <v>2138</v>
      </c>
      <c r="C866" t="s">
        <v>3149</v>
      </c>
      <c r="D866" t="s">
        <v>3360</v>
      </c>
      <c r="E866" s="3">
        <v>44186</v>
      </c>
      <c r="F866" t="s">
        <v>3359</v>
      </c>
      <c r="G866" s="2">
        <f>DATE(LEFT(D866,4),MID(D866,6,2),MID(D866,9,2))</f>
        <v>44186</v>
      </c>
      <c r="H866" t="str">
        <f>B866&amp;G866</f>
        <v>https://www.gov.uk/guidance/send-prison44186</v>
      </c>
      <c r="I866" t="str">
        <f t="shared" ca="1" si="42"/>
        <v>https://www.gov.uk/guidance/send-prison44202</v>
      </c>
      <c r="J866" t="str">
        <f t="shared" si="41"/>
        <v>20201221180639</v>
      </c>
      <c r="K866" t="str">
        <f t="shared" si="43"/>
        <v>20210106</v>
      </c>
    </row>
    <row r="867" spans="1:11" x14ac:dyDescent="0.2">
      <c r="A867">
        <v>913</v>
      </c>
      <c r="B867" t="s">
        <v>2160</v>
      </c>
      <c r="C867" t="s">
        <v>2845</v>
      </c>
      <c r="D867" t="s">
        <v>3330</v>
      </c>
      <c r="E867" s="3">
        <v>43928</v>
      </c>
      <c r="F867" t="s">
        <v>3329</v>
      </c>
      <c r="G867" s="2">
        <f>DATE(LEFT(D867,4),MID(D867,6,2),MID(D867,9,2))</f>
        <v>43928</v>
      </c>
      <c r="H867" t="str">
        <f>B867&amp;G867</f>
        <v>https://www.gov.uk/guidance/spring-hill-prison43928</v>
      </c>
      <c r="I867" t="str">
        <f t="shared" ca="1" si="42"/>
        <v>https://www.gov.uk/guidance/spring-hill-prison43956</v>
      </c>
      <c r="J867" t="str">
        <f t="shared" si="41"/>
        <v>20200407124800</v>
      </c>
      <c r="K867" t="str">
        <f t="shared" si="43"/>
        <v>20200505113341</v>
      </c>
    </row>
    <row r="868" spans="1:11" x14ac:dyDescent="0.2">
      <c r="A868">
        <v>912</v>
      </c>
      <c r="B868" t="s">
        <v>2160</v>
      </c>
      <c r="C868" t="s">
        <v>2848</v>
      </c>
      <c r="D868" t="s">
        <v>3332</v>
      </c>
      <c r="E868" s="3">
        <v>43956</v>
      </c>
      <c r="F868" t="s">
        <v>3331</v>
      </c>
      <c r="G868" s="2">
        <f>DATE(LEFT(D868,4),MID(D868,6,2),MID(D868,9,2))</f>
        <v>43956</v>
      </c>
      <c r="H868" t="str">
        <f>B868&amp;G868</f>
        <v>https://www.gov.uk/guidance/spring-hill-prison43956</v>
      </c>
      <c r="I868" t="str">
        <f t="shared" ca="1" si="42"/>
        <v>https://www.gov.uk/guidance/spring-hill-prison44141</v>
      </c>
      <c r="J868" t="str">
        <f t="shared" si="41"/>
        <v>20200505113341</v>
      </c>
      <c r="K868" t="str">
        <f t="shared" si="43"/>
        <v>20201106195208</v>
      </c>
    </row>
    <row r="869" spans="1:11" x14ac:dyDescent="0.2">
      <c r="A869">
        <v>911</v>
      </c>
      <c r="B869" t="s">
        <v>2160</v>
      </c>
      <c r="C869" t="s">
        <v>2860</v>
      </c>
      <c r="D869" t="s">
        <v>3334</v>
      </c>
      <c r="E869" s="3">
        <v>44141</v>
      </c>
      <c r="F869" t="s">
        <v>3333</v>
      </c>
      <c r="G869" s="2">
        <f>DATE(LEFT(D869,4),MID(D869,6,2),MID(D869,9,2))</f>
        <v>44141</v>
      </c>
      <c r="H869" t="str">
        <f>B869&amp;G869</f>
        <v>https://www.gov.uk/guidance/spring-hill-prison44141</v>
      </c>
      <c r="I869" t="str">
        <f t="shared" ca="1" si="42"/>
        <v>https://www.gov.uk/guidance/spring-hill-prison44167</v>
      </c>
      <c r="J869" t="str">
        <f t="shared" si="41"/>
        <v>20201106195208</v>
      </c>
      <c r="K869" t="str">
        <f t="shared" si="43"/>
        <v>20201202174922</v>
      </c>
    </row>
    <row r="870" spans="1:11" x14ac:dyDescent="0.2">
      <c r="A870">
        <v>910</v>
      </c>
      <c r="B870" t="s">
        <v>2160</v>
      </c>
      <c r="C870" t="s">
        <v>2863</v>
      </c>
      <c r="D870" t="s">
        <v>3336</v>
      </c>
      <c r="E870" s="3">
        <v>44167</v>
      </c>
      <c r="F870" t="s">
        <v>3335</v>
      </c>
      <c r="G870" s="2">
        <f>DATE(LEFT(D870,4),MID(D870,6,2),MID(D870,9,2))</f>
        <v>44167</v>
      </c>
      <c r="H870" t="str">
        <f>B870&amp;G870</f>
        <v>https://www.gov.uk/guidance/spring-hill-prison44167</v>
      </c>
      <c r="I870" t="str">
        <f t="shared" ca="1" si="42"/>
        <v>https://www.gov.uk/guidance/spring-hill-prison44186</v>
      </c>
      <c r="J870" t="str">
        <f t="shared" si="41"/>
        <v>20201202174922</v>
      </c>
      <c r="K870" t="str">
        <f t="shared" si="43"/>
        <v>20201221181035</v>
      </c>
    </row>
    <row r="871" spans="1:11" x14ac:dyDescent="0.2">
      <c r="A871">
        <v>909</v>
      </c>
      <c r="B871" t="s">
        <v>2160</v>
      </c>
      <c r="C871" t="s">
        <v>3339</v>
      </c>
      <c r="D871" t="s">
        <v>3338</v>
      </c>
      <c r="E871" s="3">
        <v>44186</v>
      </c>
      <c r="F871" t="s">
        <v>3337</v>
      </c>
      <c r="G871" s="2">
        <f>DATE(LEFT(D871,4),MID(D871,6,2),MID(D871,9,2))</f>
        <v>44186</v>
      </c>
      <c r="H871" t="str">
        <f>B871&amp;G871</f>
        <v>https://www.gov.uk/guidance/spring-hill-prison44186</v>
      </c>
      <c r="I871" t="str">
        <f t="shared" ca="1" si="42"/>
        <v>https://www.gov.uk/guidance/spring-hill-prison44202</v>
      </c>
      <c r="J871" t="str">
        <f t="shared" si="41"/>
        <v>20201221181035</v>
      </c>
      <c r="K871" t="str">
        <f t="shared" si="43"/>
        <v>20210106</v>
      </c>
    </row>
    <row r="872" spans="1:11" x14ac:dyDescent="0.2">
      <c r="A872">
        <v>922</v>
      </c>
      <c r="B872" t="s">
        <v>2178</v>
      </c>
      <c r="C872" t="s">
        <v>2845</v>
      </c>
      <c r="D872" t="s">
        <v>3309</v>
      </c>
      <c r="E872" s="3">
        <v>43970</v>
      </c>
      <c r="F872" t="s">
        <v>3308</v>
      </c>
      <c r="G872" s="2">
        <f>DATE(LEFT(D872,4),MID(D872,6,2),MID(D872,9,2))</f>
        <v>43970</v>
      </c>
      <c r="H872" t="str">
        <f>B872&amp;G872</f>
        <v>https://www.gov.uk/guidance/stafford-prison43970</v>
      </c>
      <c r="I872" t="str">
        <f t="shared" ca="1" si="42"/>
        <v>https://www.gov.uk/guidance/stafford-prison44046</v>
      </c>
      <c r="J872" t="str">
        <f t="shared" si="41"/>
        <v>20200519094700</v>
      </c>
      <c r="K872" t="str">
        <f t="shared" si="43"/>
        <v>20200803173651</v>
      </c>
    </row>
    <row r="873" spans="1:11" x14ac:dyDescent="0.2">
      <c r="A873">
        <v>921</v>
      </c>
      <c r="B873" t="s">
        <v>2178</v>
      </c>
      <c r="C873" t="s">
        <v>3312</v>
      </c>
      <c r="D873" t="s">
        <v>3311</v>
      </c>
      <c r="E873" s="3">
        <v>44046</v>
      </c>
      <c r="F873" t="s">
        <v>3310</v>
      </c>
      <c r="G873" s="2">
        <f>DATE(LEFT(D873,4),MID(D873,6,2),MID(D873,9,2))</f>
        <v>44046</v>
      </c>
      <c r="H873" t="str">
        <f>B873&amp;G873</f>
        <v>https://www.gov.uk/guidance/stafford-prison44046</v>
      </c>
      <c r="I873" t="str">
        <f t="shared" ca="1" si="42"/>
        <v>https://www.gov.uk/guidance/stafford-prison44068</v>
      </c>
      <c r="J873" t="str">
        <f t="shared" si="41"/>
        <v>20200803173651</v>
      </c>
      <c r="K873" t="str">
        <f t="shared" si="43"/>
        <v>20200825150941</v>
      </c>
    </row>
    <row r="874" spans="1:11" x14ac:dyDescent="0.2">
      <c r="A874">
        <v>920</v>
      </c>
      <c r="B874" t="s">
        <v>2178</v>
      </c>
      <c r="C874" t="s">
        <v>2854</v>
      </c>
      <c r="D874" t="s">
        <v>3314</v>
      </c>
      <c r="E874" s="3">
        <v>44068</v>
      </c>
      <c r="F874" t="s">
        <v>3313</v>
      </c>
      <c r="G874" s="2">
        <f>DATE(LEFT(D874,4),MID(D874,6,2),MID(D874,9,2))</f>
        <v>44068</v>
      </c>
      <c r="H874" t="str">
        <f>B874&amp;G874</f>
        <v>https://www.gov.uk/guidance/stafford-prison44068</v>
      </c>
      <c r="I874" t="str">
        <f t="shared" ca="1" si="42"/>
        <v>https://www.gov.uk/guidance/stafford-prison44069</v>
      </c>
      <c r="J874" t="str">
        <f t="shared" si="41"/>
        <v>20200825150941</v>
      </c>
      <c r="K874" t="str">
        <f t="shared" si="43"/>
        <v>20200826130807</v>
      </c>
    </row>
    <row r="875" spans="1:11" x14ac:dyDescent="0.2">
      <c r="A875">
        <v>919</v>
      </c>
      <c r="B875" t="s">
        <v>2178</v>
      </c>
      <c r="C875" t="s">
        <v>2879</v>
      </c>
      <c r="D875" t="s">
        <v>3316</v>
      </c>
      <c r="E875" s="3">
        <v>44069</v>
      </c>
      <c r="F875" t="s">
        <v>3315</v>
      </c>
      <c r="G875" s="2">
        <f>DATE(LEFT(D875,4),MID(D875,6,2),MID(D875,9,2))</f>
        <v>44069</v>
      </c>
      <c r="H875" t="str">
        <f>B875&amp;G875</f>
        <v>https://www.gov.uk/guidance/stafford-prison44069</v>
      </c>
      <c r="I875" t="str">
        <f t="shared" ca="1" si="42"/>
        <v>https://www.gov.uk/guidance/stafford-prison44104</v>
      </c>
      <c r="J875" t="str">
        <f t="shared" si="41"/>
        <v>20200826130807</v>
      </c>
      <c r="K875" t="str">
        <f t="shared" si="43"/>
        <v>20200930075310</v>
      </c>
    </row>
    <row r="876" spans="1:11" x14ac:dyDescent="0.2">
      <c r="A876">
        <v>918</v>
      </c>
      <c r="B876" t="s">
        <v>2178</v>
      </c>
      <c r="C876" t="s">
        <v>3319</v>
      </c>
      <c r="D876" t="s">
        <v>3318</v>
      </c>
      <c r="E876" s="3">
        <v>44104</v>
      </c>
      <c r="F876" t="s">
        <v>3317</v>
      </c>
      <c r="G876" s="2">
        <f>DATE(LEFT(D876,4),MID(D876,6,2),MID(D876,9,2))</f>
        <v>44104</v>
      </c>
      <c r="H876" t="str">
        <f>B876&amp;G876</f>
        <v>https://www.gov.uk/guidance/stafford-prison44104</v>
      </c>
      <c r="I876" t="str">
        <f t="shared" ca="1" si="42"/>
        <v>https://www.gov.uk/guidance/stafford-prison44119</v>
      </c>
      <c r="J876" t="str">
        <f t="shared" si="41"/>
        <v>20200930075310</v>
      </c>
      <c r="K876" t="str">
        <f t="shared" si="43"/>
        <v>20201015140707</v>
      </c>
    </row>
    <row r="877" spans="1:11" x14ac:dyDescent="0.2">
      <c r="A877">
        <v>917</v>
      </c>
      <c r="B877" t="s">
        <v>2178</v>
      </c>
      <c r="C877" t="s">
        <v>2879</v>
      </c>
      <c r="D877" t="s">
        <v>3321</v>
      </c>
      <c r="E877" s="3">
        <v>44119</v>
      </c>
      <c r="F877" t="s">
        <v>3320</v>
      </c>
      <c r="G877" s="2">
        <f>DATE(LEFT(D877,4),MID(D877,6,2),MID(D877,9,2))</f>
        <v>44119</v>
      </c>
      <c r="H877" t="str">
        <f>B877&amp;G877</f>
        <v>https://www.gov.uk/guidance/stafford-prison44119</v>
      </c>
      <c r="I877" t="str">
        <f t="shared" ca="1" si="42"/>
        <v>https://www.gov.uk/guidance/stafford-prison44167</v>
      </c>
      <c r="J877" t="str">
        <f t="shared" si="41"/>
        <v>20201015140707</v>
      </c>
      <c r="K877" t="str">
        <f t="shared" si="43"/>
        <v>20201202175107</v>
      </c>
    </row>
    <row r="878" spans="1:11" x14ac:dyDescent="0.2">
      <c r="A878">
        <v>916</v>
      </c>
      <c r="B878" t="s">
        <v>2178</v>
      </c>
      <c r="C878" t="s">
        <v>2863</v>
      </c>
      <c r="D878" t="s">
        <v>3323</v>
      </c>
      <c r="E878" s="3">
        <v>44167</v>
      </c>
      <c r="F878" t="s">
        <v>3322</v>
      </c>
      <c r="G878" s="2">
        <f>DATE(LEFT(D878,4),MID(D878,6,2),MID(D878,9,2))</f>
        <v>44167</v>
      </c>
      <c r="H878" t="str">
        <f>B878&amp;G878</f>
        <v>https://www.gov.uk/guidance/stafford-prison44167</v>
      </c>
      <c r="I878" t="str">
        <f t="shared" ca="1" si="42"/>
        <v>https://www.gov.uk/guidance/stafford-prison44169</v>
      </c>
      <c r="J878" t="str">
        <f t="shared" si="41"/>
        <v>20201202175107</v>
      </c>
      <c r="K878" t="str">
        <f t="shared" si="43"/>
        <v>20201204105126</v>
      </c>
    </row>
    <row r="879" spans="1:11" x14ac:dyDescent="0.2">
      <c r="A879">
        <v>915</v>
      </c>
      <c r="B879" t="s">
        <v>2178</v>
      </c>
      <c r="C879" t="s">
        <v>3326</v>
      </c>
      <c r="D879" t="s">
        <v>3325</v>
      </c>
      <c r="E879" s="3">
        <v>44169</v>
      </c>
      <c r="F879" t="s">
        <v>3324</v>
      </c>
      <c r="G879" s="2">
        <f>DATE(LEFT(D879,4),MID(D879,6,2),MID(D879,9,2))</f>
        <v>44169</v>
      </c>
      <c r="H879" t="str">
        <f>B879&amp;G879</f>
        <v>https://www.gov.uk/guidance/stafford-prison44169</v>
      </c>
      <c r="I879" t="str">
        <f t="shared" ca="1" si="42"/>
        <v>https://www.gov.uk/guidance/stafford-prison44186</v>
      </c>
      <c r="J879" t="str">
        <f t="shared" si="41"/>
        <v>20201204105126</v>
      </c>
      <c r="K879" t="str">
        <f t="shared" si="43"/>
        <v>20201221181244</v>
      </c>
    </row>
    <row r="880" spans="1:11" x14ac:dyDescent="0.2">
      <c r="A880">
        <v>914</v>
      </c>
      <c r="B880" t="s">
        <v>2178</v>
      </c>
      <c r="C880" t="s">
        <v>3154</v>
      </c>
      <c r="D880" t="s">
        <v>3328</v>
      </c>
      <c r="E880" s="3">
        <v>44186</v>
      </c>
      <c r="F880" t="s">
        <v>3327</v>
      </c>
      <c r="G880" s="2">
        <f>DATE(LEFT(D880,4),MID(D880,6,2),MID(D880,9,2))</f>
        <v>44186</v>
      </c>
      <c r="H880" t="str">
        <f>B880&amp;G880</f>
        <v>https://www.gov.uk/guidance/stafford-prison44186</v>
      </c>
      <c r="I880" t="str">
        <f t="shared" ca="1" si="42"/>
        <v>https://www.gov.uk/guidance/stafford-prison44202</v>
      </c>
      <c r="J880" t="str">
        <f t="shared" si="41"/>
        <v>20201221181244</v>
      </c>
      <c r="K880" t="str">
        <f t="shared" si="43"/>
        <v>20210106</v>
      </c>
    </row>
    <row r="881" spans="1:11" x14ac:dyDescent="0.2">
      <c r="A881">
        <v>933</v>
      </c>
      <c r="B881" t="s">
        <v>2202</v>
      </c>
      <c r="C881" t="s">
        <v>2845</v>
      </c>
      <c r="D881" t="s">
        <v>3283</v>
      </c>
      <c r="E881" s="3">
        <v>43901</v>
      </c>
      <c r="F881" t="s">
        <v>3282</v>
      </c>
      <c r="G881" s="2">
        <f>DATE(LEFT(D881,4),MID(D881,6,2),MID(D881,9,2))</f>
        <v>43901</v>
      </c>
      <c r="H881" t="str">
        <f>B881&amp;G881</f>
        <v>https://www.gov.uk/guidance/standford-hill-prison43901</v>
      </c>
      <c r="I881" t="str">
        <f t="shared" ca="1" si="42"/>
        <v>https://www.gov.uk/guidance/standford-hill-prison43915</v>
      </c>
      <c r="J881" t="str">
        <f t="shared" si="41"/>
        <v>20200311094000</v>
      </c>
      <c r="K881" t="str">
        <f t="shared" si="43"/>
        <v>20200325160242</v>
      </c>
    </row>
    <row r="882" spans="1:11" x14ac:dyDescent="0.2">
      <c r="A882">
        <v>932</v>
      </c>
      <c r="B882" t="s">
        <v>2202</v>
      </c>
      <c r="C882" t="s">
        <v>3286</v>
      </c>
      <c r="D882" t="s">
        <v>3285</v>
      </c>
      <c r="E882" s="3">
        <v>43915</v>
      </c>
      <c r="F882" t="s">
        <v>3284</v>
      </c>
      <c r="G882" s="2">
        <f>DATE(LEFT(D882,4),MID(D882,6,2),MID(D882,9,2))</f>
        <v>43915</v>
      </c>
      <c r="H882" t="str">
        <f>B882&amp;G882</f>
        <v>https://www.gov.uk/guidance/standford-hill-prison43915</v>
      </c>
      <c r="I882" t="str">
        <f t="shared" ca="1" si="42"/>
        <v>https://www.gov.uk/guidance/standford-hill-prison43956</v>
      </c>
      <c r="J882" t="str">
        <f t="shared" si="41"/>
        <v>20200325160242</v>
      </c>
      <c r="K882" t="str">
        <f t="shared" si="43"/>
        <v>20200505113657</v>
      </c>
    </row>
    <row r="883" spans="1:11" x14ac:dyDescent="0.2">
      <c r="A883">
        <v>931</v>
      </c>
      <c r="B883" t="s">
        <v>2202</v>
      </c>
      <c r="C883" t="s">
        <v>2848</v>
      </c>
      <c r="D883" t="s">
        <v>3288</v>
      </c>
      <c r="E883" s="3">
        <v>43956</v>
      </c>
      <c r="F883" t="s">
        <v>3287</v>
      </c>
      <c r="G883" s="2">
        <f>DATE(LEFT(D883,4),MID(D883,6,2),MID(D883,9,2))</f>
        <v>43956</v>
      </c>
      <c r="H883" t="str">
        <f>B883&amp;G883</f>
        <v>https://www.gov.uk/guidance/standford-hill-prison43956</v>
      </c>
      <c r="I883" t="str">
        <f t="shared" ca="1" si="42"/>
        <v>https://www.gov.uk/guidance/standford-hill-prison44020</v>
      </c>
      <c r="J883" t="str">
        <f t="shared" si="41"/>
        <v>20200505113657</v>
      </c>
      <c r="K883" t="str">
        <f t="shared" si="43"/>
        <v>20200708121056</v>
      </c>
    </row>
    <row r="884" spans="1:11" x14ac:dyDescent="0.2">
      <c r="A884">
        <v>930</v>
      </c>
      <c r="B884" t="s">
        <v>2202</v>
      </c>
      <c r="C884" t="s">
        <v>3291</v>
      </c>
      <c r="D884" t="s">
        <v>3290</v>
      </c>
      <c r="E884" s="3">
        <v>44020</v>
      </c>
      <c r="F884" t="s">
        <v>3289</v>
      </c>
      <c r="G884" s="2">
        <f>DATE(LEFT(D884,4),MID(D884,6,2),MID(D884,9,2))</f>
        <v>44020</v>
      </c>
      <c r="H884" t="str">
        <f>B884&amp;G884</f>
        <v>https://www.gov.uk/guidance/standford-hill-prison44020</v>
      </c>
      <c r="I884" t="str">
        <f t="shared" ca="1" si="42"/>
        <v>https://www.gov.uk/guidance/standford-hill-prison44027</v>
      </c>
      <c r="J884" t="str">
        <f t="shared" si="41"/>
        <v>20200708121056</v>
      </c>
      <c r="K884" t="str">
        <f t="shared" si="43"/>
        <v>20200715115159</v>
      </c>
    </row>
    <row r="885" spans="1:11" x14ac:dyDescent="0.2">
      <c r="A885">
        <v>929</v>
      </c>
      <c r="B885" t="s">
        <v>2202</v>
      </c>
      <c r="C885" t="s">
        <v>3294</v>
      </c>
      <c r="D885" t="s">
        <v>3293</v>
      </c>
      <c r="E885" s="3">
        <v>44027</v>
      </c>
      <c r="F885" t="s">
        <v>3292</v>
      </c>
      <c r="G885" s="2">
        <f>DATE(LEFT(D885,4),MID(D885,6,2),MID(D885,9,2))</f>
        <v>44027</v>
      </c>
      <c r="H885" t="str">
        <f>B885&amp;G885</f>
        <v>https://www.gov.uk/guidance/standford-hill-prison44027</v>
      </c>
      <c r="I885" t="str">
        <f t="shared" ca="1" si="42"/>
        <v>https://www.gov.uk/guidance/standford-hill-prison44075</v>
      </c>
      <c r="J885" t="str">
        <f t="shared" si="41"/>
        <v>20200715115159</v>
      </c>
      <c r="K885" t="str">
        <f t="shared" si="43"/>
        <v>20200901113822</v>
      </c>
    </row>
    <row r="886" spans="1:11" x14ac:dyDescent="0.2">
      <c r="A886">
        <v>928</v>
      </c>
      <c r="B886" t="s">
        <v>2202</v>
      </c>
      <c r="C886" t="s">
        <v>2879</v>
      </c>
      <c r="D886" t="s">
        <v>3296</v>
      </c>
      <c r="E886" s="3">
        <v>44075</v>
      </c>
      <c r="F886" t="s">
        <v>3295</v>
      </c>
      <c r="G886" s="2">
        <f>DATE(LEFT(D886,4),MID(D886,6,2),MID(D886,9,2))</f>
        <v>44075</v>
      </c>
      <c r="H886" t="str">
        <f>B886&amp;G886</f>
        <v>https://www.gov.uk/guidance/standford-hill-prison44075</v>
      </c>
      <c r="I886" t="str">
        <f t="shared" ca="1" si="42"/>
        <v>https://www.gov.uk/guidance/standford-hill-prison44097</v>
      </c>
      <c r="J886" t="str">
        <f t="shared" si="41"/>
        <v>20200901113822</v>
      </c>
      <c r="K886" t="str">
        <f t="shared" si="43"/>
        <v>20200923101805</v>
      </c>
    </row>
    <row r="887" spans="1:11" x14ac:dyDescent="0.2">
      <c r="A887">
        <v>927</v>
      </c>
      <c r="B887" t="s">
        <v>2202</v>
      </c>
      <c r="C887" t="s">
        <v>2879</v>
      </c>
      <c r="D887" t="s">
        <v>3298</v>
      </c>
      <c r="E887" s="3">
        <v>44097</v>
      </c>
      <c r="F887" t="s">
        <v>3297</v>
      </c>
      <c r="G887" s="2">
        <f>DATE(LEFT(D887,4),MID(D887,6,2),MID(D887,9,2))</f>
        <v>44097</v>
      </c>
      <c r="H887" t="str">
        <f>B887&amp;G887</f>
        <v>https://www.gov.uk/guidance/standford-hill-prison44097</v>
      </c>
      <c r="I887" t="str">
        <f t="shared" ca="1" si="42"/>
        <v>https://www.gov.uk/guidance/standford-hill-prison44141</v>
      </c>
      <c r="J887" t="str">
        <f t="shared" si="41"/>
        <v>20200923101805</v>
      </c>
      <c r="K887" t="str">
        <f t="shared" si="43"/>
        <v>20201106195403</v>
      </c>
    </row>
    <row r="888" spans="1:11" x14ac:dyDescent="0.2">
      <c r="A888">
        <v>926</v>
      </c>
      <c r="B888" t="s">
        <v>2202</v>
      </c>
      <c r="C888" t="s">
        <v>2860</v>
      </c>
      <c r="D888" t="s">
        <v>3300</v>
      </c>
      <c r="E888" s="3">
        <v>44141</v>
      </c>
      <c r="F888" t="s">
        <v>3299</v>
      </c>
      <c r="G888" s="2">
        <f>DATE(LEFT(D888,4),MID(D888,6,2),MID(D888,9,2))</f>
        <v>44141</v>
      </c>
      <c r="H888" t="str">
        <f>B888&amp;G888</f>
        <v>https://www.gov.uk/guidance/standford-hill-prison44141</v>
      </c>
      <c r="I888" t="str">
        <f t="shared" ca="1" si="42"/>
        <v>https://www.gov.uk/guidance/standford-hill-prison44167</v>
      </c>
      <c r="J888" t="str">
        <f t="shared" si="41"/>
        <v>20201106195403</v>
      </c>
      <c r="K888" t="str">
        <f t="shared" si="43"/>
        <v>20201202175503</v>
      </c>
    </row>
    <row r="889" spans="1:11" x14ac:dyDescent="0.2">
      <c r="A889">
        <v>925</v>
      </c>
      <c r="B889" t="s">
        <v>2202</v>
      </c>
      <c r="C889" t="s">
        <v>2863</v>
      </c>
      <c r="D889" t="s">
        <v>3302</v>
      </c>
      <c r="E889" s="3">
        <v>44167</v>
      </c>
      <c r="F889" t="s">
        <v>3301</v>
      </c>
      <c r="G889" s="2">
        <f>DATE(LEFT(D889,4),MID(D889,6,2),MID(D889,9,2))</f>
        <v>44167</v>
      </c>
      <c r="H889" t="str">
        <f>B889&amp;G889</f>
        <v>https://www.gov.uk/guidance/standford-hill-prison44167</v>
      </c>
      <c r="I889" t="str">
        <f t="shared" ca="1" si="42"/>
        <v>https://www.gov.uk/guidance/standford-hill-prison44169</v>
      </c>
      <c r="J889" t="str">
        <f t="shared" si="41"/>
        <v>20201202175503</v>
      </c>
      <c r="K889" t="str">
        <f t="shared" si="43"/>
        <v>20201204105316</v>
      </c>
    </row>
    <row r="890" spans="1:11" x14ac:dyDescent="0.2">
      <c r="A890">
        <v>924</v>
      </c>
      <c r="B890" t="s">
        <v>2202</v>
      </c>
      <c r="C890" t="s">
        <v>2863</v>
      </c>
      <c r="D890" t="s">
        <v>3304</v>
      </c>
      <c r="E890" s="3">
        <v>44169</v>
      </c>
      <c r="F890" t="s">
        <v>3303</v>
      </c>
      <c r="G890" s="2">
        <f>DATE(LEFT(D890,4),MID(D890,6,2),MID(D890,9,2))</f>
        <v>44169</v>
      </c>
      <c r="H890" t="str">
        <f>B890&amp;G890</f>
        <v>https://www.gov.uk/guidance/standford-hill-prison44169</v>
      </c>
      <c r="I890" t="str">
        <f t="shared" ca="1" si="42"/>
        <v>https://www.gov.uk/guidance/standford-hill-prison44186</v>
      </c>
      <c r="J890" t="str">
        <f t="shared" si="41"/>
        <v>20201204105316</v>
      </c>
      <c r="K890" t="str">
        <f t="shared" si="43"/>
        <v>20201221181338</v>
      </c>
    </row>
    <row r="891" spans="1:11" x14ac:dyDescent="0.2">
      <c r="A891">
        <v>923</v>
      </c>
      <c r="B891" t="s">
        <v>2202</v>
      </c>
      <c r="C891" t="s">
        <v>3307</v>
      </c>
      <c r="D891" t="s">
        <v>3306</v>
      </c>
      <c r="E891" s="3">
        <v>44186</v>
      </c>
      <c r="F891" t="s">
        <v>3305</v>
      </c>
      <c r="G891" s="2">
        <f>DATE(LEFT(D891,4),MID(D891,6,2),MID(D891,9,2))</f>
        <v>44186</v>
      </c>
      <c r="H891" t="str">
        <f>B891&amp;G891</f>
        <v>https://www.gov.uk/guidance/standford-hill-prison44186</v>
      </c>
      <c r="I891" t="str">
        <f t="shared" ca="1" si="42"/>
        <v>https://www.gov.uk/guidance/standford-hill-prison44202</v>
      </c>
      <c r="J891" t="str">
        <f t="shared" si="41"/>
        <v>20201221181338</v>
      </c>
      <c r="K891" t="str">
        <f t="shared" si="43"/>
        <v>20210106</v>
      </c>
    </row>
    <row r="892" spans="1:11" x14ac:dyDescent="0.2">
      <c r="A892">
        <v>941</v>
      </c>
      <c r="B892" t="s">
        <v>2228</v>
      </c>
      <c r="C892" t="s">
        <v>2845</v>
      </c>
      <c r="D892" t="s">
        <v>3265</v>
      </c>
      <c r="E892" s="3">
        <v>43914</v>
      </c>
      <c r="F892" t="s">
        <v>3264</v>
      </c>
      <c r="G892" s="2">
        <f>DATE(LEFT(D892,4),MID(D892,6,2),MID(D892,9,2))</f>
        <v>43914</v>
      </c>
      <c r="H892" t="str">
        <f>B892&amp;G892</f>
        <v>https://www.gov.uk/guidance/stocken-prison43914</v>
      </c>
      <c r="I892" t="str">
        <f t="shared" ca="1" si="42"/>
        <v>https://www.gov.uk/guidance/stocken-prison43915</v>
      </c>
      <c r="J892" t="str">
        <f t="shared" si="41"/>
        <v>20200324155700</v>
      </c>
      <c r="K892" t="str">
        <f t="shared" si="43"/>
        <v>20200325162359</v>
      </c>
    </row>
    <row r="893" spans="1:11" x14ac:dyDescent="0.2">
      <c r="A893">
        <v>940</v>
      </c>
      <c r="B893" t="s">
        <v>2228</v>
      </c>
      <c r="C893" t="s">
        <v>3268</v>
      </c>
      <c r="D893" t="s">
        <v>3267</v>
      </c>
      <c r="E893" s="3">
        <v>43915</v>
      </c>
      <c r="F893" t="s">
        <v>3266</v>
      </c>
      <c r="G893" s="2">
        <f>DATE(LEFT(D893,4),MID(D893,6,2),MID(D893,9,2))</f>
        <v>43915</v>
      </c>
      <c r="H893" t="str">
        <f>B893&amp;G893</f>
        <v>https://www.gov.uk/guidance/stocken-prison43915</v>
      </c>
      <c r="I893" t="str">
        <f t="shared" ca="1" si="42"/>
        <v>https://www.gov.uk/guidance/stocken-prison43956</v>
      </c>
      <c r="J893" t="str">
        <f t="shared" si="41"/>
        <v>20200325162359</v>
      </c>
      <c r="K893" t="str">
        <f t="shared" si="43"/>
        <v>20200505113913</v>
      </c>
    </row>
    <row r="894" spans="1:11" x14ac:dyDescent="0.2">
      <c r="A894">
        <v>939</v>
      </c>
      <c r="B894" t="s">
        <v>2228</v>
      </c>
      <c r="C894" t="s">
        <v>3116</v>
      </c>
      <c r="D894" t="s">
        <v>3270</v>
      </c>
      <c r="E894" s="3">
        <v>43956</v>
      </c>
      <c r="F894" t="s">
        <v>3269</v>
      </c>
      <c r="G894" s="2">
        <f>DATE(LEFT(D894,4),MID(D894,6,2),MID(D894,9,2))</f>
        <v>43956</v>
      </c>
      <c r="H894" t="str">
        <f>B894&amp;G894</f>
        <v>https://www.gov.uk/guidance/stocken-prison43956</v>
      </c>
      <c r="I894" t="str">
        <f t="shared" ca="1" si="42"/>
        <v>https://www.gov.uk/guidance/stocken-prison43987</v>
      </c>
      <c r="J894" t="str">
        <f t="shared" si="41"/>
        <v>20200505113913</v>
      </c>
      <c r="K894" t="str">
        <f t="shared" si="43"/>
        <v>20200605105920</v>
      </c>
    </row>
    <row r="895" spans="1:11" x14ac:dyDescent="0.2">
      <c r="A895">
        <v>938</v>
      </c>
      <c r="B895" t="s">
        <v>2228</v>
      </c>
      <c r="C895" t="s">
        <v>2921</v>
      </c>
      <c r="D895" t="s">
        <v>3272</v>
      </c>
      <c r="E895" s="3">
        <v>43987</v>
      </c>
      <c r="F895" t="s">
        <v>3271</v>
      </c>
      <c r="G895" s="2">
        <f>DATE(LEFT(D895,4),MID(D895,6,2),MID(D895,9,2))</f>
        <v>43987</v>
      </c>
      <c r="H895" t="str">
        <f>B895&amp;G895</f>
        <v>https://www.gov.uk/guidance/stocken-prison43987</v>
      </c>
      <c r="I895" t="str">
        <f t="shared" ca="1" si="42"/>
        <v>https://www.gov.uk/guidance/stocken-prison44048</v>
      </c>
      <c r="J895" t="str">
        <f t="shared" si="41"/>
        <v>20200605105920</v>
      </c>
      <c r="K895" t="str">
        <f t="shared" si="43"/>
        <v>20200805141824</v>
      </c>
    </row>
    <row r="896" spans="1:11" x14ac:dyDescent="0.2">
      <c r="A896">
        <v>937</v>
      </c>
      <c r="B896" t="s">
        <v>2228</v>
      </c>
      <c r="C896" t="s">
        <v>3275</v>
      </c>
      <c r="D896" t="s">
        <v>3274</v>
      </c>
      <c r="E896" s="3">
        <v>44048</v>
      </c>
      <c r="F896" t="s">
        <v>3273</v>
      </c>
      <c r="G896" s="2">
        <f>DATE(LEFT(D896,4),MID(D896,6,2),MID(D896,9,2))</f>
        <v>44048</v>
      </c>
      <c r="H896" t="str">
        <f>B896&amp;G896</f>
        <v>https://www.gov.uk/guidance/stocken-prison44048</v>
      </c>
      <c r="I896" t="str">
        <f t="shared" ca="1" si="42"/>
        <v>https://www.gov.uk/guidance/stocken-prison44141</v>
      </c>
      <c r="J896" t="str">
        <f t="shared" si="41"/>
        <v>20200805141824</v>
      </c>
      <c r="K896" t="str">
        <f t="shared" si="43"/>
        <v>20201106200036</v>
      </c>
    </row>
    <row r="897" spans="1:11" x14ac:dyDescent="0.2">
      <c r="A897">
        <v>936</v>
      </c>
      <c r="B897" t="s">
        <v>2228</v>
      </c>
      <c r="C897" t="s">
        <v>2860</v>
      </c>
      <c r="D897" t="s">
        <v>3277</v>
      </c>
      <c r="E897" s="3">
        <v>44141</v>
      </c>
      <c r="F897" t="s">
        <v>3276</v>
      </c>
      <c r="G897" s="2">
        <f>DATE(LEFT(D897,4),MID(D897,6,2),MID(D897,9,2))</f>
        <v>44141</v>
      </c>
      <c r="H897" t="str">
        <f>B897&amp;G897</f>
        <v>https://www.gov.uk/guidance/stocken-prison44141</v>
      </c>
      <c r="I897" t="str">
        <f t="shared" ca="1" si="42"/>
        <v>https://www.gov.uk/guidance/stocken-prison44167</v>
      </c>
      <c r="J897" t="str">
        <f t="shared" si="41"/>
        <v>20201106200036</v>
      </c>
      <c r="K897" t="str">
        <f t="shared" si="43"/>
        <v>20201202175903</v>
      </c>
    </row>
    <row r="898" spans="1:11" x14ac:dyDescent="0.2">
      <c r="A898">
        <v>935</v>
      </c>
      <c r="B898" t="s">
        <v>2228</v>
      </c>
      <c r="C898" t="s">
        <v>2863</v>
      </c>
      <c r="D898" t="s">
        <v>3279</v>
      </c>
      <c r="E898" s="3">
        <v>44167</v>
      </c>
      <c r="F898" t="s">
        <v>3278</v>
      </c>
      <c r="G898" s="2">
        <f>DATE(LEFT(D898,4),MID(D898,6,2),MID(D898,9,2))</f>
        <v>44167</v>
      </c>
      <c r="H898" t="str">
        <f>B898&amp;G898</f>
        <v>https://www.gov.uk/guidance/stocken-prison44167</v>
      </c>
      <c r="I898" t="str">
        <f t="shared" ca="1" si="42"/>
        <v>https://www.gov.uk/guidance/stocken-prison44169</v>
      </c>
      <c r="J898" t="str">
        <f t="shared" si="41"/>
        <v>20201202175903</v>
      </c>
      <c r="K898" t="str">
        <f t="shared" si="43"/>
        <v>20201204105429</v>
      </c>
    </row>
    <row r="899" spans="1:11" x14ac:dyDescent="0.2">
      <c r="A899">
        <v>934</v>
      </c>
      <c r="B899" t="s">
        <v>2228</v>
      </c>
      <c r="C899" t="s">
        <v>2863</v>
      </c>
      <c r="D899" t="s">
        <v>3281</v>
      </c>
      <c r="E899" s="3">
        <v>44169</v>
      </c>
      <c r="F899" t="s">
        <v>3280</v>
      </c>
      <c r="G899" s="2">
        <f>DATE(LEFT(D899,4),MID(D899,6,2),MID(D899,9,2))</f>
        <v>44169</v>
      </c>
      <c r="H899" t="str">
        <f>B899&amp;G899</f>
        <v>https://www.gov.uk/guidance/stocken-prison44169</v>
      </c>
      <c r="I899" t="str">
        <f t="shared" ca="1" si="42"/>
        <v>https://www.gov.uk/guidance/stocken-prison44202</v>
      </c>
      <c r="J899" t="str">
        <f t="shared" ref="J899:J962" si="44">LEFT(SUBSTITUTE(SUBSTITUTE(SUBSTITUTE(D899,"-",""),"T",""),":",""),14)</f>
        <v>20201204105429</v>
      </c>
      <c r="K899" t="str">
        <f t="shared" si="43"/>
        <v>20210106</v>
      </c>
    </row>
    <row r="900" spans="1:11" x14ac:dyDescent="0.2">
      <c r="A900">
        <v>947</v>
      </c>
      <c r="B900" t="s">
        <v>2252</v>
      </c>
      <c r="C900" t="s">
        <v>2845</v>
      </c>
      <c r="D900" t="s">
        <v>3252</v>
      </c>
      <c r="E900" s="3">
        <v>43984</v>
      </c>
      <c r="F900" t="s">
        <v>3251</v>
      </c>
      <c r="G900" s="2">
        <f>DATE(LEFT(D900,4),MID(D900,6,2),MID(D900,9,2))</f>
        <v>43984</v>
      </c>
      <c r="H900" t="str">
        <f>B900&amp;G900</f>
        <v>https://www.gov.uk/guidance/stoke-heath-prison43984</v>
      </c>
      <c r="I900" t="str">
        <f t="shared" ca="1" si="42"/>
        <v>https://www.gov.uk/guidance/stoke-heath-prison44092</v>
      </c>
      <c r="J900" t="str">
        <f t="shared" si="44"/>
        <v>20200602103200</v>
      </c>
      <c r="K900" t="str">
        <f t="shared" si="43"/>
        <v>20200918133605</v>
      </c>
    </row>
    <row r="901" spans="1:11" x14ac:dyDescent="0.2">
      <c r="A901">
        <v>946</v>
      </c>
      <c r="B901" t="s">
        <v>2252</v>
      </c>
      <c r="C901" t="s">
        <v>2879</v>
      </c>
      <c r="D901" t="s">
        <v>3254</v>
      </c>
      <c r="E901" s="3">
        <v>44092</v>
      </c>
      <c r="F901" t="s">
        <v>3253</v>
      </c>
      <c r="G901" s="2">
        <f>DATE(LEFT(D901,4),MID(D901,6,2),MID(D901,9,2))</f>
        <v>44092</v>
      </c>
      <c r="H901" t="str">
        <f>B901&amp;G901</f>
        <v>https://www.gov.uk/guidance/stoke-heath-prison44092</v>
      </c>
      <c r="I901" t="str">
        <f t="shared" ca="1" si="42"/>
        <v>https://www.gov.uk/guidance/stoke-heath-prison44109</v>
      </c>
      <c r="J901" t="str">
        <f t="shared" si="44"/>
        <v>20200918133605</v>
      </c>
      <c r="K901" t="str">
        <f t="shared" si="43"/>
        <v>20201005095731</v>
      </c>
    </row>
    <row r="902" spans="1:11" x14ac:dyDescent="0.2">
      <c r="A902">
        <v>945</v>
      </c>
      <c r="B902" t="s">
        <v>2252</v>
      </c>
      <c r="C902" t="s">
        <v>3257</v>
      </c>
      <c r="D902" t="s">
        <v>3256</v>
      </c>
      <c r="E902" s="3">
        <v>44109</v>
      </c>
      <c r="F902" t="s">
        <v>3255</v>
      </c>
      <c r="G902" s="2">
        <f>DATE(LEFT(D902,4),MID(D902,6,2),MID(D902,9,2))</f>
        <v>44109</v>
      </c>
      <c r="H902" t="str">
        <f>B902&amp;G902</f>
        <v>https://www.gov.uk/guidance/stoke-heath-prison44109</v>
      </c>
      <c r="I902" t="str">
        <f t="shared" ca="1" si="42"/>
        <v>https://www.gov.uk/guidance/stoke-heath-prison44141</v>
      </c>
      <c r="J902" t="str">
        <f t="shared" si="44"/>
        <v>20201005095731</v>
      </c>
      <c r="K902" t="str">
        <f t="shared" si="43"/>
        <v>20201106200402</v>
      </c>
    </row>
    <row r="903" spans="1:11" x14ac:dyDescent="0.2">
      <c r="A903">
        <v>944</v>
      </c>
      <c r="B903" t="s">
        <v>2252</v>
      </c>
      <c r="C903" t="s">
        <v>2860</v>
      </c>
      <c r="D903" t="s">
        <v>3259</v>
      </c>
      <c r="E903" s="3">
        <v>44141</v>
      </c>
      <c r="F903" t="s">
        <v>3258</v>
      </c>
      <c r="G903" s="2">
        <f>DATE(LEFT(D903,4),MID(D903,6,2),MID(D903,9,2))</f>
        <v>44141</v>
      </c>
      <c r="H903" t="str">
        <f>B903&amp;G903</f>
        <v>https://www.gov.uk/guidance/stoke-heath-prison44141</v>
      </c>
      <c r="I903" t="str">
        <f t="shared" ref="I903:I966" ca="1" si="45">IF(B903=B904,H904,B903&amp;TODAY())</f>
        <v>https://www.gov.uk/guidance/stoke-heath-prison44167</v>
      </c>
      <c r="J903" t="str">
        <f t="shared" si="44"/>
        <v>20201106200402</v>
      </c>
      <c r="K903" t="str">
        <f t="shared" ref="K903:K966" si="46">IF(B903=B904,J904,"20210106")</f>
        <v>20201202180953</v>
      </c>
    </row>
    <row r="904" spans="1:11" x14ac:dyDescent="0.2">
      <c r="A904">
        <v>943</v>
      </c>
      <c r="B904" t="s">
        <v>2252</v>
      </c>
      <c r="C904" t="s">
        <v>2863</v>
      </c>
      <c r="D904" t="s">
        <v>3261</v>
      </c>
      <c r="E904" s="3">
        <v>44167</v>
      </c>
      <c r="F904" t="s">
        <v>3260</v>
      </c>
      <c r="G904" s="2">
        <f>DATE(LEFT(D904,4),MID(D904,6,2),MID(D904,9,2))</f>
        <v>44167</v>
      </c>
      <c r="H904" t="str">
        <f>B904&amp;G904</f>
        <v>https://www.gov.uk/guidance/stoke-heath-prison44167</v>
      </c>
      <c r="I904" t="str">
        <f t="shared" ca="1" si="45"/>
        <v>https://www.gov.uk/guidance/stoke-heath-prison44169</v>
      </c>
      <c r="J904" t="str">
        <f t="shared" si="44"/>
        <v>20201202180953</v>
      </c>
      <c r="K904" t="str">
        <f t="shared" si="46"/>
        <v>20201204105527</v>
      </c>
    </row>
    <row r="905" spans="1:11" x14ac:dyDescent="0.2">
      <c r="A905">
        <v>942</v>
      </c>
      <c r="B905" t="s">
        <v>2252</v>
      </c>
      <c r="C905" t="s">
        <v>2863</v>
      </c>
      <c r="D905" t="s">
        <v>3263</v>
      </c>
      <c r="E905" s="3">
        <v>44169</v>
      </c>
      <c r="F905" t="s">
        <v>3262</v>
      </c>
      <c r="G905" s="2">
        <f>DATE(LEFT(D905,4),MID(D905,6,2),MID(D905,9,2))</f>
        <v>44169</v>
      </c>
      <c r="H905" t="str">
        <f>B905&amp;G905</f>
        <v>https://www.gov.uk/guidance/stoke-heath-prison44169</v>
      </c>
      <c r="I905" t="str">
        <f t="shared" ca="1" si="45"/>
        <v>https://www.gov.uk/guidance/stoke-heath-prison44202</v>
      </c>
      <c r="J905" t="str">
        <f t="shared" si="44"/>
        <v>20201204105527</v>
      </c>
      <c r="K905" t="str">
        <f t="shared" si="46"/>
        <v>20210106</v>
      </c>
    </row>
    <row r="906" spans="1:11" x14ac:dyDescent="0.2">
      <c r="A906">
        <v>955</v>
      </c>
      <c r="B906" t="s">
        <v>2269</v>
      </c>
      <c r="C906" t="s">
        <v>2940</v>
      </c>
      <c r="D906" t="s">
        <v>3235</v>
      </c>
      <c r="E906" s="3">
        <v>43915</v>
      </c>
      <c r="F906" t="s">
        <v>3234</v>
      </c>
      <c r="G906" s="2">
        <f>DATE(LEFT(D906,4),MID(D906,6,2),MID(D906,9,2))</f>
        <v>43915</v>
      </c>
      <c r="H906" t="str">
        <f>B906&amp;G906</f>
        <v>https://www.gov.uk/guidance/styal-prison43915</v>
      </c>
      <c r="I906" t="str">
        <f t="shared" ca="1" si="45"/>
        <v>https://www.gov.uk/guidance/styal-prison43956</v>
      </c>
      <c r="J906" t="str">
        <f t="shared" si="44"/>
        <v>20200325154817</v>
      </c>
      <c r="K906" t="str">
        <f t="shared" si="46"/>
        <v>20200505114427</v>
      </c>
    </row>
    <row r="907" spans="1:11" x14ac:dyDescent="0.2">
      <c r="A907">
        <v>954</v>
      </c>
      <c r="B907" t="s">
        <v>2269</v>
      </c>
      <c r="C907" t="s">
        <v>3015</v>
      </c>
      <c r="D907" t="s">
        <v>3237</v>
      </c>
      <c r="E907" s="3">
        <v>43956</v>
      </c>
      <c r="F907" t="s">
        <v>3236</v>
      </c>
      <c r="G907" s="2">
        <f>DATE(LEFT(D907,4),MID(D907,6,2),MID(D907,9,2))</f>
        <v>43956</v>
      </c>
      <c r="H907" t="str">
        <f>B907&amp;G907</f>
        <v>https://www.gov.uk/guidance/styal-prison43956</v>
      </c>
      <c r="I907" t="str">
        <f t="shared" ca="1" si="45"/>
        <v>https://www.gov.uk/guidance/styal-prison44007</v>
      </c>
      <c r="J907" t="str">
        <f t="shared" si="44"/>
        <v>20200505114427</v>
      </c>
      <c r="K907" t="str">
        <f t="shared" si="46"/>
        <v>20200625171956</v>
      </c>
    </row>
    <row r="908" spans="1:11" x14ac:dyDescent="0.2">
      <c r="A908">
        <v>953</v>
      </c>
      <c r="B908" t="s">
        <v>2269</v>
      </c>
      <c r="C908" t="s">
        <v>2921</v>
      </c>
      <c r="D908" t="s">
        <v>3239</v>
      </c>
      <c r="E908" s="3">
        <v>44007</v>
      </c>
      <c r="F908" t="s">
        <v>3238</v>
      </c>
      <c r="G908" s="2">
        <f>DATE(LEFT(D908,4),MID(D908,6,2),MID(D908,9,2))</f>
        <v>44007</v>
      </c>
      <c r="H908" t="str">
        <f>B908&amp;G908</f>
        <v>https://www.gov.uk/guidance/styal-prison44007</v>
      </c>
      <c r="I908" t="str">
        <f t="shared" ca="1" si="45"/>
        <v>https://www.gov.uk/guidance/styal-prison44048</v>
      </c>
      <c r="J908" t="str">
        <f t="shared" si="44"/>
        <v>20200625171956</v>
      </c>
      <c r="K908" t="str">
        <f t="shared" si="46"/>
        <v>20200805112722</v>
      </c>
    </row>
    <row r="909" spans="1:11" x14ac:dyDescent="0.2">
      <c r="A909">
        <v>952</v>
      </c>
      <c r="B909" t="s">
        <v>2269</v>
      </c>
      <c r="C909" t="s">
        <v>3242</v>
      </c>
      <c r="D909" t="s">
        <v>3241</v>
      </c>
      <c r="E909" s="3">
        <v>44048</v>
      </c>
      <c r="F909" t="s">
        <v>3240</v>
      </c>
      <c r="G909" s="2">
        <f>DATE(LEFT(D909,4),MID(D909,6,2),MID(D909,9,2))</f>
        <v>44048</v>
      </c>
      <c r="H909" t="str">
        <f>B909&amp;G909</f>
        <v>https://www.gov.uk/guidance/styal-prison44048</v>
      </c>
      <c r="I909" t="str">
        <f t="shared" ca="1" si="45"/>
        <v>https://www.gov.uk/guidance/styal-prison44069</v>
      </c>
      <c r="J909" t="str">
        <f t="shared" si="44"/>
        <v>20200805112722</v>
      </c>
      <c r="K909" t="str">
        <f t="shared" si="46"/>
        <v>20200826105307</v>
      </c>
    </row>
    <row r="910" spans="1:11" x14ac:dyDescent="0.2">
      <c r="A910">
        <v>951</v>
      </c>
      <c r="B910" t="s">
        <v>2269</v>
      </c>
      <c r="C910" t="s">
        <v>2879</v>
      </c>
      <c r="D910" t="s">
        <v>3244</v>
      </c>
      <c r="E910" s="3">
        <v>44069</v>
      </c>
      <c r="F910" t="s">
        <v>3243</v>
      </c>
      <c r="G910" s="2">
        <f>DATE(LEFT(D910,4),MID(D910,6,2),MID(D910,9,2))</f>
        <v>44069</v>
      </c>
      <c r="H910" t="str">
        <f>B910&amp;G910</f>
        <v>https://www.gov.uk/guidance/styal-prison44069</v>
      </c>
      <c r="I910" t="str">
        <f t="shared" ca="1" si="45"/>
        <v>https://www.gov.uk/guidance/styal-prison44141</v>
      </c>
      <c r="J910" t="str">
        <f t="shared" si="44"/>
        <v>20200826105307</v>
      </c>
      <c r="K910" t="str">
        <f t="shared" si="46"/>
        <v>20201106200722</v>
      </c>
    </row>
    <row r="911" spans="1:11" x14ac:dyDescent="0.2">
      <c r="A911">
        <v>950</v>
      </c>
      <c r="B911" t="s">
        <v>2269</v>
      </c>
      <c r="C911" t="s">
        <v>2860</v>
      </c>
      <c r="D911" t="s">
        <v>3246</v>
      </c>
      <c r="E911" s="3">
        <v>44141</v>
      </c>
      <c r="F911" t="s">
        <v>3245</v>
      </c>
      <c r="G911" s="2">
        <f>DATE(LEFT(D911,4),MID(D911,6,2),MID(D911,9,2))</f>
        <v>44141</v>
      </c>
      <c r="H911" t="str">
        <f>B911&amp;G911</f>
        <v>https://www.gov.uk/guidance/styal-prison44141</v>
      </c>
      <c r="I911" t="str">
        <f t="shared" ca="1" si="45"/>
        <v>https://www.gov.uk/guidance/styal-prison44167</v>
      </c>
      <c r="J911" t="str">
        <f t="shared" si="44"/>
        <v>20201106200722</v>
      </c>
      <c r="K911" t="str">
        <f t="shared" si="46"/>
        <v>20201202181651</v>
      </c>
    </row>
    <row r="912" spans="1:11" x14ac:dyDescent="0.2">
      <c r="A912">
        <v>949</v>
      </c>
      <c r="B912" t="s">
        <v>2269</v>
      </c>
      <c r="C912" t="s">
        <v>2863</v>
      </c>
      <c r="D912" t="s">
        <v>3248</v>
      </c>
      <c r="E912" s="3">
        <v>44167</v>
      </c>
      <c r="F912" t="s">
        <v>3247</v>
      </c>
      <c r="G912" s="2">
        <f>DATE(LEFT(D912,4),MID(D912,6,2),MID(D912,9,2))</f>
        <v>44167</v>
      </c>
      <c r="H912" t="str">
        <f>B912&amp;G912</f>
        <v>https://www.gov.uk/guidance/styal-prison44167</v>
      </c>
      <c r="I912" t="str">
        <f t="shared" ca="1" si="45"/>
        <v>https://www.gov.uk/guidance/styal-prison44169</v>
      </c>
      <c r="J912" t="str">
        <f t="shared" si="44"/>
        <v>20201202181651</v>
      </c>
      <c r="K912" t="str">
        <f t="shared" si="46"/>
        <v>20201204105612</v>
      </c>
    </row>
    <row r="913" spans="1:11" x14ac:dyDescent="0.2">
      <c r="A913">
        <v>948</v>
      </c>
      <c r="B913" t="s">
        <v>2269</v>
      </c>
      <c r="C913" t="s">
        <v>2863</v>
      </c>
      <c r="D913" t="s">
        <v>3250</v>
      </c>
      <c r="E913" s="3">
        <v>44169</v>
      </c>
      <c r="F913" t="s">
        <v>3249</v>
      </c>
      <c r="G913" s="2">
        <f>DATE(LEFT(D913,4),MID(D913,6,2),MID(D913,9,2))</f>
        <v>44169</v>
      </c>
      <c r="H913" t="str">
        <f>B913&amp;G913</f>
        <v>https://www.gov.uk/guidance/styal-prison44169</v>
      </c>
      <c r="I913" t="str">
        <f t="shared" ca="1" si="45"/>
        <v>https://www.gov.uk/guidance/styal-prison44202</v>
      </c>
      <c r="J913" t="str">
        <f t="shared" si="44"/>
        <v>20201204105612</v>
      </c>
      <c r="K913" t="str">
        <f t="shared" si="46"/>
        <v>20210106</v>
      </c>
    </row>
    <row r="914" spans="1:11" x14ac:dyDescent="0.2">
      <c r="A914">
        <v>964</v>
      </c>
      <c r="B914" t="s">
        <v>2305</v>
      </c>
      <c r="C914" t="s">
        <v>2845</v>
      </c>
      <c r="D914" t="s">
        <v>3219</v>
      </c>
      <c r="E914" s="3">
        <v>43956</v>
      </c>
      <c r="F914" t="s">
        <v>3218</v>
      </c>
      <c r="G914" s="2">
        <f>DATE(LEFT(D914,4),MID(D914,6,2),MID(D914,9,2))</f>
        <v>43956</v>
      </c>
      <c r="H914" t="str">
        <f>B914&amp;G914</f>
        <v>https://www.gov.uk/guidance/sudbury-prison43956</v>
      </c>
      <c r="I914" t="str">
        <f t="shared" ca="1" si="45"/>
        <v>https://www.gov.uk/guidance/sudbury-prison44048</v>
      </c>
      <c r="J914" t="str">
        <f t="shared" si="44"/>
        <v>20200505120600</v>
      </c>
      <c r="K914" t="str">
        <f t="shared" si="46"/>
        <v>20200805115414</v>
      </c>
    </row>
    <row r="915" spans="1:11" x14ac:dyDescent="0.2">
      <c r="A915">
        <v>963</v>
      </c>
      <c r="B915" t="s">
        <v>2305</v>
      </c>
      <c r="C915" t="s">
        <v>3222</v>
      </c>
      <c r="D915" t="s">
        <v>3221</v>
      </c>
      <c r="E915" s="3">
        <v>44048</v>
      </c>
      <c r="F915" t="s">
        <v>3220</v>
      </c>
      <c r="G915" s="2">
        <f>DATE(LEFT(D915,4),MID(D915,6,2),MID(D915,9,2))</f>
        <v>44048</v>
      </c>
      <c r="H915" t="str">
        <f>B915&amp;G915</f>
        <v>https://www.gov.uk/guidance/sudbury-prison44048</v>
      </c>
      <c r="I915" t="str">
        <f t="shared" ca="1" si="45"/>
        <v>https://www.gov.uk/guidance/sudbury-prison44067</v>
      </c>
      <c r="J915" t="str">
        <f t="shared" si="44"/>
        <v>20200805115414</v>
      </c>
      <c r="K915" t="str">
        <f t="shared" si="46"/>
        <v>20200824124019</v>
      </c>
    </row>
    <row r="916" spans="1:11" x14ac:dyDescent="0.2">
      <c r="A916">
        <v>962</v>
      </c>
      <c r="B916" t="s">
        <v>2305</v>
      </c>
      <c r="C916" t="s">
        <v>3225</v>
      </c>
      <c r="D916" t="s">
        <v>3224</v>
      </c>
      <c r="E916" s="3">
        <v>44067</v>
      </c>
      <c r="F916" t="s">
        <v>3223</v>
      </c>
      <c r="G916" s="2">
        <f>DATE(LEFT(D916,4),MID(D916,6,2),MID(D916,9,2))</f>
        <v>44067</v>
      </c>
      <c r="H916" t="str">
        <f>B916&amp;G916</f>
        <v>https://www.gov.uk/guidance/sudbury-prison44067</v>
      </c>
      <c r="I916" t="str">
        <f t="shared" ca="1" si="45"/>
        <v>https://www.gov.uk/guidance/sudbury-prison44141</v>
      </c>
      <c r="J916" t="str">
        <f t="shared" si="44"/>
        <v>20200824124019</v>
      </c>
      <c r="K916" t="str">
        <f t="shared" si="46"/>
        <v>20201106200949</v>
      </c>
    </row>
    <row r="917" spans="1:11" x14ac:dyDescent="0.2">
      <c r="A917">
        <v>961</v>
      </c>
      <c r="B917" t="s">
        <v>2305</v>
      </c>
      <c r="C917" t="s">
        <v>2860</v>
      </c>
      <c r="D917" t="s">
        <v>3227</v>
      </c>
      <c r="E917" s="3">
        <v>44141</v>
      </c>
      <c r="F917" t="s">
        <v>3226</v>
      </c>
      <c r="G917" s="2">
        <f>DATE(LEFT(D917,4),MID(D917,6,2),MID(D917,9,2))</f>
        <v>44141</v>
      </c>
      <c r="H917" t="str">
        <f>B917&amp;G917</f>
        <v>https://www.gov.uk/guidance/sudbury-prison44141</v>
      </c>
      <c r="I917" t="str">
        <f t="shared" ca="1" si="45"/>
        <v>https://www.gov.uk/guidance/sudbury-prison44167</v>
      </c>
      <c r="J917" t="str">
        <f t="shared" si="44"/>
        <v>20201106200949</v>
      </c>
      <c r="K917" t="str">
        <f t="shared" si="46"/>
        <v>20201202181821</v>
      </c>
    </row>
    <row r="918" spans="1:11" x14ac:dyDescent="0.2">
      <c r="A918">
        <v>960</v>
      </c>
      <c r="B918" t="s">
        <v>2305</v>
      </c>
      <c r="C918" t="s">
        <v>2863</v>
      </c>
      <c r="D918" t="s">
        <v>3229</v>
      </c>
      <c r="E918" s="3">
        <v>44167</v>
      </c>
      <c r="F918" t="s">
        <v>3228</v>
      </c>
      <c r="G918" s="2">
        <f>DATE(LEFT(D918,4),MID(D918,6,2),MID(D918,9,2))</f>
        <v>44167</v>
      </c>
      <c r="H918" t="str">
        <f>B918&amp;G918</f>
        <v>https://www.gov.uk/guidance/sudbury-prison44167</v>
      </c>
      <c r="I918" t="str">
        <f t="shared" ca="1" si="45"/>
        <v>https://www.gov.uk/guidance/sudbury-prison44169</v>
      </c>
      <c r="J918" t="str">
        <f t="shared" si="44"/>
        <v>20201202181821</v>
      </c>
      <c r="K918" t="str">
        <f t="shared" si="46"/>
        <v>20201204105701</v>
      </c>
    </row>
    <row r="919" spans="1:11" x14ac:dyDescent="0.2">
      <c r="A919">
        <v>959</v>
      </c>
      <c r="B919" t="s">
        <v>2305</v>
      </c>
      <c r="C919" t="s">
        <v>2863</v>
      </c>
      <c r="D919" t="s">
        <v>3231</v>
      </c>
      <c r="E919" s="3">
        <v>44169</v>
      </c>
      <c r="F919" t="s">
        <v>3230</v>
      </c>
      <c r="G919" s="2">
        <f>DATE(LEFT(D919,4),MID(D919,6,2),MID(D919,9,2))</f>
        <v>44169</v>
      </c>
      <c r="H919" t="str">
        <f>B919&amp;G919</f>
        <v>https://www.gov.uk/guidance/sudbury-prison44169</v>
      </c>
      <c r="I919" t="str">
        <f t="shared" ca="1" si="45"/>
        <v>https://www.gov.uk/guidance/sudbury-prison44186</v>
      </c>
      <c r="J919" t="str">
        <f t="shared" si="44"/>
        <v>20201204105701</v>
      </c>
      <c r="K919" t="str">
        <f t="shared" si="46"/>
        <v>20201221181447</v>
      </c>
    </row>
    <row r="920" spans="1:11" x14ac:dyDescent="0.2">
      <c r="A920">
        <v>958</v>
      </c>
      <c r="B920" t="s">
        <v>2305</v>
      </c>
      <c r="C920" t="s">
        <v>2868</v>
      </c>
      <c r="D920" t="s">
        <v>3233</v>
      </c>
      <c r="E920" s="3">
        <v>44186</v>
      </c>
      <c r="F920" t="s">
        <v>3232</v>
      </c>
      <c r="G920" s="2">
        <f>DATE(LEFT(D920,4),MID(D920,6,2),MID(D920,9,2))</f>
        <v>44186</v>
      </c>
      <c r="H920" t="str">
        <f>B920&amp;G920</f>
        <v>https://www.gov.uk/guidance/sudbury-prison44186</v>
      </c>
      <c r="I920" t="str">
        <f t="shared" ca="1" si="45"/>
        <v>https://www.gov.uk/guidance/sudbury-prison44202</v>
      </c>
      <c r="J920" t="str">
        <f t="shared" si="44"/>
        <v>20201221181447</v>
      </c>
      <c r="K920" t="str">
        <f t="shared" si="46"/>
        <v>20210106</v>
      </c>
    </row>
    <row r="921" spans="1:11" x14ac:dyDescent="0.2">
      <c r="A921">
        <v>971</v>
      </c>
      <c r="B921" t="s">
        <v>2341</v>
      </c>
      <c r="C921" t="s">
        <v>2845</v>
      </c>
      <c r="D921" t="s">
        <v>3204</v>
      </c>
      <c r="E921" s="3">
        <v>43970</v>
      </c>
      <c r="F921" t="s">
        <v>3203</v>
      </c>
      <c r="G921" s="2">
        <f>DATE(LEFT(D921,4),MID(D921,6,2),MID(D921,9,2))</f>
        <v>43970</v>
      </c>
      <c r="H921" t="str">
        <f>B921&amp;G921</f>
        <v>https://www.gov.uk/guidance/swaleside-prison43970</v>
      </c>
      <c r="I921" t="str">
        <f t="shared" ca="1" si="45"/>
        <v>https://www.gov.uk/guidance/swaleside-prison44053</v>
      </c>
      <c r="J921" t="str">
        <f t="shared" si="44"/>
        <v>20200519112800</v>
      </c>
      <c r="K921" t="str">
        <f t="shared" si="46"/>
        <v>20200810125834</v>
      </c>
    </row>
    <row r="922" spans="1:11" x14ac:dyDescent="0.2">
      <c r="A922">
        <v>970</v>
      </c>
      <c r="B922" t="s">
        <v>2341</v>
      </c>
      <c r="C922" t="s">
        <v>2894</v>
      </c>
      <c r="D922" t="s">
        <v>3206</v>
      </c>
      <c r="E922" s="3">
        <v>44053</v>
      </c>
      <c r="F922" t="s">
        <v>3205</v>
      </c>
      <c r="G922" s="2">
        <f>DATE(LEFT(D922,4),MID(D922,6,2),MID(D922,9,2))</f>
        <v>44053</v>
      </c>
      <c r="H922" t="str">
        <f>B922&amp;G922</f>
        <v>https://www.gov.uk/guidance/swaleside-prison44053</v>
      </c>
      <c r="I922" t="str">
        <f t="shared" ca="1" si="45"/>
        <v>https://www.gov.uk/guidance/swaleside-prison44141</v>
      </c>
      <c r="J922" t="str">
        <f t="shared" si="44"/>
        <v>20200810125834</v>
      </c>
      <c r="K922" t="str">
        <f t="shared" si="46"/>
        <v>20201106201321</v>
      </c>
    </row>
    <row r="923" spans="1:11" x14ac:dyDescent="0.2">
      <c r="A923">
        <v>969</v>
      </c>
      <c r="B923" t="s">
        <v>2341</v>
      </c>
      <c r="C923" t="s">
        <v>2860</v>
      </c>
      <c r="D923" t="s">
        <v>3208</v>
      </c>
      <c r="E923" s="3">
        <v>44141</v>
      </c>
      <c r="F923" t="s">
        <v>3207</v>
      </c>
      <c r="G923" s="2">
        <f>DATE(LEFT(D923,4),MID(D923,6,2),MID(D923,9,2))</f>
        <v>44141</v>
      </c>
      <c r="H923" t="str">
        <f>B923&amp;G923</f>
        <v>https://www.gov.uk/guidance/swaleside-prison44141</v>
      </c>
      <c r="I923" t="str">
        <f t="shared" ca="1" si="45"/>
        <v>https://www.gov.uk/guidance/swaleside-prison44151</v>
      </c>
      <c r="J923" t="str">
        <f t="shared" si="44"/>
        <v>20201106201321</v>
      </c>
      <c r="K923" t="str">
        <f t="shared" si="46"/>
        <v>20201116160826</v>
      </c>
    </row>
    <row r="924" spans="1:11" x14ac:dyDescent="0.2">
      <c r="A924">
        <v>968</v>
      </c>
      <c r="B924" t="s">
        <v>2341</v>
      </c>
      <c r="C924" t="s">
        <v>3211</v>
      </c>
      <c r="D924" t="s">
        <v>3210</v>
      </c>
      <c r="E924" s="3">
        <v>44151</v>
      </c>
      <c r="F924" t="s">
        <v>3209</v>
      </c>
      <c r="G924" s="2">
        <f>DATE(LEFT(D924,4),MID(D924,6,2),MID(D924,9,2))</f>
        <v>44151</v>
      </c>
      <c r="H924" t="str">
        <f>B924&amp;G924</f>
        <v>https://www.gov.uk/guidance/swaleside-prison44151</v>
      </c>
      <c r="I924" t="str">
        <f t="shared" ca="1" si="45"/>
        <v>https://www.gov.uk/guidance/swaleside-prison44167</v>
      </c>
      <c r="J924" t="str">
        <f t="shared" si="44"/>
        <v>20201116160826</v>
      </c>
      <c r="K924" t="str">
        <f t="shared" si="46"/>
        <v>20201202182214</v>
      </c>
    </row>
    <row r="925" spans="1:11" x14ac:dyDescent="0.2">
      <c r="A925">
        <v>967</v>
      </c>
      <c r="B925" t="s">
        <v>2341</v>
      </c>
      <c r="C925" t="s">
        <v>2863</v>
      </c>
      <c r="D925" t="s">
        <v>3213</v>
      </c>
      <c r="E925" s="3">
        <v>44167</v>
      </c>
      <c r="F925" t="s">
        <v>3212</v>
      </c>
      <c r="G925" s="2">
        <f>DATE(LEFT(D925,4),MID(D925,6,2),MID(D925,9,2))</f>
        <v>44167</v>
      </c>
      <c r="H925" t="str">
        <f>B925&amp;G925</f>
        <v>https://www.gov.uk/guidance/swaleside-prison44167</v>
      </c>
      <c r="I925" t="str">
        <f t="shared" ca="1" si="45"/>
        <v>https://www.gov.uk/guidance/swaleside-prison44169</v>
      </c>
      <c r="J925" t="str">
        <f t="shared" si="44"/>
        <v>20201202182214</v>
      </c>
      <c r="K925" t="str">
        <f t="shared" si="46"/>
        <v>20201204105746</v>
      </c>
    </row>
    <row r="926" spans="1:11" x14ac:dyDescent="0.2">
      <c r="A926">
        <v>966</v>
      </c>
      <c r="B926" t="s">
        <v>2341</v>
      </c>
      <c r="C926" t="s">
        <v>2863</v>
      </c>
      <c r="D926" t="s">
        <v>3215</v>
      </c>
      <c r="E926" s="3">
        <v>44169</v>
      </c>
      <c r="F926" t="s">
        <v>3214</v>
      </c>
      <c r="G926" s="2">
        <f>DATE(LEFT(D926,4),MID(D926,6,2),MID(D926,9,2))</f>
        <v>44169</v>
      </c>
      <c r="H926" t="str">
        <f>B926&amp;G926</f>
        <v>https://www.gov.uk/guidance/swaleside-prison44169</v>
      </c>
      <c r="I926" t="str">
        <f t="shared" ca="1" si="45"/>
        <v>https://www.gov.uk/guidance/swaleside-prison44186</v>
      </c>
      <c r="J926" t="str">
        <f t="shared" si="44"/>
        <v>20201204105746</v>
      </c>
      <c r="K926" t="str">
        <f t="shared" si="46"/>
        <v>20201221181552</v>
      </c>
    </row>
    <row r="927" spans="1:11" x14ac:dyDescent="0.2">
      <c r="A927">
        <v>965</v>
      </c>
      <c r="B927" t="s">
        <v>2341</v>
      </c>
      <c r="C927" t="s">
        <v>3154</v>
      </c>
      <c r="D927" t="s">
        <v>3217</v>
      </c>
      <c r="E927" s="3">
        <v>44186</v>
      </c>
      <c r="F927" t="s">
        <v>3216</v>
      </c>
      <c r="G927" s="2">
        <f>DATE(LEFT(D927,4),MID(D927,6,2),MID(D927,9,2))</f>
        <v>44186</v>
      </c>
      <c r="H927" t="str">
        <f>B927&amp;G927</f>
        <v>https://www.gov.uk/guidance/swaleside-prison44186</v>
      </c>
      <c r="I927" t="str">
        <f t="shared" ca="1" si="45"/>
        <v>https://www.gov.uk/guidance/swaleside-prison44202</v>
      </c>
      <c r="J927" t="str">
        <f t="shared" si="44"/>
        <v>20201221181552</v>
      </c>
      <c r="K927" t="str">
        <f t="shared" si="46"/>
        <v>20210106</v>
      </c>
    </row>
    <row r="928" spans="1:11" x14ac:dyDescent="0.2">
      <c r="A928">
        <v>979</v>
      </c>
      <c r="B928" t="s">
        <v>2363</v>
      </c>
      <c r="C928" t="s">
        <v>2845</v>
      </c>
      <c r="D928" t="s">
        <v>3185</v>
      </c>
      <c r="E928" s="3">
        <v>43970</v>
      </c>
      <c r="F928" t="s">
        <v>3184</v>
      </c>
      <c r="G928" s="2">
        <f>DATE(LEFT(D928,4),MID(D928,6,2),MID(D928,9,2))</f>
        <v>43970</v>
      </c>
      <c r="H928" t="str">
        <f>B928&amp;G928</f>
        <v>https://www.gov.uk/guidance/swansea-prison43970</v>
      </c>
      <c r="I928" t="str">
        <f t="shared" ca="1" si="45"/>
        <v>https://www.gov.uk/guidance/swansea-prison44049</v>
      </c>
      <c r="J928" t="str">
        <f t="shared" si="44"/>
        <v>20200519111200</v>
      </c>
      <c r="K928" t="str">
        <f t="shared" si="46"/>
        <v>20200806120019</v>
      </c>
    </row>
    <row r="929" spans="1:11" x14ac:dyDescent="0.2">
      <c r="A929">
        <v>978</v>
      </c>
      <c r="B929" t="s">
        <v>2363</v>
      </c>
      <c r="C929" t="s">
        <v>3188</v>
      </c>
      <c r="D929" t="s">
        <v>3187</v>
      </c>
      <c r="E929" s="3">
        <v>44049</v>
      </c>
      <c r="F929" t="s">
        <v>3186</v>
      </c>
      <c r="G929" s="2">
        <f>DATE(LEFT(D929,4),MID(D929,6,2),MID(D929,9,2))</f>
        <v>44049</v>
      </c>
      <c r="H929" t="str">
        <f>B929&amp;G929</f>
        <v>https://www.gov.uk/guidance/swansea-prison44049</v>
      </c>
      <c r="I929" t="str">
        <f t="shared" ca="1" si="45"/>
        <v>https://www.gov.uk/guidance/swansea-prison44077</v>
      </c>
      <c r="J929" t="str">
        <f t="shared" si="44"/>
        <v>20200806120019</v>
      </c>
      <c r="K929" t="str">
        <f t="shared" si="46"/>
        <v>20200903142155</v>
      </c>
    </row>
    <row r="930" spans="1:11" x14ac:dyDescent="0.2">
      <c r="A930">
        <v>977</v>
      </c>
      <c r="B930" t="s">
        <v>2363</v>
      </c>
      <c r="C930" t="s">
        <v>2879</v>
      </c>
      <c r="D930" t="s">
        <v>3190</v>
      </c>
      <c r="E930" s="3">
        <v>44077</v>
      </c>
      <c r="F930" t="s">
        <v>3189</v>
      </c>
      <c r="G930" s="2">
        <f>DATE(LEFT(D930,4),MID(D930,6,2),MID(D930,9,2))</f>
        <v>44077</v>
      </c>
      <c r="H930" t="str">
        <f>B930&amp;G930</f>
        <v>https://www.gov.uk/guidance/swansea-prison44077</v>
      </c>
      <c r="I930" t="str">
        <f t="shared" ca="1" si="45"/>
        <v>https://www.gov.uk/guidance/swansea-prison44081</v>
      </c>
      <c r="J930" t="str">
        <f t="shared" si="44"/>
        <v>20200903142155</v>
      </c>
      <c r="K930" t="str">
        <f t="shared" si="46"/>
        <v>20200907152747</v>
      </c>
    </row>
    <row r="931" spans="1:11" x14ac:dyDescent="0.2">
      <c r="A931">
        <v>976</v>
      </c>
      <c r="B931" t="s">
        <v>2363</v>
      </c>
      <c r="C931" t="s">
        <v>2879</v>
      </c>
      <c r="D931" t="s">
        <v>3192</v>
      </c>
      <c r="E931" s="3">
        <v>44081</v>
      </c>
      <c r="F931" t="s">
        <v>3191</v>
      </c>
      <c r="G931" s="2">
        <f>DATE(LEFT(D931,4),MID(D931,6,2),MID(D931,9,2))</f>
        <v>44081</v>
      </c>
      <c r="H931" t="str">
        <f>B931&amp;G931</f>
        <v>https://www.gov.uk/guidance/swansea-prison44081</v>
      </c>
      <c r="I931" t="str">
        <f t="shared" ca="1" si="45"/>
        <v>https://www.gov.uk/guidance/swansea-prison44095</v>
      </c>
      <c r="J931" t="str">
        <f t="shared" si="44"/>
        <v>20200907152747</v>
      </c>
      <c r="K931" t="str">
        <f t="shared" si="46"/>
        <v>20200921134849</v>
      </c>
    </row>
    <row r="932" spans="1:11" x14ac:dyDescent="0.2">
      <c r="A932">
        <v>975</v>
      </c>
      <c r="B932" t="s">
        <v>2363</v>
      </c>
      <c r="C932" t="s">
        <v>3195</v>
      </c>
      <c r="D932" t="s">
        <v>3194</v>
      </c>
      <c r="E932" s="3">
        <v>44095</v>
      </c>
      <c r="F932" t="s">
        <v>3193</v>
      </c>
      <c r="G932" s="2">
        <f>DATE(LEFT(D932,4),MID(D932,6,2),MID(D932,9,2))</f>
        <v>44095</v>
      </c>
      <c r="H932" t="str">
        <f>B932&amp;G932</f>
        <v>https://www.gov.uk/guidance/swansea-prison44095</v>
      </c>
      <c r="I932" t="str">
        <f t="shared" ca="1" si="45"/>
        <v>https://www.gov.uk/guidance/swansea-prison44127</v>
      </c>
      <c r="J932" t="str">
        <f t="shared" si="44"/>
        <v>20200921134849</v>
      </c>
      <c r="K932" t="str">
        <f t="shared" si="46"/>
        <v>20201023155243</v>
      </c>
    </row>
    <row r="933" spans="1:11" x14ac:dyDescent="0.2">
      <c r="A933">
        <v>974</v>
      </c>
      <c r="B933" t="s">
        <v>2363</v>
      </c>
      <c r="C933" t="s">
        <v>3090</v>
      </c>
      <c r="D933" t="s">
        <v>3197</v>
      </c>
      <c r="E933" s="3">
        <v>44127</v>
      </c>
      <c r="F933" t="s">
        <v>3196</v>
      </c>
      <c r="G933" s="2">
        <f>DATE(LEFT(D933,4),MID(D933,6,2),MID(D933,9,2))</f>
        <v>44127</v>
      </c>
      <c r="H933" t="str">
        <f>B933&amp;G933</f>
        <v>https://www.gov.uk/guidance/swansea-prison44127</v>
      </c>
      <c r="I933" t="str">
        <f t="shared" ca="1" si="45"/>
        <v>https://www.gov.uk/guidance/swansea-prison44148</v>
      </c>
      <c r="J933" t="str">
        <f t="shared" si="44"/>
        <v>20201023155243</v>
      </c>
      <c r="K933" t="str">
        <f t="shared" si="46"/>
        <v>20201113102905</v>
      </c>
    </row>
    <row r="934" spans="1:11" x14ac:dyDescent="0.2">
      <c r="A934">
        <v>973</v>
      </c>
      <c r="B934" t="s">
        <v>2363</v>
      </c>
      <c r="C934" t="s">
        <v>3200</v>
      </c>
      <c r="D934" t="s">
        <v>3199</v>
      </c>
      <c r="E934" s="3">
        <v>44148</v>
      </c>
      <c r="F934" t="s">
        <v>3198</v>
      </c>
      <c r="G934" s="2">
        <f>DATE(LEFT(D934,4),MID(D934,6,2),MID(D934,9,2))</f>
        <v>44148</v>
      </c>
      <c r="H934" t="str">
        <f>B934&amp;G934</f>
        <v>https://www.gov.uk/guidance/swansea-prison44148</v>
      </c>
      <c r="I934" t="str">
        <f t="shared" ca="1" si="45"/>
        <v>https://www.gov.uk/guidance/swansea-prison44169</v>
      </c>
      <c r="J934" t="str">
        <f t="shared" si="44"/>
        <v>20201113102905</v>
      </c>
      <c r="K934" t="str">
        <f t="shared" si="46"/>
        <v>20201204161627</v>
      </c>
    </row>
    <row r="935" spans="1:11" x14ac:dyDescent="0.2">
      <c r="A935">
        <v>972</v>
      </c>
      <c r="B935" t="s">
        <v>2363</v>
      </c>
      <c r="C935" t="s">
        <v>3093</v>
      </c>
      <c r="D935" t="s">
        <v>3202</v>
      </c>
      <c r="E935" s="3">
        <v>44169</v>
      </c>
      <c r="F935" t="s">
        <v>3201</v>
      </c>
      <c r="G935" s="2">
        <f>DATE(LEFT(D935,4),MID(D935,6,2),MID(D935,9,2))</f>
        <v>44169</v>
      </c>
      <c r="H935" t="str">
        <f>B935&amp;G935</f>
        <v>https://www.gov.uk/guidance/swansea-prison44169</v>
      </c>
      <c r="I935" t="str">
        <f t="shared" ca="1" si="45"/>
        <v>https://www.gov.uk/guidance/swansea-prison44202</v>
      </c>
      <c r="J935" t="str">
        <f t="shared" si="44"/>
        <v>20201204161627</v>
      </c>
      <c r="K935" t="str">
        <f t="shared" si="46"/>
        <v>20210106</v>
      </c>
    </row>
    <row r="936" spans="1:11" x14ac:dyDescent="0.2">
      <c r="A936">
        <v>987</v>
      </c>
      <c r="B936" t="s">
        <v>2386</v>
      </c>
      <c r="C936" t="s">
        <v>2845</v>
      </c>
      <c r="D936" t="s">
        <v>3169</v>
      </c>
      <c r="E936" s="3">
        <v>43970</v>
      </c>
      <c r="F936" t="s">
        <v>3168</v>
      </c>
      <c r="G936" s="2">
        <f>DATE(LEFT(D936,4),MID(D936,6,2),MID(D936,9,2))</f>
        <v>43970</v>
      </c>
      <c r="H936" t="str">
        <f>B936&amp;G936</f>
        <v>https://www.gov.uk/guidance/swinfen-hall-prison43970</v>
      </c>
      <c r="I936" t="str">
        <f t="shared" ca="1" si="45"/>
        <v>https://www.gov.uk/guidance/swinfen-hall-prison43987</v>
      </c>
      <c r="J936" t="str">
        <f t="shared" si="44"/>
        <v>20200519112500</v>
      </c>
      <c r="K936" t="str">
        <f t="shared" si="46"/>
        <v>20200605110048</v>
      </c>
    </row>
    <row r="937" spans="1:11" x14ac:dyDescent="0.2">
      <c r="A937">
        <v>986</v>
      </c>
      <c r="B937" t="s">
        <v>2386</v>
      </c>
      <c r="C937" t="s">
        <v>2921</v>
      </c>
      <c r="D937" t="s">
        <v>3171</v>
      </c>
      <c r="E937" s="3">
        <v>43987</v>
      </c>
      <c r="F937" t="s">
        <v>3170</v>
      </c>
      <c r="G937" s="2">
        <f>DATE(LEFT(D937,4),MID(D937,6,2),MID(D937,9,2))</f>
        <v>43987</v>
      </c>
      <c r="H937" t="str">
        <f>B937&amp;G937</f>
        <v>https://www.gov.uk/guidance/swinfen-hall-prison43987</v>
      </c>
      <c r="I937" t="str">
        <f t="shared" ca="1" si="45"/>
        <v>https://www.gov.uk/guidance/swinfen-hall-prison44081</v>
      </c>
      <c r="J937" t="str">
        <f t="shared" si="44"/>
        <v>20200605110048</v>
      </c>
      <c r="K937" t="str">
        <f t="shared" si="46"/>
        <v>20200907145537</v>
      </c>
    </row>
    <row r="938" spans="1:11" x14ac:dyDescent="0.2">
      <c r="A938">
        <v>985</v>
      </c>
      <c r="B938" t="s">
        <v>2386</v>
      </c>
      <c r="C938" t="s">
        <v>2879</v>
      </c>
      <c r="D938" t="s">
        <v>3173</v>
      </c>
      <c r="E938" s="3">
        <v>44081</v>
      </c>
      <c r="F938" t="s">
        <v>3172</v>
      </c>
      <c r="G938" s="2">
        <f>DATE(LEFT(D938,4),MID(D938,6,2),MID(D938,9,2))</f>
        <v>44081</v>
      </c>
      <c r="H938" t="str">
        <f>B938&amp;G938</f>
        <v>https://www.gov.uk/guidance/swinfen-hall-prison44081</v>
      </c>
      <c r="I938" t="str">
        <f t="shared" ca="1" si="45"/>
        <v>https://www.gov.uk/guidance/swinfen-hall-prison44120</v>
      </c>
      <c r="J938" t="str">
        <f t="shared" si="44"/>
        <v>20200907145537</v>
      </c>
      <c r="K938" t="str">
        <f t="shared" si="46"/>
        <v>20201016112827</v>
      </c>
    </row>
    <row r="939" spans="1:11" x14ac:dyDescent="0.2">
      <c r="A939">
        <v>984</v>
      </c>
      <c r="B939" t="s">
        <v>2386</v>
      </c>
      <c r="C939" t="s">
        <v>2879</v>
      </c>
      <c r="D939" t="s">
        <v>3175</v>
      </c>
      <c r="E939" s="3">
        <v>44120</v>
      </c>
      <c r="F939" t="s">
        <v>3174</v>
      </c>
      <c r="G939" s="2">
        <f>DATE(LEFT(D939,4),MID(D939,6,2),MID(D939,9,2))</f>
        <v>44120</v>
      </c>
      <c r="H939" t="str">
        <f>B939&amp;G939</f>
        <v>https://www.gov.uk/guidance/swinfen-hall-prison44120</v>
      </c>
      <c r="I939" t="str">
        <f t="shared" ca="1" si="45"/>
        <v>https://www.gov.uk/guidance/swinfen-hall-prison44141</v>
      </c>
      <c r="J939" t="str">
        <f t="shared" si="44"/>
        <v>20201016112827</v>
      </c>
      <c r="K939" t="str">
        <f t="shared" si="46"/>
        <v>20201106201534</v>
      </c>
    </row>
    <row r="940" spans="1:11" x14ac:dyDescent="0.2">
      <c r="A940">
        <v>983</v>
      </c>
      <c r="B940" t="s">
        <v>2386</v>
      </c>
      <c r="C940" t="s">
        <v>2860</v>
      </c>
      <c r="D940" t="s">
        <v>3177</v>
      </c>
      <c r="E940" s="3">
        <v>44141</v>
      </c>
      <c r="F940" t="s">
        <v>3176</v>
      </c>
      <c r="G940" s="2">
        <f>DATE(LEFT(D940,4),MID(D940,6,2),MID(D940,9,2))</f>
        <v>44141</v>
      </c>
      <c r="H940" t="str">
        <f>B940&amp;G940</f>
        <v>https://www.gov.uk/guidance/swinfen-hall-prison44141</v>
      </c>
      <c r="I940" t="str">
        <f t="shared" ca="1" si="45"/>
        <v>https://www.gov.uk/guidance/swinfen-hall-prison44167</v>
      </c>
      <c r="J940" t="str">
        <f t="shared" si="44"/>
        <v>20201106201534</v>
      </c>
      <c r="K940" t="str">
        <f t="shared" si="46"/>
        <v>20201202182653</v>
      </c>
    </row>
    <row r="941" spans="1:11" x14ac:dyDescent="0.2">
      <c r="A941">
        <v>982</v>
      </c>
      <c r="B941" t="s">
        <v>2386</v>
      </c>
      <c r="C941" t="s">
        <v>2863</v>
      </c>
      <c r="D941" t="s">
        <v>3179</v>
      </c>
      <c r="E941" s="3">
        <v>44167</v>
      </c>
      <c r="F941" t="s">
        <v>3178</v>
      </c>
      <c r="G941" s="2">
        <f>DATE(LEFT(D941,4),MID(D941,6,2),MID(D941,9,2))</f>
        <v>44167</v>
      </c>
      <c r="H941" t="str">
        <f>B941&amp;G941</f>
        <v>https://www.gov.uk/guidance/swinfen-hall-prison44167</v>
      </c>
      <c r="I941" t="str">
        <f t="shared" ca="1" si="45"/>
        <v>https://www.gov.uk/guidance/swinfen-hall-prison44169</v>
      </c>
      <c r="J941" t="str">
        <f t="shared" si="44"/>
        <v>20201202182653</v>
      </c>
      <c r="K941" t="str">
        <f t="shared" si="46"/>
        <v>20201204110028</v>
      </c>
    </row>
    <row r="942" spans="1:11" x14ac:dyDescent="0.2">
      <c r="A942">
        <v>981</v>
      </c>
      <c r="B942" t="s">
        <v>2386</v>
      </c>
      <c r="C942" t="s">
        <v>2863</v>
      </c>
      <c r="D942" t="s">
        <v>3181</v>
      </c>
      <c r="E942" s="3">
        <v>44169</v>
      </c>
      <c r="F942" t="s">
        <v>3180</v>
      </c>
      <c r="G942" s="2">
        <f>DATE(LEFT(D942,4),MID(D942,6,2),MID(D942,9,2))</f>
        <v>44169</v>
      </c>
      <c r="H942" t="str">
        <f>B942&amp;G942</f>
        <v>https://www.gov.uk/guidance/swinfen-hall-prison44169</v>
      </c>
      <c r="I942" t="str">
        <f t="shared" ca="1" si="45"/>
        <v>https://www.gov.uk/guidance/swinfen-hall-prison44186</v>
      </c>
      <c r="J942" t="str">
        <f t="shared" si="44"/>
        <v>20201204110028</v>
      </c>
      <c r="K942" t="str">
        <f t="shared" si="46"/>
        <v>20201221181701</v>
      </c>
    </row>
    <row r="943" spans="1:11" x14ac:dyDescent="0.2">
      <c r="A943">
        <v>980</v>
      </c>
      <c r="B943" t="s">
        <v>2386</v>
      </c>
      <c r="C943" t="s">
        <v>2868</v>
      </c>
      <c r="D943" t="s">
        <v>3183</v>
      </c>
      <c r="E943" s="3">
        <v>44186</v>
      </c>
      <c r="F943" t="s">
        <v>3182</v>
      </c>
      <c r="G943" s="2">
        <f>DATE(LEFT(D943,4),MID(D943,6,2),MID(D943,9,2))</f>
        <v>44186</v>
      </c>
      <c r="H943" t="str">
        <f>B943&amp;G943</f>
        <v>https://www.gov.uk/guidance/swinfen-hall-prison44186</v>
      </c>
      <c r="I943" t="str">
        <f t="shared" ca="1" si="45"/>
        <v>https://www.gov.uk/guidance/swinfen-hall-prison44202</v>
      </c>
      <c r="J943" t="str">
        <f t="shared" si="44"/>
        <v>20201221181701</v>
      </c>
      <c r="K943" t="str">
        <f t="shared" si="46"/>
        <v>20210106</v>
      </c>
    </row>
    <row r="944" spans="1:11" x14ac:dyDescent="0.2">
      <c r="A944">
        <v>993</v>
      </c>
      <c r="B944" t="s">
        <v>2406</v>
      </c>
      <c r="C944" t="s">
        <v>3157</v>
      </c>
      <c r="D944" t="s">
        <v>3156</v>
      </c>
      <c r="E944" s="3">
        <v>43915</v>
      </c>
      <c r="F944" t="s">
        <v>3155</v>
      </c>
      <c r="G944" s="2">
        <f>DATE(LEFT(D944,4),MID(D944,6,2),MID(D944,9,2))</f>
        <v>43915</v>
      </c>
      <c r="H944" t="str">
        <f>B944&amp;G944</f>
        <v>https://www.gov.uk/guidance/thameside-prison43915</v>
      </c>
      <c r="I944" t="str">
        <f t="shared" ca="1" si="45"/>
        <v>https://www.gov.uk/guidance/thameside-prison44052</v>
      </c>
      <c r="J944" t="str">
        <f t="shared" si="44"/>
        <v>20200325184259</v>
      </c>
      <c r="K944" t="str">
        <f t="shared" si="46"/>
        <v>20200809135217</v>
      </c>
    </row>
    <row r="945" spans="1:11" x14ac:dyDescent="0.2">
      <c r="A945">
        <v>992</v>
      </c>
      <c r="B945" t="s">
        <v>2406</v>
      </c>
      <c r="C945" t="s">
        <v>2894</v>
      </c>
      <c r="D945" t="s">
        <v>3159</v>
      </c>
      <c r="E945" s="3">
        <v>44052</v>
      </c>
      <c r="F945" t="s">
        <v>3158</v>
      </c>
      <c r="G945" s="2">
        <f>DATE(LEFT(D945,4),MID(D945,6,2),MID(D945,9,2))</f>
        <v>44052</v>
      </c>
      <c r="H945" t="str">
        <f>B945&amp;G945</f>
        <v>https://www.gov.uk/guidance/thameside-prison44052</v>
      </c>
      <c r="I945" t="str">
        <f t="shared" ca="1" si="45"/>
        <v>https://www.gov.uk/guidance/thameside-prison44141</v>
      </c>
      <c r="J945" t="str">
        <f t="shared" si="44"/>
        <v>20200809135217</v>
      </c>
      <c r="K945" t="str">
        <f t="shared" si="46"/>
        <v>20201106210234</v>
      </c>
    </row>
    <row r="946" spans="1:11" x14ac:dyDescent="0.2">
      <c r="A946">
        <v>991</v>
      </c>
      <c r="B946" t="s">
        <v>2406</v>
      </c>
      <c r="C946" t="s">
        <v>2860</v>
      </c>
      <c r="D946" t="s">
        <v>3161</v>
      </c>
      <c r="E946" s="3">
        <v>44141</v>
      </c>
      <c r="F946" t="s">
        <v>3160</v>
      </c>
      <c r="G946" s="2">
        <f>DATE(LEFT(D946,4),MID(D946,6,2),MID(D946,9,2))</f>
        <v>44141</v>
      </c>
      <c r="H946" t="str">
        <f>B946&amp;G946</f>
        <v>https://www.gov.uk/guidance/thameside-prison44141</v>
      </c>
      <c r="I946" t="str">
        <f t="shared" ca="1" si="45"/>
        <v>https://www.gov.uk/guidance/thameside-prison44167</v>
      </c>
      <c r="J946" t="str">
        <f t="shared" si="44"/>
        <v>20201106210234</v>
      </c>
      <c r="K946" t="str">
        <f t="shared" si="46"/>
        <v>20201202201817</v>
      </c>
    </row>
    <row r="947" spans="1:11" x14ac:dyDescent="0.2">
      <c r="A947">
        <v>990</v>
      </c>
      <c r="B947" t="s">
        <v>2406</v>
      </c>
      <c r="C947" t="s">
        <v>2863</v>
      </c>
      <c r="D947" t="s">
        <v>3163</v>
      </c>
      <c r="E947" s="3">
        <v>44167</v>
      </c>
      <c r="F947" t="s">
        <v>3162</v>
      </c>
      <c r="G947" s="2">
        <f>DATE(LEFT(D947,4),MID(D947,6,2),MID(D947,9,2))</f>
        <v>44167</v>
      </c>
      <c r="H947" t="str">
        <f>B947&amp;G947</f>
        <v>https://www.gov.uk/guidance/thameside-prison44167</v>
      </c>
      <c r="I947" t="str">
        <f t="shared" ca="1" si="45"/>
        <v>https://www.gov.uk/guidance/thameside-prison44169</v>
      </c>
      <c r="J947" t="str">
        <f t="shared" si="44"/>
        <v>20201202201817</v>
      </c>
      <c r="K947" t="str">
        <f t="shared" si="46"/>
        <v>20201204125350</v>
      </c>
    </row>
    <row r="948" spans="1:11" x14ac:dyDescent="0.2">
      <c r="A948">
        <v>989</v>
      </c>
      <c r="B948" t="s">
        <v>2406</v>
      </c>
      <c r="C948" t="s">
        <v>2863</v>
      </c>
      <c r="D948" t="s">
        <v>3165</v>
      </c>
      <c r="E948" s="3">
        <v>44169</v>
      </c>
      <c r="F948" t="s">
        <v>3164</v>
      </c>
      <c r="G948" s="2">
        <f>DATE(LEFT(D948,4),MID(D948,6,2),MID(D948,9,2))</f>
        <v>44169</v>
      </c>
      <c r="H948" t="str">
        <f>B948&amp;G948</f>
        <v>https://www.gov.uk/guidance/thameside-prison44169</v>
      </c>
      <c r="I948" t="str">
        <f t="shared" ca="1" si="45"/>
        <v>https://www.gov.uk/guidance/thameside-prison44186</v>
      </c>
      <c r="J948" t="str">
        <f t="shared" si="44"/>
        <v>20201204125350</v>
      </c>
      <c r="K948" t="str">
        <f t="shared" si="46"/>
        <v>20201221181858</v>
      </c>
    </row>
    <row r="949" spans="1:11" x14ac:dyDescent="0.2">
      <c r="A949">
        <v>988</v>
      </c>
      <c r="B949" t="s">
        <v>2406</v>
      </c>
      <c r="C949" t="s">
        <v>3154</v>
      </c>
      <c r="D949" t="s">
        <v>3167</v>
      </c>
      <c r="E949" s="3">
        <v>44186</v>
      </c>
      <c r="F949" t="s">
        <v>3166</v>
      </c>
      <c r="G949" s="2">
        <f>DATE(LEFT(D949,4),MID(D949,6,2),MID(D949,9,2))</f>
        <v>44186</v>
      </c>
      <c r="H949" t="str">
        <f>B949&amp;G949</f>
        <v>https://www.gov.uk/guidance/thameside-prison44186</v>
      </c>
      <c r="I949" t="str">
        <f t="shared" ca="1" si="45"/>
        <v>https://www.gov.uk/guidance/thameside-prison44202</v>
      </c>
      <c r="J949" t="str">
        <f t="shared" si="44"/>
        <v>20201221181858</v>
      </c>
      <c r="K949" t="str">
        <f t="shared" si="46"/>
        <v>20210106</v>
      </c>
    </row>
    <row r="950" spans="1:11" x14ac:dyDescent="0.2">
      <c r="A950">
        <v>1004</v>
      </c>
      <c r="B950" t="s">
        <v>2418</v>
      </c>
      <c r="C950" t="s">
        <v>2845</v>
      </c>
      <c r="D950" t="s">
        <v>3132</v>
      </c>
      <c r="E950" s="3">
        <v>43914</v>
      </c>
      <c r="F950" t="s">
        <v>3131</v>
      </c>
      <c r="G950" s="2">
        <f>DATE(LEFT(D950,4),MID(D950,6,2),MID(D950,9,2))</f>
        <v>43914</v>
      </c>
      <c r="H950" t="str">
        <f>B950&amp;G950</f>
        <v>https://www.gov.uk/guidance/the-mount-prison43914</v>
      </c>
      <c r="I950" t="str">
        <f t="shared" ca="1" si="45"/>
        <v>https://www.gov.uk/guidance/the-mount-prison43915</v>
      </c>
      <c r="J950" t="str">
        <f t="shared" si="44"/>
        <v>20200324154100</v>
      </c>
      <c r="K950" t="str">
        <f t="shared" si="46"/>
        <v>20200325152524</v>
      </c>
    </row>
    <row r="951" spans="1:11" x14ac:dyDescent="0.2">
      <c r="A951">
        <v>1003</v>
      </c>
      <c r="B951" t="s">
        <v>2418</v>
      </c>
      <c r="C951" t="s">
        <v>2940</v>
      </c>
      <c r="D951" t="s">
        <v>3134</v>
      </c>
      <c r="E951" s="3">
        <v>43915</v>
      </c>
      <c r="F951" t="s">
        <v>3133</v>
      </c>
      <c r="G951" s="2">
        <f>DATE(LEFT(D951,4),MID(D951,6,2),MID(D951,9,2))</f>
        <v>43915</v>
      </c>
      <c r="H951" t="str">
        <f>B951&amp;G951</f>
        <v>https://www.gov.uk/guidance/the-mount-prison43915</v>
      </c>
      <c r="I951" t="str">
        <f t="shared" ca="1" si="45"/>
        <v>https://www.gov.uk/guidance/the-mount-prison43922</v>
      </c>
      <c r="J951" t="str">
        <f t="shared" si="44"/>
        <v>20200325152524</v>
      </c>
      <c r="K951" t="str">
        <f t="shared" si="46"/>
        <v>20200401130102</v>
      </c>
    </row>
    <row r="952" spans="1:11" x14ac:dyDescent="0.2">
      <c r="A952">
        <v>1002</v>
      </c>
      <c r="B952" t="s">
        <v>2418</v>
      </c>
      <c r="C952" t="s">
        <v>3137</v>
      </c>
      <c r="D952" t="s">
        <v>3136</v>
      </c>
      <c r="E952" s="3">
        <v>43922</v>
      </c>
      <c r="F952" t="s">
        <v>3135</v>
      </c>
      <c r="G952" s="2">
        <f>DATE(LEFT(D952,4),MID(D952,6,2),MID(D952,9,2))</f>
        <v>43922</v>
      </c>
      <c r="H952" t="str">
        <f>B952&amp;G952</f>
        <v>https://www.gov.uk/guidance/the-mount-prison43922</v>
      </c>
      <c r="I952" t="str">
        <f t="shared" ca="1" si="45"/>
        <v>https://www.gov.uk/guidance/the-mount-prison43986</v>
      </c>
      <c r="J952" t="str">
        <f t="shared" si="44"/>
        <v>20200401130102</v>
      </c>
      <c r="K952" t="str">
        <f t="shared" si="46"/>
        <v>20200604144539</v>
      </c>
    </row>
    <row r="953" spans="1:11" x14ac:dyDescent="0.2">
      <c r="A953">
        <v>1001</v>
      </c>
      <c r="B953" t="s">
        <v>2418</v>
      </c>
      <c r="C953" t="s">
        <v>3116</v>
      </c>
      <c r="D953" t="s">
        <v>3139</v>
      </c>
      <c r="E953" s="3">
        <v>43986</v>
      </c>
      <c r="F953" t="s">
        <v>3138</v>
      </c>
      <c r="G953" s="2">
        <f>DATE(LEFT(D953,4),MID(D953,6,2),MID(D953,9,2))</f>
        <v>43986</v>
      </c>
      <c r="H953" t="str">
        <f>B953&amp;G953</f>
        <v>https://www.gov.uk/guidance/the-mount-prison43986</v>
      </c>
      <c r="I953" t="str">
        <f t="shared" ca="1" si="45"/>
        <v>https://www.gov.uk/guidance/the-mount-prison44036</v>
      </c>
      <c r="J953" t="str">
        <f t="shared" si="44"/>
        <v>20200604144539</v>
      </c>
      <c r="K953" t="str">
        <f t="shared" si="46"/>
        <v>20200724174929</v>
      </c>
    </row>
    <row r="954" spans="1:11" x14ac:dyDescent="0.2">
      <c r="A954">
        <v>1000</v>
      </c>
      <c r="B954" t="s">
        <v>2418</v>
      </c>
      <c r="C954" t="s">
        <v>3142</v>
      </c>
      <c r="D954" t="s">
        <v>3141</v>
      </c>
      <c r="E954" s="3">
        <v>44036</v>
      </c>
      <c r="F954" t="s">
        <v>3140</v>
      </c>
      <c r="G954" s="2">
        <f>DATE(LEFT(D954,4),MID(D954,6,2),MID(D954,9,2))</f>
        <v>44036</v>
      </c>
      <c r="H954" t="str">
        <f>B954&amp;G954</f>
        <v>https://www.gov.uk/guidance/the-mount-prison44036</v>
      </c>
      <c r="I954" t="str">
        <f t="shared" ca="1" si="45"/>
        <v>https://www.gov.uk/guidance/the-mount-prison44056</v>
      </c>
      <c r="J954" t="str">
        <f t="shared" si="44"/>
        <v>20200724174929</v>
      </c>
      <c r="K954" t="str">
        <f t="shared" si="46"/>
        <v>20200813171346</v>
      </c>
    </row>
    <row r="955" spans="1:11" x14ac:dyDescent="0.2">
      <c r="A955">
        <v>999</v>
      </c>
      <c r="B955" t="s">
        <v>2418</v>
      </c>
      <c r="C955" t="s">
        <v>2879</v>
      </c>
      <c r="D955" t="s">
        <v>3144</v>
      </c>
      <c r="E955" s="3">
        <v>44056</v>
      </c>
      <c r="F955" t="s">
        <v>3143</v>
      </c>
      <c r="G955" s="2">
        <f>DATE(LEFT(D955,4),MID(D955,6,2),MID(D955,9,2))</f>
        <v>44056</v>
      </c>
      <c r="H955" t="str">
        <f>B955&amp;G955</f>
        <v>https://www.gov.uk/guidance/the-mount-prison44056</v>
      </c>
      <c r="I955" t="str">
        <f t="shared" ca="1" si="45"/>
        <v>https://www.gov.uk/guidance/the-mount-prison44141</v>
      </c>
      <c r="J955" t="str">
        <f t="shared" si="44"/>
        <v>20200813171346</v>
      </c>
      <c r="K955" t="str">
        <f t="shared" si="46"/>
        <v>20201106190836</v>
      </c>
    </row>
    <row r="956" spans="1:11" x14ac:dyDescent="0.2">
      <c r="A956">
        <v>998</v>
      </c>
      <c r="B956" t="s">
        <v>2418</v>
      </c>
      <c r="C956" t="s">
        <v>2860</v>
      </c>
      <c r="D956" t="s">
        <v>3146</v>
      </c>
      <c r="E956" s="3">
        <v>44141</v>
      </c>
      <c r="F956" t="s">
        <v>3145</v>
      </c>
      <c r="G956" s="2">
        <f>DATE(LEFT(D956,4),MID(D956,6,2),MID(D956,9,2))</f>
        <v>44141</v>
      </c>
      <c r="H956" t="str">
        <f>B956&amp;G956</f>
        <v>https://www.gov.uk/guidance/the-mount-prison44141</v>
      </c>
      <c r="I956" t="str">
        <f t="shared" ca="1" si="45"/>
        <v>https://www.gov.uk/guidance/the-mount-prison44167</v>
      </c>
      <c r="J956" t="str">
        <f t="shared" si="44"/>
        <v>20201106190836</v>
      </c>
      <c r="K956" t="str">
        <f t="shared" si="46"/>
        <v>20201202204128</v>
      </c>
    </row>
    <row r="957" spans="1:11" x14ac:dyDescent="0.2">
      <c r="A957">
        <v>997</v>
      </c>
      <c r="B957" t="s">
        <v>2418</v>
      </c>
      <c r="C957" t="s">
        <v>3149</v>
      </c>
      <c r="D957" t="s">
        <v>3148</v>
      </c>
      <c r="E957" s="3">
        <v>44167</v>
      </c>
      <c r="F957" t="s">
        <v>3147</v>
      </c>
      <c r="G957" s="2">
        <f>DATE(LEFT(D957,4),MID(D957,6,2),MID(D957,9,2))</f>
        <v>44167</v>
      </c>
      <c r="H957" t="str">
        <f>B957&amp;G957</f>
        <v>https://www.gov.uk/guidance/the-mount-prison44167</v>
      </c>
      <c r="I957" t="str">
        <f t="shared" ca="1" si="45"/>
        <v>https://www.gov.uk/guidance/the-mount-prison44169</v>
      </c>
      <c r="J957" t="str">
        <f t="shared" si="44"/>
        <v>20201202204128</v>
      </c>
      <c r="K957" t="str">
        <f t="shared" si="46"/>
        <v>20201204111829</v>
      </c>
    </row>
    <row r="958" spans="1:11" x14ac:dyDescent="0.2">
      <c r="A958">
        <v>996</v>
      </c>
      <c r="B958" t="s">
        <v>2418</v>
      </c>
      <c r="C958" t="s">
        <v>3149</v>
      </c>
      <c r="D958" t="s">
        <v>3151</v>
      </c>
      <c r="E958" s="3">
        <v>44169</v>
      </c>
      <c r="F958" t="s">
        <v>3150</v>
      </c>
      <c r="G958" s="2">
        <f>DATE(LEFT(D958,4),MID(D958,6,2),MID(D958,9,2))</f>
        <v>44169</v>
      </c>
      <c r="H958" t="str">
        <f>B958&amp;G958</f>
        <v>https://www.gov.uk/guidance/the-mount-prison44169</v>
      </c>
      <c r="I958" t="str">
        <f t="shared" ca="1" si="45"/>
        <v>https://www.gov.uk/guidance/the-mount-prison44186</v>
      </c>
      <c r="J958" t="str">
        <f t="shared" si="44"/>
        <v>20201204111829</v>
      </c>
      <c r="K958" t="str">
        <f t="shared" si="46"/>
        <v>20201221173241</v>
      </c>
    </row>
    <row r="959" spans="1:11" x14ac:dyDescent="0.2">
      <c r="A959">
        <v>995</v>
      </c>
      <c r="B959" t="s">
        <v>2418</v>
      </c>
      <c r="C959" t="s">
        <v>3154</v>
      </c>
      <c r="D959" t="s">
        <v>3153</v>
      </c>
      <c r="E959" s="3">
        <v>44186</v>
      </c>
      <c r="F959" t="s">
        <v>3152</v>
      </c>
      <c r="G959" s="2">
        <f>DATE(LEFT(D959,4),MID(D959,6,2),MID(D959,9,2))</f>
        <v>44186</v>
      </c>
      <c r="H959" t="str">
        <f>B959&amp;G959</f>
        <v>https://www.gov.uk/guidance/the-mount-prison44186</v>
      </c>
      <c r="I959" t="str">
        <f t="shared" ca="1" si="45"/>
        <v>https://www.gov.uk/guidance/the-mount-prison44202</v>
      </c>
      <c r="J959" t="str">
        <f t="shared" si="44"/>
        <v>20201221173241</v>
      </c>
      <c r="K959" t="str">
        <f t="shared" si="46"/>
        <v>20210106</v>
      </c>
    </row>
    <row r="960" spans="1:11" x14ac:dyDescent="0.2">
      <c r="A960">
        <v>1013</v>
      </c>
      <c r="B960" t="s">
        <v>2444</v>
      </c>
      <c r="C960" t="s">
        <v>2845</v>
      </c>
      <c r="D960" t="s">
        <v>3113</v>
      </c>
      <c r="E960" s="3">
        <v>43942</v>
      </c>
      <c r="F960" t="s">
        <v>3112</v>
      </c>
      <c r="G960" s="2">
        <f>DATE(LEFT(D960,4),MID(D960,6,2),MID(D960,9,2))</f>
        <v>43942</v>
      </c>
      <c r="H960" t="str">
        <f>B960&amp;G960</f>
        <v>https://www.gov.uk/guidance/the-verne-prison43942</v>
      </c>
      <c r="I960" t="str">
        <f t="shared" ca="1" si="45"/>
        <v>https://www.gov.uk/guidance/the-verne-prison43956</v>
      </c>
      <c r="J960" t="str">
        <f t="shared" si="44"/>
        <v>20200421134800</v>
      </c>
      <c r="K960" t="str">
        <f t="shared" si="46"/>
        <v>20200505115555</v>
      </c>
    </row>
    <row r="961" spans="1:11" x14ac:dyDescent="0.2">
      <c r="A961">
        <v>1012</v>
      </c>
      <c r="B961" t="s">
        <v>2444</v>
      </c>
      <c r="C961" t="s">
        <v>3116</v>
      </c>
      <c r="D961" t="s">
        <v>3115</v>
      </c>
      <c r="E961" s="3">
        <v>43956</v>
      </c>
      <c r="F961" t="s">
        <v>3114</v>
      </c>
      <c r="G961" s="2">
        <f>DATE(LEFT(D961,4),MID(D961,6,2),MID(D961,9,2))</f>
        <v>43956</v>
      </c>
      <c r="H961" t="str">
        <f>B961&amp;G961</f>
        <v>https://www.gov.uk/guidance/the-verne-prison43956</v>
      </c>
      <c r="I961" t="str">
        <f t="shared" ca="1" si="45"/>
        <v>https://www.gov.uk/guidance/the-verne-prison44049</v>
      </c>
      <c r="J961" t="str">
        <f t="shared" si="44"/>
        <v>20200505115555</v>
      </c>
      <c r="K961" t="str">
        <f t="shared" si="46"/>
        <v>20200806114128</v>
      </c>
    </row>
    <row r="962" spans="1:11" x14ac:dyDescent="0.2">
      <c r="A962">
        <v>1011</v>
      </c>
      <c r="B962" t="s">
        <v>2444</v>
      </c>
      <c r="C962" t="s">
        <v>3082</v>
      </c>
      <c r="D962" t="s">
        <v>3118</v>
      </c>
      <c r="E962" s="3">
        <v>44049</v>
      </c>
      <c r="F962" t="s">
        <v>3117</v>
      </c>
      <c r="G962" s="2">
        <f>DATE(LEFT(D962,4),MID(D962,6,2),MID(D962,9,2))</f>
        <v>44049</v>
      </c>
      <c r="H962" t="str">
        <f>B962&amp;G962</f>
        <v>https://www.gov.uk/guidance/the-verne-prison44049</v>
      </c>
      <c r="I962" t="str">
        <f t="shared" ca="1" si="45"/>
        <v>https://www.gov.uk/guidance/the-verne-prison44092</v>
      </c>
      <c r="J962" t="str">
        <f t="shared" si="44"/>
        <v>20200806114128</v>
      </c>
      <c r="K962" t="str">
        <f t="shared" si="46"/>
        <v>20200918123037</v>
      </c>
    </row>
    <row r="963" spans="1:11" x14ac:dyDescent="0.2">
      <c r="A963">
        <v>1010</v>
      </c>
      <c r="B963" t="s">
        <v>2444</v>
      </c>
      <c r="C963" t="s">
        <v>2879</v>
      </c>
      <c r="D963" t="s">
        <v>3120</v>
      </c>
      <c r="E963" s="3">
        <v>44092</v>
      </c>
      <c r="F963" t="s">
        <v>3119</v>
      </c>
      <c r="G963" s="2">
        <f>DATE(LEFT(D963,4),MID(D963,6,2),MID(D963,9,2))</f>
        <v>44092</v>
      </c>
      <c r="H963" t="str">
        <f>B963&amp;G963</f>
        <v>https://www.gov.uk/guidance/the-verne-prison44092</v>
      </c>
      <c r="I963" t="str">
        <f t="shared" ca="1" si="45"/>
        <v>https://www.gov.uk/guidance/the-verne-prison44096</v>
      </c>
      <c r="J963" t="str">
        <f t="shared" ref="J963:J1026" si="47">LEFT(SUBSTITUTE(SUBSTITUTE(SUBSTITUTE(D963,"-",""),"T",""),":",""),14)</f>
        <v>20200918123037</v>
      </c>
      <c r="K963" t="str">
        <f t="shared" si="46"/>
        <v>20200922154238</v>
      </c>
    </row>
    <row r="964" spans="1:11" x14ac:dyDescent="0.2">
      <c r="A964">
        <v>1009</v>
      </c>
      <c r="B964" t="s">
        <v>2444</v>
      </c>
      <c r="C964" t="s">
        <v>2879</v>
      </c>
      <c r="D964" t="s">
        <v>3122</v>
      </c>
      <c r="E964" s="3">
        <v>44096</v>
      </c>
      <c r="F964" t="s">
        <v>3121</v>
      </c>
      <c r="G964" s="2">
        <f>DATE(LEFT(D964,4),MID(D964,6,2),MID(D964,9,2))</f>
        <v>44096</v>
      </c>
      <c r="H964" t="str">
        <f>B964&amp;G964</f>
        <v>https://www.gov.uk/guidance/the-verne-prison44096</v>
      </c>
      <c r="I964" t="str">
        <f t="shared" ca="1" si="45"/>
        <v>https://www.gov.uk/guidance/the-verne-prison44141</v>
      </c>
      <c r="J964" t="str">
        <f t="shared" si="47"/>
        <v>20200922154238</v>
      </c>
      <c r="K964" t="str">
        <f t="shared" si="46"/>
        <v>20201106202152</v>
      </c>
    </row>
    <row r="965" spans="1:11" x14ac:dyDescent="0.2">
      <c r="A965">
        <v>1008</v>
      </c>
      <c r="B965" t="s">
        <v>2444</v>
      </c>
      <c r="C965" t="s">
        <v>2860</v>
      </c>
      <c r="D965" t="s">
        <v>3124</v>
      </c>
      <c r="E965" s="3">
        <v>44141</v>
      </c>
      <c r="F965" t="s">
        <v>3123</v>
      </c>
      <c r="G965" s="2">
        <f>DATE(LEFT(D965,4),MID(D965,6,2),MID(D965,9,2))</f>
        <v>44141</v>
      </c>
      <c r="H965" t="str">
        <f>B965&amp;G965</f>
        <v>https://www.gov.uk/guidance/the-verne-prison44141</v>
      </c>
      <c r="I965" t="str">
        <f t="shared" ca="1" si="45"/>
        <v>https://www.gov.uk/guidance/the-verne-prison44167</v>
      </c>
      <c r="J965" t="str">
        <f t="shared" si="47"/>
        <v>20201106202152</v>
      </c>
      <c r="K965" t="str">
        <f t="shared" si="46"/>
        <v>20201202190230</v>
      </c>
    </row>
    <row r="966" spans="1:11" x14ac:dyDescent="0.2">
      <c r="A966">
        <v>1007</v>
      </c>
      <c r="B966" t="s">
        <v>2444</v>
      </c>
      <c r="C966" t="s">
        <v>2863</v>
      </c>
      <c r="D966" t="s">
        <v>3126</v>
      </c>
      <c r="E966" s="3">
        <v>44167</v>
      </c>
      <c r="F966" t="s">
        <v>3125</v>
      </c>
      <c r="G966" s="2">
        <f>DATE(LEFT(D966,4),MID(D966,6,2),MID(D966,9,2))</f>
        <v>44167</v>
      </c>
      <c r="H966" t="str">
        <f>B966&amp;G966</f>
        <v>https://www.gov.uk/guidance/the-verne-prison44167</v>
      </c>
      <c r="I966" t="str">
        <f t="shared" ca="1" si="45"/>
        <v>https://www.gov.uk/guidance/the-verne-prison44169</v>
      </c>
      <c r="J966" t="str">
        <f t="shared" si="47"/>
        <v>20201202190230</v>
      </c>
      <c r="K966" t="str">
        <f t="shared" si="46"/>
        <v>20201204123851</v>
      </c>
    </row>
    <row r="967" spans="1:11" x14ac:dyDescent="0.2">
      <c r="A967">
        <v>1006</v>
      </c>
      <c r="B967" t="s">
        <v>2444</v>
      </c>
      <c r="C967" t="s">
        <v>2863</v>
      </c>
      <c r="D967" t="s">
        <v>3128</v>
      </c>
      <c r="E967" s="3">
        <v>44169</v>
      </c>
      <c r="F967" t="s">
        <v>3127</v>
      </c>
      <c r="G967" s="2">
        <f>DATE(LEFT(D967,4),MID(D967,6,2),MID(D967,9,2))</f>
        <v>44169</v>
      </c>
      <c r="H967" t="str">
        <f>B967&amp;G967</f>
        <v>https://www.gov.uk/guidance/the-verne-prison44169</v>
      </c>
      <c r="I967" t="str">
        <f t="shared" ref="I967:I1030" ca="1" si="48">IF(B967=B968,H968,B967&amp;TODAY())</f>
        <v>https://www.gov.uk/guidance/the-verne-prison44196</v>
      </c>
      <c r="J967" t="str">
        <f t="shared" si="47"/>
        <v>20201204123851</v>
      </c>
      <c r="K967" t="str">
        <f t="shared" ref="K967:K1030" si="49">IF(B967=B968,J968,"20210106")</f>
        <v>20201231102841</v>
      </c>
    </row>
    <row r="968" spans="1:11" x14ac:dyDescent="0.2">
      <c r="A968">
        <v>1005</v>
      </c>
      <c r="B968" t="s">
        <v>2444</v>
      </c>
      <c r="C968" t="s">
        <v>2976</v>
      </c>
      <c r="D968" t="s">
        <v>3130</v>
      </c>
      <c r="E968" s="3">
        <v>44196</v>
      </c>
      <c r="F968" t="s">
        <v>3129</v>
      </c>
      <c r="G968" s="2">
        <f>DATE(LEFT(D968,4),MID(D968,6,2),MID(D968,9,2))</f>
        <v>44196</v>
      </c>
      <c r="H968" t="str">
        <f>B968&amp;G968</f>
        <v>https://www.gov.uk/guidance/the-verne-prison44196</v>
      </c>
      <c r="I968" t="str">
        <f t="shared" ca="1" si="48"/>
        <v>https://www.gov.uk/guidance/the-verne-prison44202</v>
      </c>
      <c r="J968" t="str">
        <f t="shared" si="47"/>
        <v>20201231102841</v>
      </c>
      <c r="K968" t="str">
        <f t="shared" si="49"/>
        <v>20210106</v>
      </c>
    </row>
    <row r="969" spans="1:11" x14ac:dyDescent="0.2">
      <c r="A969">
        <v>1021</v>
      </c>
      <c r="B969" t="s">
        <v>2482</v>
      </c>
      <c r="C969" t="s">
        <v>2845</v>
      </c>
      <c r="D969" t="s">
        <v>3095</v>
      </c>
      <c r="E969" s="3">
        <v>43942</v>
      </c>
      <c r="F969" t="s">
        <v>3094</v>
      </c>
      <c r="G969" s="2">
        <f>DATE(LEFT(D969,4),MID(D969,6,2),MID(D969,9,2))</f>
        <v>43942</v>
      </c>
      <c r="H969" t="str">
        <f>B969&amp;G969</f>
        <v>https://www.gov.uk/guidance/thorn-cross-prison43942</v>
      </c>
      <c r="I969" t="str">
        <f t="shared" ca="1" si="48"/>
        <v>https://www.gov.uk/guidance/thorn-cross-prison43956</v>
      </c>
      <c r="J969" t="str">
        <f t="shared" si="47"/>
        <v>20200421121700</v>
      </c>
      <c r="K969" t="str">
        <f t="shared" si="49"/>
        <v>20200505125502</v>
      </c>
    </row>
    <row r="970" spans="1:11" x14ac:dyDescent="0.2">
      <c r="A970">
        <v>1020</v>
      </c>
      <c r="B970" t="s">
        <v>2482</v>
      </c>
      <c r="C970" t="s">
        <v>2848</v>
      </c>
      <c r="D970" t="s">
        <v>3097</v>
      </c>
      <c r="E970" s="3">
        <v>43956</v>
      </c>
      <c r="F970" t="s">
        <v>3096</v>
      </c>
      <c r="G970" s="2">
        <f>DATE(LEFT(D970,4),MID(D970,6,2),MID(D970,9,2))</f>
        <v>43956</v>
      </c>
      <c r="H970" t="str">
        <f>B970&amp;G970</f>
        <v>https://www.gov.uk/guidance/thorn-cross-prison43956</v>
      </c>
      <c r="I970" t="str">
        <f t="shared" ca="1" si="48"/>
        <v>https://www.gov.uk/guidance/thorn-cross-prison44035</v>
      </c>
      <c r="J970" t="str">
        <f t="shared" si="47"/>
        <v>20200505125502</v>
      </c>
      <c r="K970" t="str">
        <f t="shared" si="49"/>
        <v>20200723102825</v>
      </c>
    </row>
    <row r="971" spans="1:11" x14ac:dyDescent="0.2">
      <c r="A971">
        <v>1019</v>
      </c>
      <c r="B971" t="s">
        <v>2482</v>
      </c>
      <c r="C971" t="s">
        <v>3100</v>
      </c>
      <c r="D971" t="s">
        <v>3099</v>
      </c>
      <c r="E971" s="3">
        <v>44035</v>
      </c>
      <c r="F971" t="s">
        <v>3098</v>
      </c>
      <c r="G971" s="2">
        <f>DATE(LEFT(D971,4),MID(D971,6,2),MID(D971,9,2))</f>
        <v>44035</v>
      </c>
      <c r="H971" t="str">
        <f>B971&amp;G971</f>
        <v>https://www.gov.uk/guidance/thorn-cross-prison44035</v>
      </c>
      <c r="I971" t="str">
        <f t="shared" ca="1" si="48"/>
        <v>https://www.gov.uk/guidance/thorn-cross-prison44036</v>
      </c>
      <c r="J971" t="str">
        <f t="shared" si="47"/>
        <v>20200723102825</v>
      </c>
      <c r="K971" t="str">
        <f t="shared" si="49"/>
        <v>20200724134547</v>
      </c>
    </row>
    <row r="972" spans="1:11" x14ac:dyDescent="0.2">
      <c r="A972">
        <v>1018</v>
      </c>
      <c r="B972" t="s">
        <v>2482</v>
      </c>
      <c r="C972" t="s">
        <v>3082</v>
      </c>
      <c r="D972" t="s">
        <v>3102</v>
      </c>
      <c r="E972" s="3">
        <v>44036</v>
      </c>
      <c r="F972" t="s">
        <v>3101</v>
      </c>
      <c r="G972" s="2">
        <f>DATE(LEFT(D972,4),MID(D972,6,2),MID(D972,9,2))</f>
        <v>44036</v>
      </c>
      <c r="H972" t="str">
        <f>B972&amp;G972</f>
        <v>https://www.gov.uk/guidance/thorn-cross-prison44036</v>
      </c>
      <c r="I972" t="str">
        <f t="shared" ca="1" si="48"/>
        <v>https://www.gov.uk/guidance/thorn-cross-prison44102</v>
      </c>
      <c r="J972" t="str">
        <f t="shared" si="47"/>
        <v>20200724134547</v>
      </c>
      <c r="K972" t="str">
        <f t="shared" si="49"/>
        <v>20200928121717</v>
      </c>
    </row>
    <row r="973" spans="1:11" x14ac:dyDescent="0.2">
      <c r="A973">
        <v>1017</v>
      </c>
      <c r="B973" t="s">
        <v>2482</v>
      </c>
      <c r="C973" t="s">
        <v>3105</v>
      </c>
      <c r="D973" t="s">
        <v>3104</v>
      </c>
      <c r="E973" s="3">
        <v>44102</v>
      </c>
      <c r="F973" t="s">
        <v>3103</v>
      </c>
      <c r="G973" s="2">
        <f>DATE(LEFT(D973,4),MID(D973,6,2),MID(D973,9,2))</f>
        <v>44102</v>
      </c>
      <c r="H973" t="str">
        <f>B973&amp;G973</f>
        <v>https://www.gov.uk/guidance/thorn-cross-prison44102</v>
      </c>
      <c r="I973" t="str">
        <f t="shared" ca="1" si="48"/>
        <v>https://www.gov.uk/guidance/thorn-cross-prison44141</v>
      </c>
      <c r="J973" t="str">
        <f t="shared" si="47"/>
        <v>20200928121717</v>
      </c>
      <c r="K973" t="str">
        <f t="shared" si="49"/>
        <v>20201106201925</v>
      </c>
    </row>
    <row r="974" spans="1:11" x14ac:dyDescent="0.2">
      <c r="A974">
        <v>1016</v>
      </c>
      <c r="B974" t="s">
        <v>2482</v>
      </c>
      <c r="C974" t="s">
        <v>2860</v>
      </c>
      <c r="D974" t="s">
        <v>3107</v>
      </c>
      <c r="E974" s="3">
        <v>44141</v>
      </c>
      <c r="F974" t="s">
        <v>3106</v>
      </c>
      <c r="G974" s="2">
        <f>DATE(LEFT(D974,4),MID(D974,6,2),MID(D974,9,2))</f>
        <v>44141</v>
      </c>
      <c r="H974" t="str">
        <f>B974&amp;G974</f>
        <v>https://www.gov.uk/guidance/thorn-cross-prison44141</v>
      </c>
      <c r="I974" t="str">
        <f t="shared" ca="1" si="48"/>
        <v>https://www.gov.uk/guidance/thorn-cross-prison44167</v>
      </c>
      <c r="J974" t="str">
        <f t="shared" si="47"/>
        <v>20201106201925</v>
      </c>
      <c r="K974" t="str">
        <f t="shared" si="49"/>
        <v>20201202185442</v>
      </c>
    </row>
    <row r="975" spans="1:11" x14ac:dyDescent="0.2">
      <c r="A975">
        <v>1015</v>
      </c>
      <c r="B975" t="s">
        <v>2482</v>
      </c>
      <c r="C975" t="s">
        <v>2863</v>
      </c>
      <c r="D975" t="s">
        <v>3109</v>
      </c>
      <c r="E975" s="3">
        <v>44167</v>
      </c>
      <c r="F975" t="s">
        <v>3108</v>
      </c>
      <c r="G975" s="2">
        <f>DATE(LEFT(D975,4),MID(D975,6,2),MID(D975,9,2))</f>
        <v>44167</v>
      </c>
      <c r="H975" t="str">
        <f>B975&amp;G975</f>
        <v>https://www.gov.uk/guidance/thorn-cross-prison44167</v>
      </c>
      <c r="I975" t="str">
        <f t="shared" ca="1" si="48"/>
        <v>https://www.gov.uk/guidance/thorn-cross-prison44169</v>
      </c>
      <c r="J975" t="str">
        <f t="shared" si="47"/>
        <v>20201202185442</v>
      </c>
      <c r="K975" t="str">
        <f t="shared" si="49"/>
        <v>20201204123321</v>
      </c>
    </row>
    <row r="976" spans="1:11" x14ac:dyDescent="0.2">
      <c r="A976">
        <v>1014</v>
      </c>
      <c r="B976" t="s">
        <v>2482</v>
      </c>
      <c r="C976" t="s">
        <v>2863</v>
      </c>
      <c r="D976" t="s">
        <v>3111</v>
      </c>
      <c r="E976" s="3">
        <v>44169</v>
      </c>
      <c r="F976" t="s">
        <v>3110</v>
      </c>
      <c r="G976" s="2">
        <f>DATE(LEFT(D976,4),MID(D976,6,2),MID(D976,9,2))</f>
        <v>44169</v>
      </c>
      <c r="H976" t="str">
        <f>B976&amp;G976</f>
        <v>https://www.gov.uk/guidance/thorn-cross-prison44169</v>
      </c>
      <c r="I976" t="str">
        <f t="shared" ca="1" si="48"/>
        <v>https://www.gov.uk/guidance/thorn-cross-prison44202</v>
      </c>
      <c r="J976" t="str">
        <f t="shared" si="47"/>
        <v>20201204123321</v>
      </c>
      <c r="K976" t="str">
        <f t="shared" si="49"/>
        <v>20210106</v>
      </c>
    </row>
    <row r="977" spans="1:11" x14ac:dyDescent="0.2">
      <c r="A977">
        <v>1029</v>
      </c>
      <c r="B977" t="s">
        <v>2504</v>
      </c>
      <c r="C977" t="s">
        <v>2845</v>
      </c>
      <c r="D977" t="s">
        <v>3074</v>
      </c>
      <c r="E977" s="3">
        <v>43914</v>
      </c>
      <c r="F977" t="s">
        <v>3073</v>
      </c>
      <c r="G977" s="2">
        <f>DATE(LEFT(D977,4),MID(D977,6,2),MID(D977,9,2))</f>
        <v>43914</v>
      </c>
      <c r="H977" t="str">
        <f>B977&amp;G977</f>
        <v>https://www.gov.uk/guidance/usk-prison43914</v>
      </c>
      <c r="I977" t="str">
        <f t="shared" ca="1" si="48"/>
        <v>https://www.gov.uk/guidance/usk-prison43915</v>
      </c>
      <c r="J977" t="str">
        <f t="shared" si="47"/>
        <v>20200324162600</v>
      </c>
      <c r="K977" t="str">
        <f t="shared" si="49"/>
        <v>20200325162611</v>
      </c>
    </row>
    <row r="978" spans="1:11" x14ac:dyDescent="0.2">
      <c r="A978">
        <v>1028</v>
      </c>
      <c r="B978" t="s">
        <v>2504</v>
      </c>
      <c r="C978" t="s">
        <v>3077</v>
      </c>
      <c r="D978" t="s">
        <v>3076</v>
      </c>
      <c r="E978" s="3">
        <v>43915</v>
      </c>
      <c r="F978" t="s">
        <v>3075</v>
      </c>
      <c r="G978" s="2">
        <f>DATE(LEFT(D978,4),MID(D978,6,2),MID(D978,9,2))</f>
        <v>43915</v>
      </c>
      <c r="H978" t="str">
        <f>B978&amp;G978</f>
        <v>https://www.gov.uk/guidance/usk-prison43915</v>
      </c>
      <c r="I978" t="str">
        <f t="shared" ca="1" si="48"/>
        <v>https://www.gov.uk/guidance/usk-prison43956</v>
      </c>
      <c r="J978" t="str">
        <f t="shared" si="47"/>
        <v>20200325162611</v>
      </c>
      <c r="K978" t="str">
        <f t="shared" si="49"/>
        <v>20200505151457</v>
      </c>
    </row>
    <row r="979" spans="1:11" x14ac:dyDescent="0.2">
      <c r="A979">
        <v>1027</v>
      </c>
      <c r="B979" t="s">
        <v>2504</v>
      </c>
      <c r="C979" t="s">
        <v>2848</v>
      </c>
      <c r="D979" t="s">
        <v>3079</v>
      </c>
      <c r="E979" s="3">
        <v>43956</v>
      </c>
      <c r="F979" t="s">
        <v>3078</v>
      </c>
      <c r="G979" s="2">
        <f>DATE(LEFT(D979,4),MID(D979,6,2),MID(D979,9,2))</f>
        <v>43956</v>
      </c>
      <c r="H979" t="str">
        <f>B979&amp;G979</f>
        <v>https://www.gov.uk/guidance/usk-prison43956</v>
      </c>
      <c r="I979" t="str">
        <f t="shared" ca="1" si="48"/>
        <v>https://www.gov.uk/guidance/usk-prison44036</v>
      </c>
      <c r="J979" t="str">
        <f t="shared" si="47"/>
        <v>20200505151457</v>
      </c>
      <c r="K979" t="str">
        <f t="shared" si="49"/>
        <v>20200724134744</v>
      </c>
    </row>
    <row r="980" spans="1:11" x14ac:dyDescent="0.2">
      <c r="A980">
        <v>1026</v>
      </c>
      <c r="B980" t="s">
        <v>2504</v>
      </c>
      <c r="C980" t="s">
        <v>3082</v>
      </c>
      <c r="D980" t="s">
        <v>3081</v>
      </c>
      <c r="E980" s="3">
        <v>44036</v>
      </c>
      <c r="F980" t="s">
        <v>3080</v>
      </c>
      <c r="G980" s="2">
        <f>DATE(LEFT(D980,4),MID(D980,6,2),MID(D980,9,2))</f>
        <v>44036</v>
      </c>
      <c r="H980" t="str">
        <f>B980&amp;G980</f>
        <v>https://www.gov.uk/guidance/usk-prison44036</v>
      </c>
      <c r="I980" t="str">
        <f t="shared" ca="1" si="48"/>
        <v>https://www.gov.uk/guidance/usk-prison44048</v>
      </c>
      <c r="J980" t="str">
        <f t="shared" si="47"/>
        <v>20200724134744</v>
      </c>
      <c r="K980" t="str">
        <f t="shared" si="49"/>
        <v>20200805125459</v>
      </c>
    </row>
    <row r="981" spans="1:11" x14ac:dyDescent="0.2">
      <c r="A981">
        <v>1025</v>
      </c>
      <c r="B981" t="s">
        <v>2504</v>
      </c>
      <c r="C981" t="s">
        <v>3085</v>
      </c>
      <c r="D981" t="s">
        <v>3084</v>
      </c>
      <c r="E981" s="3">
        <v>44048</v>
      </c>
      <c r="F981" t="s">
        <v>3083</v>
      </c>
      <c r="G981" s="2">
        <f>DATE(LEFT(D981,4),MID(D981,6,2),MID(D981,9,2))</f>
        <v>44048</v>
      </c>
      <c r="H981" t="str">
        <f>B981&amp;G981</f>
        <v>https://www.gov.uk/guidance/usk-prison44048</v>
      </c>
      <c r="I981" t="str">
        <f t="shared" ca="1" si="48"/>
        <v>https://www.gov.uk/guidance/usk-prison44078</v>
      </c>
      <c r="J981" t="str">
        <f t="shared" si="47"/>
        <v>20200805125459</v>
      </c>
      <c r="K981" t="str">
        <f t="shared" si="49"/>
        <v>20200904150945</v>
      </c>
    </row>
    <row r="982" spans="1:11" x14ac:dyDescent="0.2">
      <c r="A982">
        <v>1024</v>
      </c>
      <c r="B982" t="s">
        <v>2504</v>
      </c>
      <c r="C982" t="s">
        <v>2879</v>
      </c>
      <c r="D982" t="s">
        <v>3087</v>
      </c>
      <c r="E982" s="3">
        <v>44078</v>
      </c>
      <c r="F982" t="s">
        <v>3086</v>
      </c>
      <c r="G982" s="2">
        <f>DATE(LEFT(D982,4),MID(D982,6,2),MID(D982,9,2))</f>
        <v>44078</v>
      </c>
      <c r="H982" t="str">
        <f>B982&amp;G982</f>
        <v>https://www.gov.uk/guidance/usk-prison44078</v>
      </c>
      <c r="I982" t="str">
        <f t="shared" ca="1" si="48"/>
        <v>https://www.gov.uk/guidance/usk-prison44127</v>
      </c>
      <c r="J982" t="str">
        <f t="shared" si="47"/>
        <v>20200904150945</v>
      </c>
      <c r="K982" t="str">
        <f t="shared" si="49"/>
        <v>20201023155635</v>
      </c>
    </row>
    <row r="983" spans="1:11" x14ac:dyDescent="0.2">
      <c r="A983">
        <v>1023</v>
      </c>
      <c r="B983" t="s">
        <v>2504</v>
      </c>
      <c r="C983" t="s">
        <v>3090</v>
      </c>
      <c r="D983" t="s">
        <v>3089</v>
      </c>
      <c r="E983" s="3">
        <v>44127</v>
      </c>
      <c r="F983" t="s">
        <v>3088</v>
      </c>
      <c r="G983" s="2">
        <f>DATE(LEFT(D983,4),MID(D983,6,2),MID(D983,9,2))</f>
        <v>44127</v>
      </c>
      <c r="H983" t="str">
        <f>B983&amp;G983</f>
        <v>https://www.gov.uk/guidance/usk-prison44127</v>
      </c>
      <c r="I983" t="str">
        <f t="shared" ca="1" si="48"/>
        <v>https://www.gov.uk/guidance/usk-prison44169</v>
      </c>
      <c r="J983" t="str">
        <f t="shared" si="47"/>
        <v>20201023155635</v>
      </c>
      <c r="K983" t="str">
        <f t="shared" si="49"/>
        <v>20201204162254</v>
      </c>
    </row>
    <row r="984" spans="1:11" x14ac:dyDescent="0.2">
      <c r="A984">
        <v>1022</v>
      </c>
      <c r="B984" t="s">
        <v>2504</v>
      </c>
      <c r="C984" t="s">
        <v>3093</v>
      </c>
      <c r="D984" t="s">
        <v>3092</v>
      </c>
      <c r="E984" s="3">
        <v>44169</v>
      </c>
      <c r="F984" t="s">
        <v>3091</v>
      </c>
      <c r="G984" s="2">
        <f>DATE(LEFT(D984,4),MID(D984,6,2),MID(D984,9,2))</f>
        <v>44169</v>
      </c>
      <c r="H984" t="str">
        <f>B984&amp;G984</f>
        <v>https://www.gov.uk/guidance/usk-prison44169</v>
      </c>
      <c r="I984" t="str">
        <f t="shared" ca="1" si="48"/>
        <v>https://www.gov.uk/guidance/usk-prison44202</v>
      </c>
      <c r="J984" t="str">
        <f t="shared" si="47"/>
        <v>20201204162254</v>
      </c>
      <c r="K984" t="str">
        <f t="shared" si="49"/>
        <v>20210106</v>
      </c>
    </row>
    <row r="985" spans="1:11" x14ac:dyDescent="0.2">
      <c r="A985">
        <v>1037</v>
      </c>
      <c r="B985" t="s">
        <v>2518</v>
      </c>
      <c r="C985" t="s">
        <v>2845</v>
      </c>
      <c r="D985" t="s">
        <v>3058</v>
      </c>
      <c r="E985" s="3">
        <v>43956</v>
      </c>
      <c r="F985" t="s">
        <v>3057</v>
      </c>
      <c r="G985" s="2">
        <f>DATE(LEFT(D985,4),MID(D985,6,2),MID(D985,9,2))</f>
        <v>43956</v>
      </c>
      <c r="H985" t="str">
        <f>B985&amp;G985</f>
        <v>https://www.gov.uk/guidance/wakefield-prison43956</v>
      </c>
      <c r="I985" t="str">
        <f t="shared" ca="1" si="48"/>
        <v>https://www.gov.uk/guidance/wakefield-prison44055</v>
      </c>
      <c r="J985" t="str">
        <f t="shared" si="47"/>
        <v>20200505125500</v>
      </c>
      <c r="K985" t="str">
        <f t="shared" si="49"/>
        <v>20200812213624</v>
      </c>
    </row>
    <row r="986" spans="1:11" x14ac:dyDescent="0.2">
      <c r="A986">
        <v>1036</v>
      </c>
      <c r="B986" t="s">
        <v>2518</v>
      </c>
      <c r="C986" t="s">
        <v>2879</v>
      </c>
      <c r="D986" t="s">
        <v>3060</v>
      </c>
      <c r="E986" s="3">
        <v>44055</v>
      </c>
      <c r="F986" t="s">
        <v>3059</v>
      </c>
      <c r="G986" s="2">
        <f>DATE(LEFT(D986,4),MID(D986,6,2),MID(D986,9,2))</f>
        <v>44055</v>
      </c>
      <c r="H986" t="str">
        <f>B986&amp;G986</f>
        <v>https://www.gov.uk/guidance/wakefield-prison44055</v>
      </c>
      <c r="I986" t="str">
        <f t="shared" ca="1" si="48"/>
        <v>https://www.gov.uk/guidance/wakefield-prison44056</v>
      </c>
      <c r="J986" t="str">
        <f t="shared" si="47"/>
        <v>20200812213624</v>
      </c>
      <c r="K986" t="str">
        <f t="shared" si="49"/>
        <v>20200813175157</v>
      </c>
    </row>
    <row r="987" spans="1:11" x14ac:dyDescent="0.2">
      <c r="A987">
        <v>1035</v>
      </c>
      <c r="B987" t="s">
        <v>2518</v>
      </c>
      <c r="C987" t="s">
        <v>2879</v>
      </c>
      <c r="D987" t="s">
        <v>3062</v>
      </c>
      <c r="E987" s="3">
        <v>44056</v>
      </c>
      <c r="F987" t="s">
        <v>3061</v>
      </c>
      <c r="G987" s="2">
        <f>DATE(LEFT(D987,4),MID(D987,6,2),MID(D987,9,2))</f>
        <v>44056</v>
      </c>
      <c r="H987" t="str">
        <f>B987&amp;G987</f>
        <v>https://www.gov.uk/guidance/wakefield-prison44056</v>
      </c>
      <c r="I987" t="str">
        <f t="shared" ca="1" si="48"/>
        <v>https://www.gov.uk/guidance/wakefield-prison44081</v>
      </c>
      <c r="J987" t="str">
        <f t="shared" si="47"/>
        <v>20200813175157</v>
      </c>
      <c r="K987" t="str">
        <f t="shared" si="49"/>
        <v>20200907154429</v>
      </c>
    </row>
    <row r="988" spans="1:11" x14ac:dyDescent="0.2">
      <c r="A988">
        <v>1034</v>
      </c>
      <c r="B988" t="s">
        <v>2518</v>
      </c>
      <c r="C988" t="s">
        <v>2879</v>
      </c>
      <c r="D988" t="s">
        <v>3064</v>
      </c>
      <c r="E988" s="3">
        <v>44081</v>
      </c>
      <c r="F988" t="s">
        <v>3063</v>
      </c>
      <c r="G988" s="2">
        <f>DATE(LEFT(D988,4),MID(D988,6,2),MID(D988,9,2))</f>
        <v>44081</v>
      </c>
      <c r="H988" t="str">
        <f>B988&amp;G988</f>
        <v>https://www.gov.uk/guidance/wakefield-prison44081</v>
      </c>
      <c r="I988" t="str">
        <f t="shared" ca="1" si="48"/>
        <v>https://www.gov.uk/guidance/wakefield-prison44141</v>
      </c>
      <c r="J988" t="str">
        <f t="shared" si="47"/>
        <v>20200907154429</v>
      </c>
      <c r="K988" t="str">
        <f t="shared" si="49"/>
        <v>20201106202344</v>
      </c>
    </row>
    <row r="989" spans="1:11" x14ac:dyDescent="0.2">
      <c r="A989">
        <v>1033</v>
      </c>
      <c r="B989" t="s">
        <v>2518</v>
      </c>
      <c r="C989" t="s">
        <v>2860</v>
      </c>
      <c r="D989" t="s">
        <v>3066</v>
      </c>
      <c r="E989" s="3">
        <v>44141</v>
      </c>
      <c r="F989" t="s">
        <v>3065</v>
      </c>
      <c r="G989" s="2">
        <f>DATE(LEFT(D989,4),MID(D989,6,2),MID(D989,9,2))</f>
        <v>44141</v>
      </c>
      <c r="H989" t="str">
        <f>B989&amp;G989</f>
        <v>https://www.gov.uk/guidance/wakefield-prison44141</v>
      </c>
      <c r="I989" t="str">
        <f t="shared" ca="1" si="48"/>
        <v>https://www.gov.uk/guidance/wakefield-prison44167</v>
      </c>
      <c r="J989" t="str">
        <f t="shared" si="47"/>
        <v>20201106202344</v>
      </c>
      <c r="K989" t="str">
        <f t="shared" si="49"/>
        <v>20201202190350</v>
      </c>
    </row>
    <row r="990" spans="1:11" x14ac:dyDescent="0.2">
      <c r="A990">
        <v>1032</v>
      </c>
      <c r="B990" t="s">
        <v>2518</v>
      </c>
      <c r="C990" t="s">
        <v>2863</v>
      </c>
      <c r="D990" t="s">
        <v>3068</v>
      </c>
      <c r="E990" s="3">
        <v>44167</v>
      </c>
      <c r="F990" t="s">
        <v>3067</v>
      </c>
      <c r="G990" s="2">
        <f>DATE(LEFT(D990,4),MID(D990,6,2),MID(D990,9,2))</f>
        <v>44167</v>
      </c>
      <c r="H990" t="str">
        <f>B990&amp;G990</f>
        <v>https://www.gov.uk/guidance/wakefield-prison44167</v>
      </c>
      <c r="I990" t="str">
        <f t="shared" ca="1" si="48"/>
        <v>https://www.gov.uk/guidance/wakefield-prison44169</v>
      </c>
      <c r="J990" t="str">
        <f t="shared" si="47"/>
        <v>20201202190350</v>
      </c>
      <c r="K990" t="str">
        <f t="shared" si="49"/>
        <v>20201204124000</v>
      </c>
    </row>
    <row r="991" spans="1:11" x14ac:dyDescent="0.2">
      <c r="A991">
        <v>1031</v>
      </c>
      <c r="B991" t="s">
        <v>2518</v>
      </c>
      <c r="C991" t="s">
        <v>2863</v>
      </c>
      <c r="D991" t="s">
        <v>3070</v>
      </c>
      <c r="E991" s="3">
        <v>44169</v>
      </c>
      <c r="F991" t="s">
        <v>3069</v>
      </c>
      <c r="G991" s="2">
        <f>DATE(LEFT(D991,4),MID(D991,6,2),MID(D991,9,2))</f>
        <v>44169</v>
      </c>
      <c r="H991" t="str">
        <f>B991&amp;G991</f>
        <v>https://www.gov.uk/guidance/wakefield-prison44169</v>
      </c>
      <c r="I991" t="str">
        <f t="shared" ca="1" si="48"/>
        <v>https://www.gov.uk/guidance/wakefield-prison44186</v>
      </c>
      <c r="J991" t="str">
        <f t="shared" si="47"/>
        <v>20201204124000</v>
      </c>
      <c r="K991" t="str">
        <f t="shared" si="49"/>
        <v>20201221182321</v>
      </c>
    </row>
    <row r="992" spans="1:11" x14ac:dyDescent="0.2">
      <c r="A992">
        <v>1030</v>
      </c>
      <c r="B992" t="s">
        <v>2518</v>
      </c>
      <c r="C992" t="s">
        <v>2868</v>
      </c>
      <c r="D992" t="s">
        <v>3072</v>
      </c>
      <c r="E992" s="3">
        <v>44186</v>
      </c>
      <c r="F992" t="s">
        <v>3071</v>
      </c>
      <c r="G992" s="2">
        <f>DATE(LEFT(D992,4),MID(D992,6,2),MID(D992,9,2))</f>
        <v>44186</v>
      </c>
      <c r="H992" t="str">
        <f>B992&amp;G992</f>
        <v>https://www.gov.uk/guidance/wakefield-prison44186</v>
      </c>
      <c r="I992" t="str">
        <f t="shared" ca="1" si="48"/>
        <v>https://www.gov.uk/guidance/wakefield-prison44202</v>
      </c>
      <c r="J992" t="str">
        <f t="shared" si="47"/>
        <v>20201221182321</v>
      </c>
      <c r="K992" t="str">
        <f t="shared" si="49"/>
        <v>20210106</v>
      </c>
    </row>
    <row r="993" spans="1:11" x14ac:dyDescent="0.2">
      <c r="A993">
        <v>1044</v>
      </c>
      <c r="B993" t="s">
        <v>2538</v>
      </c>
      <c r="C993" t="s">
        <v>2845</v>
      </c>
      <c r="D993" t="s">
        <v>3043</v>
      </c>
      <c r="E993" s="3">
        <v>43970</v>
      </c>
      <c r="F993" t="s">
        <v>3042</v>
      </c>
      <c r="G993" s="2">
        <f>DATE(LEFT(D993,4),MID(D993,6,2),MID(D993,9,2))</f>
        <v>43970</v>
      </c>
      <c r="H993" t="str">
        <f>B993&amp;G993</f>
        <v>https://www.gov.uk/guidance/wandsworth-prison43970</v>
      </c>
      <c r="I993" t="str">
        <f t="shared" ca="1" si="48"/>
        <v>https://www.gov.uk/guidance/wandsworth-prison44036</v>
      </c>
      <c r="J993" t="str">
        <f t="shared" si="47"/>
        <v>20200519093400</v>
      </c>
      <c r="K993" t="str">
        <f t="shared" si="49"/>
        <v>20200724173841</v>
      </c>
    </row>
    <row r="994" spans="1:11" x14ac:dyDescent="0.2">
      <c r="A994">
        <v>1043</v>
      </c>
      <c r="B994" t="s">
        <v>2538</v>
      </c>
      <c r="C994" t="s">
        <v>3046</v>
      </c>
      <c r="D994" t="s">
        <v>3045</v>
      </c>
      <c r="E994" s="3">
        <v>44036</v>
      </c>
      <c r="F994" t="s">
        <v>3044</v>
      </c>
      <c r="G994" s="2">
        <f>DATE(LEFT(D994,4),MID(D994,6,2),MID(D994,9,2))</f>
        <v>44036</v>
      </c>
      <c r="H994" t="str">
        <f>B994&amp;G994</f>
        <v>https://www.gov.uk/guidance/wandsworth-prison44036</v>
      </c>
      <c r="I994" t="str">
        <f t="shared" ca="1" si="48"/>
        <v>https://www.gov.uk/guidance/wandsworth-prison44049</v>
      </c>
      <c r="J994" t="str">
        <f t="shared" si="47"/>
        <v>20200724173841</v>
      </c>
      <c r="K994" t="str">
        <f t="shared" si="49"/>
        <v>20200806120137</v>
      </c>
    </row>
    <row r="995" spans="1:11" x14ac:dyDescent="0.2">
      <c r="A995">
        <v>1042</v>
      </c>
      <c r="B995" t="s">
        <v>2538</v>
      </c>
      <c r="C995" t="s">
        <v>2851</v>
      </c>
      <c r="D995" t="s">
        <v>3048</v>
      </c>
      <c r="E995" s="3">
        <v>44049</v>
      </c>
      <c r="F995" t="s">
        <v>3047</v>
      </c>
      <c r="G995" s="2">
        <f>DATE(LEFT(D995,4),MID(D995,6,2),MID(D995,9,2))</f>
        <v>44049</v>
      </c>
      <c r="H995" t="str">
        <f>B995&amp;G995</f>
        <v>https://www.gov.uk/guidance/wandsworth-prison44049</v>
      </c>
      <c r="I995" t="str">
        <f t="shared" ca="1" si="48"/>
        <v>https://www.gov.uk/guidance/wandsworth-prison44141</v>
      </c>
      <c r="J995" t="str">
        <f t="shared" si="47"/>
        <v>20200806120137</v>
      </c>
      <c r="K995" t="str">
        <f t="shared" si="49"/>
        <v>20201106202635</v>
      </c>
    </row>
    <row r="996" spans="1:11" x14ac:dyDescent="0.2">
      <c r="A996">
        <v>1041</v>
      </c>
      <c r="B996" t="s">
        <v>2538</v>
      </c>
      <c r="C996" t="s">
        <v>2860</v>
      </c>
      <c r="D996" t="s">
        <v>3050</v>
      </c>
      <c r="E996" s="3">
        <v>44141</v>
      </c>
      <c r="F996" t="s">
        <v>3049</v>
      </c>
      <c r="G996" s="2">
        <f>DATE(LEFT(D996,4),MID(D996,6,2),MID(D996,9,2))</f>
        <v>44141</v>
      </c>
      <c r="H996" t="str">
        <f>B996&amp;G996</f>
        <v>https://www.gov.uk/guidance/wandsworth-prison44141</v>
      </c>
      <c r="I996" t="str">
        <f t="shared" ca="1" si="48"/>
        <v>https://www.gov.uk/guidance/wandsworth-prison44167</v>
      </c>
      <c r="J996" t="str">
        <f t="shared" si="47"/>
        <v>20201106202635</v>
      </c>
      <c r="K996" t="str">
        <f t="shared" si="49"/>
        <v>20201202190505</v>
      </c>
    </row>
    <row r="997" spans="1:11" x14ac:dyDescent="0.2">
      <c r="A997">
        <v>1040</v>
      </c>
      <c r="B997" t="s">
        <v>2538</v>
      </c>
      <c r="C997" t="s">
        <v>2863</v>
      </c>
      <c r="D997" t="s">
        <v>3052</v>
      </c>
      <c r="E997" s="3">
        <v>44167</v>
      </c>
      <c r="F997" t="s">
        <v>3051</v>
      </c>
      <c r="G997" s="2">
        <f>DATE(LEFT(D997,4),MID(D997,6,2),MID(D997,9,2))</f>
        <v>44167</v>
      </c>
      <c r="H997" t="str">
        <f>B997&amp;G997</f>
        <v>https://www.gov.uk/guidance/wandsworth-prison44167</v>
      </c>
      <c r="I997" t="str">
        <f t="shared" ca="1" si="48"/>
        <v>https://www.gov.uk/guidance/wandsworth-prison44169</v>
      </c>
      <c r="J997" t="str">
        <f t="shared" si="47"/>
        <v>20201202190505</v>
      </c>
      <c r="K997" t="str">
        <f t="shared" si="49"/>
        <v>20201204124115</v>
      </c>
    </row>
    <row r="998" spans="1:11" x14ac:dyDescent="0.2">
      <c r="A998">
        <v>1039</v>
      </c>
      <c r="B998" t="s">
        <v>2538</v>
      </c>
      <c r="C998" t="s">
        <v>2863</v>
      </c>
      <c r="D998" t="s">
        <v>3054</v>
      </c>
      <c r="E998" s="3">
        <v>44169</v>
      </c>
      <c r="F998" t="s">
        <v>3053</v>
      </c>
      <c r="G998" s="2">
        <f>DATE(LEFT(D998,4),MID(D998,6,2),MID(D998,9,2))</f>
        <v>44169</v>
      </c>
      <c r="H998" t="str">
        <f>B998&amp;G998</f>
        <v>https://www.gov.uk/guidance/wandsworth-prison44169</v>
      </c>
      <c r="I998" t="str">
        <f t="shared" ca="1" si="48"/>
        <v>https://www.gov.uk/guidance/wandsworth-prison44186</v>
      </c>
      <c r="J998" t="str">
        <f t="shared" si="47"/>
        <v>20201204124115</v>
      </c>
      <c r="K998" t="str">
        <f t="shared" si="49"/>
        <v>20201221182515</v>
      </c>
    </row>
    <row r="999" spans="1:11" x14ac:dyDescent="0.2">
      <c r="A999">
        <v>1038</v>
      </c>
      <c r="B999" t="s">
        <v>2538</v>
      </c>
      <c r="C999" t="s">
        <v>2868</v>
      </c>
      <c r="D999" t="s">
        <v>3056</v>
      </c>
      <c r="E999" s="3">
        <v>44186</v>
      </c>
      <c r="F999" t="s">
        <v>3055</v>
      </c>
      <c r="G999" s="2">
        <f>DATE(LEFT(D999,4),MID(D999,6,2),MID(D999,9,2))</f>
        <v>44186</v>
      </c>
      <c r="H999" t="str">
        <f>B999&amp;G999</f>
        <v>https://www.gov.uk/guidance/wandsworth-prison44186</v>
      </c>
      <c r="I999" t="str">
        <f t="shared" ca="1" si="48"/>
        <v>https://www.gov.uk/guidance/wandsworth-prison44202</v>
      </c>
      <c r="J999" t="str">
        <f t="shared" si="47"/>
        <v>20201221182515</v>
      </c>
      <c r="K999" t="str">
        <f t="shared" si="49"/>
        <v>20210106</v>
      </c>
    </row>
    <row r="1000" spans="1:11" x14ac:dyDescent="0.2">
      <c r="A1000">
        <v>1051</v>
      </c>
      <c r="B1000" t="s">
        <v>2572</v>
      </c>
      <c r="C1000" t="s">
        <v>2940</v>
      </c>
      <c r="D1000" t="s">
        <v>3029</v>
      </c>
      <c r="E1000" s="3">
        <v>43915</v>
      </c>
      <c r="F1000" t="s">
        <v>3028</v>
      </c>
      <c r="G1000" s="2">
        <f>DATE(LEFT(D1000,4),MID(D1000,6,2),MID(D1000,9,2))</f>
        <v>43915</v>
      </c>
      <c r="H1000" t="str">
        <f>B1000&amp;G1000</f>
        <v>https://www.gov.uk/guidance/warren-hill-prison43915</v>
      </c>
      <c r="I1000" t="str">
        <f t="shared" ca="1" si="48"/>
        <v>https://www.gov.uk/guidance/warren-hill-prison43956</v>
      </c>
      <c r="J1000" t="str">
        <f t="shared" si="47"/>
        <v>20200325152727</v>
      </c>
      <c r="K1000" t="str">
        <f t="shared" si="49"/>
        <v>20200505151641</v>
      </c>
    </row>
    <row r="1001" spans="1:11" x14ac:dyDescent="0.2">
      <c r="A1001">
        <v>1050</v>
      </c>
      <c r="B1001" t="s">
        <v>2572</v>
      </c>
      <c r="C1001" t="s">
        <v>3015</v>
      </c>
      <c r="D1001" t="s">
        <v>3031</v>
      </c>
      <c r="E1001" s="3">
        <v>43956</v>
      </c>
      <c r="F1001" t="s">
        <v>3030</v>
      </c>
      <c r="G1001" s="2">
        <f>DATE(LEFT(D1001,4),MID(D1001,6,2),MID(D1001,9,2))</f>
        <v>43956</v>
      </c>
      <c r="H1001" t="str">
        <f>B1001&amp;G1001</f>
        <v>https://www.gov.uk/guidance/warren-hill-prison43956</v>
      </c>
      <c r="I1001" t="str">
        <f t="shared" ca="1" si="48"/>
        <v>https://www.gov.uk/guidance/warren-hill-prison44092</v>
      </c>
      <c r="J1001" t="str">
        <f t="shared" si="47"/>
        <v>20200505151641</v>
      </c>
      <c r="K1001" t="str">
        <f t="shared" si="49"/>
        <v>20200918075432</v>
      </c>
    </row>
    <row r="1002" spans="1:11" x14ac:dyDescent="0.2">
      <c r="A1002">
        <v>1049</v>
      </c>
      <c r="B1002" t="s">
        <v>2572</v>
      </c>
      <c r="C1002" t="s">
        <v>2879</v>
      </c>
      <c r="D1002" t="s">
        <v>3033</v>
      </c>
      <c r="E1002" s="3">
        <v>44092</v>
      </c>
      <c r="F1002" t="s">
        <v>3032</v>
      </c>
      <c r="G1002" s="2">
        <f>DATE(LEFT(D1002,4),MID(D1002,6,2),MID(D1002,9,2))</f>
        <v>44092</v>
      </c>
      <c r="H1002" t="str">
        <f>B1002&amp;G1002</f>
        <v>https://www.gov.uk/guidance/warren-hill-prison44092</v>
      </c>
      <c r="I1002" t="str">
        <f t="shared" ca="1" si="48"/>
        <v>https://www.gov.uk/guidance/warren-hill-prison44141</v>
      </c>
      <c r="J1002" t="str">
        <f t="shared" si="47"/>
        <v>20200918075432</v>
      </c>
      <c r="K1002" t="str">
        <f t="shared" si="49"/>
        <v>20201106202835</v>
      </c>
    </row>
    <row r="1003" spans="1:11" x14ac:dyDescent="0.2">
      <c r="A1003">
        <v>1048</v>
      </c>
      <c r="B1003" t="s">
        <v>2572</v>
      </c>
      <c r="C1003" t="s">
        <v>2860</v>
      </c>
      <c r="D1003" t="s">
        <v>3035</v>
      </c>
      <c r="E1003" s="3">
        <v>44141</v>
      </c>
      <c r="F1003" t="s">
        <v>3034</v>
      </c>
      <c r="G1003" s="2">
        <f>DATE(LEFT(D1003,4),MID(D1003,6,2),MID(D1003,9,2))</f>
        <v>44141</v>
      </c>
      <c r="H1003" t="str">
        <f>B1003&amp;G1003</f>
        <v>https://www.gov.uk/guidance/warren-hill-prison44141</v>
      </c>
      <c r="I1003" t="str">
        <f t="shared" ca="1" si="48"/>
        <v>https://www.gov.uk/guidance/warren-hill-prison44167</v>
      </c>
      <c r="J1003" t="str">
        <f t="shared" si="47"/>
        <v>20201106202835</v>
      </c>
      <c r="K1003" t="str">
        <f t="shared" si="49"/>
        <v>20201202190737</v>
      </c>
    </row>
    <row r="1004" spans="1:11" x14ac:dyDescent="0.2">
      <c r="A1004">
        <v>1047</v>
      </c>
      <c r="B1004" t="s">
        <v>2572</v>
      </c>
      <c r="C1004" t="s">
        <v>2863</v>
      </c>
      <c r="D1004" t="s">
        <v>3037</v>
      </c>
      <c r="E1004" s="3">
        <v>44167</v>
      </c>
      <c r="F1004" t="s">
        <v>3036</v>
      </c>
      <c r="G1004" s="2">
        <f>DATE(LEFT(D1004,4),MID(D1004,6,2),MID(D1004,9,2))</f>
        <v>44167</v>
      </c>
      <c r="H1004" t="str">
        <f>B1004&amp;G1004</f>
        <v>https://www.gov.uk/guidance/warren-hill-prison44167</v>
      </c>
      <c r="I1004" t="str">
        <f t="shared" ca="1" si="48"/>
        <v>https://www.gov.uk/guidance/warren-hill-prison44169</v>
      </c>
      <c r="J1004" t="str">
        <f t="shared" si="47"/>
        <v>20201202190737</v>
      </c>
      <c r="K1004" t="str">
        <f t="shared" si="49"/>
        <v>20201204124242</v>
      </c>
    </row>
    <row r="1005" spans="1:11" x14ac:dyDescent="0.2">
      <c r="A1005">
        <v>1046</v>
      </c>
      <c r="B1005" t="s">
        <v>2572</v>
      </c>
      <c r="C1005" t="s">
        <v>2863</v>
      </c>
      <c r="D1005" t="s">
        <v>3039</v>
      </c>
      <c r="E1005" s="3">
        <v>44169</v>
      </c>
      <c r="F1005" t="s">
        <v>3038</v>
      </c>
      <c r="G1005" s="2">
        <f>DATE(LEFT(D1005,4),MID(D1005,6,2),MID(D1005,9,2))</f>
        <v>44169</v>
      </c>
      <c r="H1005" t="str">
        <f>B1005&amp;G1005</f>
        <v>https://www.gov.uk/guidance/warren-hill-prison44169</v>
      </c>
      <c r="I1005" t="str">
        <f t="shared" ca="1" si="48"/>
        <v>https://www.gov.uk/guidance/warren-hill-prison44191</v>
      </c>
      <c r="J1005" t="str">
        <f t="shared" si="47"/>
        <v>20201204124242</v>
      </c>
      <c r="K1005" t="str">
        <f t="shared" si="49"/>
        <v>20201226114712</v>
      </c>
    </row>
    <row r="1006" spans="1:11" x14ac:dyDescent="0.2">
      <c r="A1006">
        <v>1045</v>
      </c>
      <c r="B1006" t="s">
        <v>2572</v>
      </c>
      <c r="C1006" t="s">
        <v>2863</v>
      </c>
      <c r="D1006" t="s">
        <v>3041</v>
      </c>
      <c r="E1006" s="3">
        <v>44191</v>
      </c>
      <c r="F1006" t="s">
        <v>3040</v>
      </c>
      <c r="G1006" s="2">
        <f>DATE(LEFT(D1006,4),MID(D1006,6,2),MID(D1006,9,2))</f>
        <v>44191</v>
      </c>
      <c r="H1006" t="str">
        <f>B1006&amp;G1006</f>
        <v>https://www.gov.uk/guidance/warren-hill-prison44191</v>
      </c>
      <c r="I1006" t="str">
        <f t="shared" ca="1" si="48"/>
        <v>https://www.gov.uk/guidance/warren-hill-prison44202</v>
      </c>
      <c r="J1006" t="str">
        <f t="shared" si="47"/>
        <v>20201226114712</v>
      </c>
      <c r="K1006" t="str">
        <f t="shared" si="49"/>
        <v>20210106</v>
      </c>
    </row>
    <row r="1007" spans="1:11" x14ac:dyDescent="0.2">
      <c r="A1007">
        <v>1060</v>
      </c>
      <c r="B1007" t="s">
        <v>2590</v>
      </c>
      <c r="C1007" t="s">
        <v>3012</v>
      </c>
      <c r="D1007" t="s">
        <v>3011</v>
      </c>
      <c r="E1007" s="3">
        <v>43915</v>
      </c>
      <c r="F1007" t="s">
        <v>3010</v>
      </c>
      <c r="G1007" s="2">
        <f>DATE(LEFT(D1007,4),MID(D1007,6,2),MID(D1007,9,2))</f>
        <v>43915</v>
      </c>
      <c r="H1007" t="str">
        <f>B1007&amp;G1007</f>
        <v>https://www.gov.uk/guidance/wayland-prison43915</v>
      </c>
      <c r="I1007" t="str">
        <f t="shared" ca="1" si="48"/>
        <v>https://www.gov.uk/guidance/wayland-prison43956</v>
      </c>
      <c r="J1007" t="str">
        <f t="shared" si="47"/>
        <v>20200325155445</v>
      </c>
      <c r="K1007" t="str">
        <f t="shared" si="49"/>
        <v>20200505151809</v>
      </c>
    </row>
    <row r="1008" spans="1:11" x14ac:dyDescent="0.2">
      <c r="A1008">
        <v>1059</v>
      </c>
      <c r="B1008" t="s">
        <v>2590</v>
      </c>
      <c r="C1008" t="s">
        <v>3015</v>
      </c>
      <c r="D1008" t="s">
        <v>3014</v>
      </c>
      <c r="E1008" s="3">
        <v>43956</v>
      </c>
      <c r="F1008" t="s">
        <v>3013</v>
      </c>
      <c r="G1008" s="2">
        <f>DATE(LEFT(D1008,4),MID(D1008,6,2),MID(D1008,9,2))</f>
        <v>43956</v>
      </c>
      <c r="H1008" t="str">
        <f>B1008&amp;G1008</f>
        <v>https://www.gov.uk/guidance/wayland-prison43956</v>
      </c>
      <c r="I1008" t="str">
        <f t="shared" ca="1" si="48"/>
        <v>https://www.gov.uk/guidance/wayland-prison43979</v>
      </c>
      <c r="J1008" t="str">
        <f t="shared" si="47"/>
        <v>20200505151809</v>
      </c>
      <c r="K1008" t="str">
        <f t="shared" si="49"/>
        <v>20200528170429</v>
      </c>
    </row>
    <row r="1009" spans="1:11" x14ac:dyDescent="0.2">
      <c r="A1009">
        <v>1058</v>
      </c>
      <c r="B1009" t="s">
        <v>2590</v>
      </c>
      <c r="C1009" t="s">
        <v>2981</v>
      </c>
      <c r="D1009" t="s">
        <v>3017</v>
      </c>
      <c r="E1009" s="3">
        <v>43979</v>
      </c>
      <c r="F1009" t="s">
        <v>3016</v>
      </c>
      <c r="G1009" s="2">
        <f>DATE(LEFT(D1009,4),MID(D1009,6,2),MID(D1009,9,2))</f>
        <v>43979</v>
      </c>
      <c r="H1009" t="str">
        <f>B1009&amp;G1009</f>
        <v>https://www.gov.uk/guidance/wayland-prison43979</v>
      </c>
      <c r="I1009" t="str">
        <f t="shared" ca="1" si="48"/>
        <v>https://www.gov.uk/guidance/wayland-prison44081</v>
      </c>
      <c r="J1009" t="str">
        <f t="shared" si="47"/>
        <v>20200528170429</v>
      </c>
      <c r="K1009" t="str">
        <f t="shared" si="49"/>
        <v>20200907195909</v>
      </c>
    </row>
    <row r="1010" spans="1:11" x14ac:dyDescent="0.2">
      <c r="A1010">
        <v>1057</v>
      </c>
      <c r="B1010" t="s">
        <v>2590</v>
      </c>
      <c r="C1010" t="s">
        <v>2879</v>
      </c>
      <c r="D1010" t="s">
        <v>3019</v>
      </c>
      <c r="E1010" s="3">
        <v>44081</v>
      </c>
      <c r="F1010" t="s">
        <v>3018</v>
      </c>
      <c r="G1010" s="2">
        <f>DATE(LEFT(D1010,4),MID(D1010,6,2),MID(D1010,9,2))</f>
        <v>44081</v>
      </c>
      <c r="H1010" t="str">
        <f>B1010&amp;G1010</f>
        <v>https://www.gov.uk/guidance/wayland-prison44081</v>
      </c>
      <c r="I1010" t="str">
        <f t="shared" ca="1" si="48"/>
        <v>https://www.gov.uk/guidance/wayland-prison44141</v>
      </c>
      <c r="J1010" t="str">
        <f t="shared" si="47"/>
        <v>20200907195909</v>
      </c>
      <c r="K1010" t="str">
        <f t="shared" si="49"/>
        <v>20201106203140</v>
      </c>
    </row>
    <row r="1011" spans="1:11" x14ac:dyDescent="0.2">
      <c r="A1011">
        <v>1056</v>
      </c>
      <c r="B1011" t="s">
        <v>2590</v>
      </c>
      <c r="C1011" t="s">
        <v>2860</v>
      </c>
      <c r="D1011" t="s">
        <v>3021</v>
      </c>
      <c r="E1011" s="3">
        <v>44141</v>
      </c>
      <c r="F1011" t="s">
        <v>3020</v>
      </c>
      <c r="G1011" s="2">
        <f>DATE(LEFT(D1011,4),MID(D1011,6,2),MID(D1011,9,2))</f>
        <v>44141</v>
      </c>
      <c r="H1011" t="str">
        <f>B1011&amp;G1011</f>
        <v>https://www.gov.uk/guidance/wayland-prison44141</v>
      </c>
      <c r="I1011" t="str">
        <f t="shared" ca="1" si="48"/>
        <v>https://www.gov.uk/guidance/wayland-prison44167</v>
      </c>
      <c r="J1011" t="str">
        <f t="shared" si="47"/>
        <v>20201106203140</v>
      </c>
      <c r="K1011" t="str">
        <f t="shared" si="49"/>
        <v>20201202191456</v>
      </c>
    </row>
    <row r="1012" spans="1:11" x14ac:dyDescent="0.2">
      <c r="A1012">
        <v>1055</v>
      </c>
      <c r="B1012" t="s">
        <v>2590</v>
      </c>
      <c r="C1012" t="s">
        <v>2863</v>
      </c>
      <c r="D1012" t="s">
        <v>3023</v>
      </c>
      <c r="E1012" s="3">
        <v>44167</v>
      </c>
      <c r="F1012" t="s">
        <v>3022</v>
      </c>
      <c r="G1012" s="2">
        <f>DATE(LEFT(D1012,4),MID(D1012,6,2),MID(D1012,9,2))</f>
        <v>44167</v>
      </c>
      <c r="H1012" t="str">
        <f>B1012&amp;G1012</f>
        <v>https://www.gov.uk/guidance/wayland-prison44167</v>
      </c>
      <c r="I1012" t="str">
        <f t="shared" ca="1" si="48"/>
        <v>https://www.gov.uk/guidance/wayland-prison44169</v>
      </c>
      <c r="J1012" t="str">
        <f t="shared" si="47"/>
        <v>20201202191456</v>
      </c>
      <c r="K1012" t="str">
        <f t="shared" si="49"/>
        <v>20201204124406</v>
      </c>
    </row>
    <row r="1013" spans="1:11" x14ac:dyDescent="0.2">
      <c r="A1013">
        <v>1054</v>
      </c>
      <c r="B1013" t="s">
        <v>2590</v>
      </c>
      <c r="C1013" t="s">
        <v>2863</v>
      </c>
      <c r="D1013" t="s">
        <v>3025</v>
      </c>
      <c r="E1013" s="3">
        <v>44169</v>
      </c>
      <c r="F1013" t="s">
        <v>3024</v>
      </c>
      <c r="G1013" s="2">
        <f>DATE(LEFT(D1013,4),MID(D1013,6,2),MID(D1013,9,2))</f>
        <v>44169</v>
      </c>
      <c r="H1013" t="str">
        <f>B1013&amp;G1013</f>
        <v>https://www.gov.uk/guidance/wayland-prison44169</v>
      </c>
      <c r="I1013" t="str">
        <f t="shared" ca="1" si="48"/>
        <v>https://www.gov.uk/guidance/wayland-prison44191</v>
      </c>
      <c r="J1013" t="str">
        <f t="shared" si="47"/>
        <v>20201204124406</v>
      </c>
      <c r="K1013" t="str">
        <f t="shared" si="49"/>
        <v>20201226114858</v>
      </c>
    </row>
    <row r="1014" spans="1:11" x14ac:dyDescent="0.2">
      <c r="A1014">
        <v>1053</v>
      </c>
      <c r="B1014" t="s">
        <v>2590</v>
      </c>
      <c r="C1014" t="s">
        <v>2863</v>
      </c>
      <c r="D1014" t="s">
        <v>3027</v>
      </c>
      <c r="E1014" s="3">
        <v>44191</v>
      </c>
      <c r="F1014" t="s">
        <v>3026</v>
      </c>
      <c r="G1014" s="2">
        <f>DATE(LEFT(D1014,4),MID(D1014,6,2),MID(D1014,9,2))</f>
        <v>44191</v>
      </c>
      <c r="H1014" t="str">
        <f>B1014&amp;G1014</f>
        <v>https://www.gov.uk/guidance/wayland-prison44191</v>
      </c>
      <c r="I1014" t="str">
        <f t="shared" ca="1" si="48"/>
        <v>https://www.gov.uk/guidance/wayland-prison44202</v>
      </c>
      <c r="J1014" t="str">
        <f t="shared" si="47"/>
        <v>20201226114858</v>
      </c>
      <c r="K1014" t="str">
        <f t="shared" si="49"/>
        <v>20210106</v>
      </c>
    </row>
    <row r="1015" spans="1:11" x14ac:dyDescent="0.2">
      <c r="A1015">
        <v>1068</v>
      </c>
      <c r="B1015" t="s">
        <v>2622</v>
      </c>
      <c r="C1015" t="s">
        <v>2845</v>
      </c>
      <c r="D1015" t="s">
        <v>2996</v>
      </c>
      <c r="E1015" s="3">
        <v>43956</v>
      </c>
      <c r="F1015" t="s">
        <v>2995</v>
      </c>
      <c r="G1015" s="2">
        <f>DATE(LEFT(D1015,4),MID(D1015,6,2),MID(D1015,9,2))</f>
        <v>43956</v>
      </c>
      <c r="H1015" t="str">
        <f>B1015&amp;G1015</f>
        <v>https://www.gov.uk/guidance/wealstun-prison43956</v>
      </c>
      <c r="I1015" t="str">
        <f t="shared" ca="1" si="48"/>
        <v>https://www.gov.uk/guidance/wealstun-prison44048</v>
      </c>
      <c r="J1015" t="str">
        <f t="shared" si="47"/>
        <v>20200505092600</v>
      </c>
      <c r="K1015" t="str">
        <f t="shared" si="49"/>
        <v>20200805131225</v>
      </c>
    </row>
    <row r="1016" spans="1:11" x14ac:dyDescent="0.2">
      <c r="A1016">
        <v>1067</v>
      </c>
      <c r="B1016" t="s">
        <v>2622</v>
      </c>
      <c r="C1016" t="s">
        <v>2999</v>
      </c>
      <c r="D1016" t="s">
        <v>2998</v>
      </c>
      <c r="E1016" s="3">
        <v>44048</v>
      </c>
      <c r="F1016" t="s">
        <v>2997</v>
      </c>
      <c r="G1016" s="2">
        <f>DATE(LEFT(D1016,4),MID(D1016,6,2),MID(D1016,9,2))</f>
        <v>44048</v>
      </c>
      <c r="H1016" t="str">
        <f>B1016&amp;G1016</f>
        <v>https://www.gov.uk/guidance/wealstun-prison44048</v>
      </c>
      <c r="I1016" t="str">
        <f t="shared" ca="1" si="48"/>
        <v>https://www.gov.uk/guidance/wealstun-prison44069</v>
      </c>
      <c r="J1016" t="str">
        <f t="shared" si="47"/>
        <v>20200805131225</v>
      </c>
      <c r="K1016" t="str">
        <f t="shared" si="49"/>
        <v>20200826160037</v>
      </c>
    </row>
    <row r="1017" spans="1:11" x14ac:dyDescent="0.2">
      <c r="A1017">
        <v>1066</v>
      </c>
      <c r="B1017" t="s">
        <v>2622</v>
      </c>
      <c r="C1017" t="s">
        <v>2879</v>
      </c>
      <c r="D1017" t="s">
        <v>3001</v>
      </c>
      <c r="E1017" s="3">
        <v>44069</v>
      </c>
      <c r="F1017" t="s">
        <v>3000</v>
      </c>
      <c r="G1017" s="2">
        <f>DATE(LEFT(D1017,4),MID(D1017,6,2),MID(D1017,9,2))</f>
        <v>44069</v>
      </c>
      <c r="H1017" t="str">
        <f>B1017&amp;G1017</f>
        <v>https://www.gov.uk/guidance/wealstun-prison44069</v>
      </c>
      <c r="I1017" t="str">
        <f t="shared" ca="1" si="48"/>
        <v>https://www.gov.uk/guidance/wealstun-prison44141</v>
      </c>
      <c r="J1017" t="str">
        <f t="shared" si="47"/>
        <v>20200826160037</v>
      </c>
      <c r="K1017" t="str">
        <f t="shared" si="49"/>
        <v>20201106203559</v>
      </c>
    </row>
    <row r="1018" spans="1:11" x14ac:dyDescent="0.2">
      <c r="A1018">
        <v>1065</v>
      </c>
      <c r="B1018" t="s">
        <v>2622</v>
      </c>
      <c r="C1018" t="s">
        <v>2860</v>
      </c>
      <c r="D1018" t="s">
        <v>3003</v>
      </c>
      <c r="E1018" s="3">
        <v>44141</v>
      </c>
      <c r="F1018" t="s">
        <v>3002</v>
      </c>
      <c r="G1018" s="2">
        <f>DATE(LEFT(D1018,4),MID(D1018,6,2),MID(D1018,9,2))</f>
        <v>44141</v>
      </c>
      <c r="H1018" t="str">
        <f>B1018&amp;G1018</f>
        <v>https://www.gov.uk/guidance/wealstun-prison44141</v>
      </c>
      <c r="I1018" t="str">
        <f t="shared" ca="1" si="48"/>
        <v>https://www.gov.uk/guidance/wealstun-prison44167</v>
      </c>
      <c r="J1018" t="str">
        <f t="shared" si="47"/>
        <v>20201106203559</v>
      </c>
      <c r="K1018" t="str">
        <f t="shared" si="49"/>
        <v>20201202191623</v>
      </c>
    </row>
    <row r="1019" spans="1:11" x14ac:dyDescent="0.2">
      <c r="A1019">
        <v>1064</v>
      </c>
      <c r="B1019" t="s">
        <v>2622</v>
      </c>
      <c r="C1019" t="s">
        <v>2863</v>
      </c>
      <c r="D1019" t="s">
        <v>3005</v>
      </c>
      <c r="E1019" s="3">
        <v>44167</v>
      </c>
      <c r="F1019" t="s">
        <v>3004</v>
      </c>
      <c r="G1019" s="2">
        <f>DATE(LEFT(D1019,4),MID(D1019,6,2),MID(D1019,9,2))</f>
        <v>44167</v>
      </c>
      <c r="H1019" t="str">
        <f>B1019&amp;G1019</f>
        <v>https://www.gov.uk/guidance/wealstun-prison44167</v>
      </c>
      <c r="I1019" t="str">
        <f t="shared" ca="1" si="48"/>
        <v>https://www.gov.uk/guidance/wealstun-prison44169</v>
      </c>
      <c r="J1019" t="str">
        <f t="shared" si="47"/>
        <v>20201202191623</v>
      </c>
      <c r="K1019" t="str">
        <f t="shared" si="49"/>
        <v>20201204124458</v>
      </c>
    </row>
    <row r="1020" spans="1:11" x14ac:dyDescent="0.2">
      <c r="A1020">
        <v>1063</v>
      </c>
      <c r="B1020" t="s">
        <v>2622</v>
      </c>
      <c r="C1020" t="s">
        <v>2863</v>
      </c>
      <c r="D1020" t="s">
        <v>3007</v>
      </c>
      <c r="E1020" s="3">
        <v>44169</v>
      </c>
      <c r="F1020" t="s">
        <v>3006</v>
      </c>
      <c r="G1020" s="2">
        <f>DATE(LEFT(D1020,4),MID(D1020,6,2),MID(D1020,9,2))</f>
        <v>44169</v>
      </c>
      <c r="H1020" t="str">
        <f>B1020&amp;G1020</f>
        <v>https://www.gov.uk/guidance/wealstun-prison44169</v>
      </c>
      <c r="I1020" t="str">
        <f t="shared" ca="1" si="48"/>
        <v>https://www.gov.uk/guidance/wealstun-prison44186</v>
      </c>
      <c r="J1020" t="str">
        <f t="shared" si="47"/>
        <v>20201204124458</v>
      </c>
      <c r="K1020" t="str">
        <f t="shared" si="49"/>
        <v>20201221182616</v>
      </c>
    </row>
    <row r="1021" spans="1:11" x14ac:dyDescent="0.2">
      <c r="A1021">
        <v>1062</v>
      </c>
      <c r="B1021" t="s">
        <v>2622</v>
      </c>
      <c r="C1021" t="s">
        <v>2868</v>
      </c>
      <c r="D1021" t="s">
        <v>3009</v>
      </c>
      <c r="E1021" s="3">
        <v>44186</v>
      </c>
      <c r="F1021" t="s">
        <v>3008</v>
      </c>
      <c r="G1021" s="2">
        <f>DATE(LEFT(D1021,4),MID(D1021,6,2),MID(D1021,9,2))</f>
        <v>44186</v>
      </c>
      <c r="H1021" t="str">
        <f>B1021&amp;G1021</f>
        <v>https://www.gov.uk/guidance/wealstun-prison44186</v>
      </c>
      <c r="I1021" t="str">
        <f t="shared" ca="1" si="48"/>
        <v>https://www.gov.uk/guidance/wealstun-prison44202</v>
      </c>
      <c r="J1021" t="str">
        <f t="shared" si="47"/>
        <v>20201221182616</v>
      </c>
      <c r="K1021" t="str">
        <f t="shared" si="49"/>
        <v>20210106</v>
      </c>
    </row>
    <row r="1022" spans="1:11" x14ac:dyDescent="0.2">
      <c r="A1022">
        <v>1076</v>
      </c>
      <c r="B1022" t="s">
        <v>2652</v>
      </c>
      <c r="C1022" t="s">
        <v>2940</v>
      </c>
      <c r="D1022" t="s">
        <v>2978</v>
      </c>
      <c r="E1022" s="3">
        <v>43915</v>
      </c>
      <c r="F1022" t="s">
        <v>2977</v>
      </c>
      <c r="G1022" s="2">
        <f>DATE(LEFT(D1022,4),MID(D1022,6,2),MID(D1022,9,2))</f>
        <v>43915</v>
      </c>
      <c r="H1022" t="str">
        <f>B1022&amp;G1022</f>
        <v>https://www.gov.uk/guidance/werrington-yoi43915</v>
      </c>
      <c r="I1022" t="str">
        <f t="shared" ca="1" si="48"/>
        <v>https://www.gov.uk/guidance/werrington-yoi43979</v>
      </c>
      <c r="J1022" t="str">
        <f t="shared" si="47"/>
        <v>20200325155449</v>
      </c>
      <c r="K1022" t="str">
        <f t="shared" si="49"/>
        <v>20200528170604</v>
      </c>
    </row>
    <row r="1023" spans="1:11" x14ac:dyDescent="0.2">
      <c r="A1023">
        <v>1075</v>
      </c>
      <c r="B1023" t="s">
        <v>2652</v>
      </c>
      <c r="C1023" t="s">
        <v>2981</v>
      </c>
      <c r="D1023" t="s">
        <v>2980</v>
      </c>
      <c r="E1023" s="3">
        <v>43979</v>
      </c>
      <c r="F1023" t="s">
        <v>2979</v>
      </c>
      <c r="G1023" s="2">
        <f>DATE(LEFT(D1023,4),MID(D1023,6,2),MID(D1023,9,2))</f>
        <v>43979</v>
      </c>
      <c r="H1023" t="str">
        <f>B1023&amp;G1023</f>
        <v>https://www.gov.uk/guidance/werrington-yoi43979</v>
      </c>
      <c r="I1023" t="str">
        <f t="shared" ca="1" si="48"/>
        <v>https://www.gov.uk/guidance/werrington-yoi44036</v>
      </c>
      <c r="J1023" t="str">
        <f t="shared" si="47"/>
        <v>20200528170604</v>
      </c>
      <c r="K1023" t="str">
        <f t="shared" si="49"/>
        <v>20200724170908</v>
      </c>
    </row>
    <row r="1024" spans="1:11" x14ac:dyDescent="0.2">
      <c r="A1024">
        <v>1074</v>
      </c>
      <c r="B1024" t="s">
        <v>2652</v>
      </c>
      <c r="C1024" t="s">
        <v>2984</v>
      </c>
      <c r="D1024" t="s">
        <v>2983</v>
      </c>
      <c r="E1024" s="3">
        <v>44036</v>
      </c>
      <c r="F1024" t="s">
        <v>2982</v>
      </c>
      <c r="G1024" s="2">
        <f>DATE(LEFT(D1024,4),MID(D1024,6,2),MID(D1024,9,2))</f>
        <v>44036</v>
      </c>
      <c r="H1024" t="str">
        <f>B1024&amp;G1024</f>
        <v>https://www.gov.uk/guidance/werrington-yoi44036</v>
      </c>
      <c r="I1024" t="str">
        <f t="shared" ca="1" si="48"/>
        <v>https://www.gov.uk/guidance/werrington-yoi44141</v>
      </c>
      <c r="J1024" t="str">
        <f t="shared" si="47"/>
        <v>20200724170908</v>
      </c>
      <c r="K1024" t="str">
        <f t="shared" si="49"/>
        <v>20201106203845</v>
      </c>
    </row>
    <row r="1025" spans="1:11" x14ac:dyDescent="0.2">
      <c r="A1025">
        <v>1073</v>
      </c>
      <c r="B1025" t="s">
        <v>2652</v>
      </c>
      <c r="C1025" t="s">
        <v>2860</v>
      </c>
      <c r="D1025" t="s">
        <v>2986</v>
      </c>
      <c r="E1025" s="3">
        <v>44141</v>
      </c>
      <c r="F1025" t="s">
        <v>2985</v>
      </c>
      <c r="G1025" s="2">
        <f>DATE(LEFT(D1025,4),MID(D1025,6,2),MID(D1025,9,2))</f>
        <v>44141</v>
      </c>
      <c r="H1025" t="str">
        <f>B1025&amp;G1025</f>
        <v>https://www.gov.uk/guidance/werrington-yoi44141</v>
      </c>
      <c r="I1025" t="str">
        <f t="shared" ca="1" si="48"/>
        <v>https://www.gov.uk/guidance/werrington-yoi44167</v>
      </c>
      <c r="J1025" t="str">
        <f t="shared" si="47"/>
        <v>20201106203845</v>
      </c>
      <c r="K1025" t="str">
        <f t="shared" si="49"/>
        <v>20201202191814</v>
      </c>
    </row>
    <row r="1026" spans="1:11" x14ac:dyDescent="0.2">
      <c r="A1026">
        <v>1072</v>
      </c>
      <c r="B1026" t="s">
        <v>2652</v>
      </c>
      <c r="C1026" t="s">
        <v>2863</v>
      </c>
      <c r="D1026" t="s">
        <v>2988</v>
      </c>
      <c r="E1026" s="3">
        <v>44167</v>
      </c>
      <c r="F1026" t="s">
        <v>2987</v>
      </c>
      <c r="G1026" s="2">
        <f>DATE(LEFT(D1026,4),MID(D1026,6,2),MID(D1026,9,2))</f>
        <v>44167</v>
      </c>
      <c r="H1026" t="str">
        <f>B1026&amp;G1026</f>
        <v>https://www.gov.uk/guidance/werrington-yoi44167</v>
      </c>
      <c r="I1026" t="str">
        <f t="shared" ca="1" si="48"/>
        <v>https://www.gov.uk/guidance/werrington-yoi44169</v>
      </c>
      <c r="J1026" t="str">
        <f t="shared" si="47"/>
        <v>20201202191814</v>
      </c>
      <c r="K1026" t="str">
        <f t="shared" si="49"/>
        <v>20201204124611</v>
      </c>
    </row>
    <row r="1027" spans="1:11" x14ac:dyDescent="0.2">
      <c r="A1027">
        <v>1071</v>
      </c>
      <c r="B1027" t="s">
        <v>2652</v>
      </c>
      <c r="C1027" t="s">
        <v>2863</v>
      </c>
      <c r="D1027" t="s">
        <v>2990</v>
      </c>
      <c r="E1027" s="3">
        <v>44169</v>
      </c>
      <c r="F1027" t="s">
        <v>2989</v>
      </c>
      <c r="G1027" s="2">
        <f>DATE(LEFT(D1027,4),MID(D1027,6,2),MID(D1027,9,2))</f>
        <v>44169</v>
      </c>
      <c r="H1027" t="str">
        <f>B1027&amp;G1027</f>
        <v>https://www.gov.uk/guidance/werrington-yoi44169</v>
      </c>
      <c r="I1027" t="str">
        <f t="shared" ca="1" si="48"/>
        <v>https://www.gov.uk/guidance/werrington-yoi44174</v>
      </c>
      <c r="J1027" t="str">
        <f t="shared" ref="J1027:J1086" si="50">LEFT(SUBSTITUTE(SUBSTITUTE(SUBSTITUTE(D1027,"-",""),"T",""),":",""),14)</f>
        <v>20201204124611</v>
      </c>
      <c r="K1027" t="str">
        <f t="shared" si="49"/>
        <v>20201209165256</v>
      </c>
    </row>
    <row r="1028" spans="1:11" x14ac:dyDescent="0.2">
      <c r="A1028">
        <v>1070</v>
      </c>
      <c r="B1028" t="s">
        <v>2652</v>
      </c>
      <c r="C1028" t="s">
        <v>2973</v>
      </c>
      <c r="D1028" t="s">
        <v>2992</v>
      </c>
      <c r="E1028" s="3">
        <v>44174</v>
      </c>
      <c r="F1028" t="s">
        <v>2991</v>
      </c>
      <c r="G1028" s="2">
        <f>DATE(LEFT(D1028,4),MID(D1028,6,2),MID(D1028,9,2))</f>
        <v>44174</v>
      </c>
      <c r="H1028" t="str">
        <f>B1028&amp;G1028</f>
        <v>https://www.gov.uk/guidance/werrington-yoi44174</v>
      </c>
      <c r="I1028" t="str">
        <f t="shared" ca="1" si="48"/>
        <v>https://www.gov.uk/guidance/werrington-yoi44196</v>
      </c>
      <c r="J1028" t="str">
        <f t="shared" si="50"/>
        <v>20201209165256</v>
      </c>
      <c r="K1028" t="str">
        <f t="shared" si="49"/>
        <v>20201231103646</v>
      </c>
    </row>
    <row r="1029" spans="1:11" x14ac:dyDescent="0.2">
      <c r="A1029">
        <v>1069</v>
      </c>
      <c r="B1029" t="s">
        <v>2652</v>
      </c>
      <c r="C1029" t="s">
        <v>2976</v>
      </c>
      <c r="D1029" t="s">
        <v>2994</v>
      </c>
      <c r="E1029" s="3">
        <v>44196</v>
      </c>
      <c r="F1029" t="s">
        <v>2993</v>
      </c>
      <c r="G1029" s="2">
        <f>DATE(LEFT(D1029,4),MID(D1029,6,2),MID(D1029,9,2))</f>
        <v>44196</v>
      </c>
      <c r="H1029" t="str">
        <f>B1029&amp;G1029</f>
        <v>https://www.gov.uk/guidance/werrington-yoi44196</v>
      </c>
      <c r="I1029" t="str">
        <f t="shared" ca="1" si="48"/>
        <v>https://www.gov.uk/guidance/werrington-yoi44202</v>
      </c>
      <c r="J1029" t="str">
        <f t="shared" si="50"/>
        <v>20201231103646</v>
      </c>
      <c r="K1029" t="str">
        <f t="shared" si="49"/>
        <v>20210106</v>
      </c>
    </row>
    <row r="1030" spans="1:11" x14ac:dyDescent="0.2">
      <c r="A1030">
        <v>1085</v>
      </c>
      <c r="B1030" t="s">
        <v>2678</v>
      </c>
      <c r="C1030" t="s">
        <v>2940</v>
      </c>
      <c r="D1030" t="s">
        <v>2959</v>
      </c>
      <c r="E1030" s="3">
        <v>43915</v>
      </c>
      <c r="F1030" t="s">
        <v>2958</v>
      </c>
      <c r="G1030" s="2">
        <f>DATE(LEFT(D1030,4),MID(D1030,6,2),MID(D1030,9,2))</f>
        <v>43915</v>
      </c>
      <c r="H1030" t="str">
        <f>B1030&amp;G1030</f>
        <v>https://www.gov.uk/guidance/wetherby-yoi43915</v>
      </c>
      <c r="I1030" t="str">
        <f t="shared" ca="1" si="48"/>
        <v>https://www.gov.uk/guidance/wetherby-yoi43987</v>
      </c>
      <c r="J1030" t="str">
        <f t="shared" si="50"/>
        <v>20200325155624</v>
      </c>
      <c r="K1030" t="str">
        <f t="shared" si="49"/>
        <v>20200605110221</v>
      </c>
    </row>
    <row r="1031" spans="1:11" x14ac:dyDescent="0.2">
      <c r="A1031">
        <v>1084</v>
      </c>
      <c r="B1031" t="s">
        <v>2678</v>
      </c>
      <c r="C1031" t="s">
        <v>2921</v>
      </c>
      <c r="D1031" t="s">
        <v>2961</v>
      </c>
      <c r="E1031" s="3">
        <v>43987</v>
      </c>
      <c r="F1031" t="s">
        <v>2960</v>
      </c>
      <c r="G1031" s="2">
        <f>DATE(LEFT(D1031,4),MID(D1031,6,2),MID(D1031,9,2))</f>
        <v>43987</v>
      </c>
      <c r="H1031" t="str">
        <f>B1031&amp;G1031</f>
        <v>https://www.gov.uk/guidance/wetherby-yoi43987</v>
      </c>
      <c r="I1031" t="str">
        <f t="shared" ref="I1031:I1087" ca="1" si="51">IF(B1031=B1032,H1032,B1031&amp;TODAY())</f>
        <v>https://www.gov.uk/guidance/wetherby-yoi44033</v>
      </c>
      <c r="J1031" t="str">
        <f t="shared" si="50"/>
        <v>20200605110221</v>
      </c>
      <c r="K1031" t="str">
        <f t="shared" ref="K1031:K1087" si="52">IF(B1031=B1032,J1032,"20210106")</f>
        <v>20200721112035</v>
      </c>
    </row>
    <row r="1032" spans="1:11" x14ac:dyDescent="0.2">
      <c r="A1032">
        <v>1083</v>
      </c>
      <c r="B1032" t="s">
        <v>2678</v>
      </c>
      <c r="C1032" t="s">
        <v>2964</v>
      </c>
      <c r="D1032" t="s">
        <v>2963</v>
      </c>
      <c r="E1032" s="3">
        <v>44033</v>
      </c>
      <c r="F1032" t="s">
        <v>2962</v>
      </c>
      <c r="G1032" s="2">
        <f>DATE(LEFT(D1032,4),MID(D1032,6,2),MID(D1032,9,2))</f>
        <v>44033</v>
      </c>
      <c r="H1032" t="str">
        <f>B1032&amp;G1032</f>
        <v>https://www.gov.uk/guidance/wetherby-yoi44033</v>
      </c>
      <c r="I1032" t="str">
        <f t="shared" ca="1" si="51"/>
        <v>https://www.gov.uk/guidance/wetherby-yoi44141</v>
      </c>
      <c r="J1032" t="str">
        <f t="shared" si="50"/>
        <v>20200721112035</v>
      </c>
      <c r="K1032" t="str">
        <f t="shared" si="52"/>
        <v>20201106204120</v>
      </c>
    </row>
    <row r="1033" spans="1:11" x14ac:dyDescent="0.2">
      <c r="A1033">
        <v>1082</v>
      </c>
      <c r="B1033" t="s">
        <v>2678</v>
      </c>
      <c r="C1033" t="s">
        <v>2860</v>
      </c>
      <c r="D1033" t="s">
        <v>2966</v>
      </c>
      <c r="E1033" s="3">
        <v>44141</v>
      </c>
      <c r="F1033" t="s">
        <v>2965</v>
      </c>
      <c r="G1033" s="2">
        <f>DATE(LEFT(D1033,4),MID(D1033,6,2),MID(D1033,9,2))</f>
        <v>44141</v>
      </c>
      <c r="H1033" t="str">
        <f>B1033&amp;G1033</f>
        <v>https://www.gov.uk/guidance/wetherby-yoi44141</v>
      </c>
      <c r="I1033" t="str">
        <f t="shared" ca="1" si="51"/>
        <v>https://www.gov.uk/guidance/wetherby-yoi44167</v>
      </c>
      <c r="J1033" t="str">
        <f t="shared" si="50"/>
        <v>20201106204120</v>
      </c>
      <c r="K1033" t="str">
        <f t="shared" si="52"/>
        <v>20201202191912</v>
      </c>
    </row>
    <row r="1034" spans="1:11" x14ac:dyDescent="0.2">
      <c r="A1034">
        <v>1081</v>
      </c>
      <c r="B1034" t="s">
        <v>2678</v>
      </c>
      <c r="C1034" t="s">
        <v>2863</v>
      </c>
      <c r="D1034" t="s">
        <v>2968</v>
      </c>
      <c r="E1034" s="3">
        <v>44167</v>
      </c>
      <c r="F1034" t="s">
        <v>2967</v>
      </c>
      <c r="G1034" s="2">
        <f>DATE(LEFT(D1034,4),MID(D1034,6,2),MID(D1034,9,2))</f>
        <v>44167</v>
      </c>
      <c r="H1034" t="str">
        <f>B1034&amp;G1034</f>
        <v>https://www.gov.uk/guidance/wetherby-yoi44167</v>
      </c>
      <c r="I1034" t="str">
        <f t="shared" ca="1" si="51"/>
        <v>https://www.gov.uk/guidance/wetherby-yoi44169</v>
      </c>
      <c r="J1034" t="str">
        <f t="shared" si="50"/>
        <v>20201202191912</v>
      </c>
      <c r="K1034" t="str">
        <f t="shared" si="52"/>
        <v>20201204124706</v>
      </c>
    </row>
    <row r="1035" spans="1:11" x14ac:dyDescent="0.2">
      <c r="A1035">
        <v>1080</v>
      </c>
      <c r="B1035" t="s">
        <v>2678</v>
      </c>
      <c r="C1035" t="s">
        <v>2863</v>
      </c>
      <c r="D1035" t="s">
        <v>2970</v>
      </c>
      <c r="E1035" s="3">
        <v>44169</v>
      </c>
      <c r="F1035" t="s">
        <v>2969</v>
      </c>
      <c r="G1035" s="2">
        <f>DATE(LEFT(D1035,4),MID(D1035,6,2),MID(D1035,9,2))</f>
        <v>44169</v>
      </c>
      <c r="H1035" t="str">
        <f>B1035&amp;G1035</f>
        <v>https://www.gov.uk/guidance/wetherby-yoi44169</v>
      </c>
      <c r="I1035" t="str">
        <f t="shared" ca="1" si="51"/>
        <v>https://www.gov.uk/guidance/wetherby-yoi44174</v>
      </c>
      <c r="J1035" t="str">
        <f t="shared" si="50"/>
        <v>20201204124706</v>
      </c>
      <c r="K1035" t="str">
        <f t="shared" si="52"/>
        <v>20201209170014</v>
      </c>
    </row>
    <row r="1036" spans="1:11" x14ac:dyDescent="0.2">
      <c r="A1036">
        <v>1079</v>
      </c>
      <c r="B1036" t="s">
        <v>2678</v>
      </c>
      <c r="C1036" t="s">
        <v>2973</v>
      </c>
      <c r="D1036" t="s">
        <v>2972</v>
      </c>
      <c r="E1036" s="3">
        <v>44174</v>
      </c>
      <c r="F1036" t="s">
        <v>2971</v>
      </c>
      <c r="G1036" s="2">
        <f>DATE(LEFT(D1036,4),MID(D1036,6,2),MID(D1036,9,2))</f>
        <v>44174</v>
      </c>
      <c r="H1036" t="str">
        <f>B1036&amp;G1036</f>
        <v>https://www.gov.uk/guidance/wetherby-yoi44174</v>
      </c>
      <c r="I1036" t="str">
        <f t="shared" ca="1" si="51"/>
        <v>https://www.gov.uk/guidance/wetherby-yoi44196</v>
      </c>
      <c r="J1036" t="str">
        <f t="shared" si="50"/>
        <v>20201209170014</v>
      </c>
      <c r="K1036" t="str">
        <f t="shared" si="52"/>
        <v>20201231104244</v>
      </c>
    </row>
    <row r="1037" spans="1:11" x14ac:dyDescent="0.2">
      <c r="A1037">
        <v>1078</v>
      </c>
      <c r="B1037" t="s">
        <v>2678</v>
      </c>
      <c r="C1037" t="s">
        <v>2976</v>
      </c>
      <c r="D1037" t="s">
        <v>2975</v>
      </c>
      <c r="E1037" s="3">
        <v>44196</v>
      </c>
      <c r="F1037" t="s">
        <v>2974</v>
      </c>
      <c r="G1037" s="2">
        <f>DATE(LEFT(D1037,4),MID(D1037,6,2),MID(D1037,9,2))</f>
        <v>44196</v>
      </c>
      <c r="H1037" t="str">
        <f>B1037&amp;G1037</f>
        <v>https://www.gov.uk/guidance/wetherby-yoi44196</v>
      </c>
      <c r="I1037" t="str">
        <f t="shared" ca="1" si="51"/>
        <v>https://www.gov.uk/guidance/wetherby-yoi44202</v>
      </c>
      <c r="J1037" t="str">
        <f t="shared" si="50"/>
        <v>20201231104244</v>
      </c>
      <c r="K1037" t="str">
        <f t="shared" si="52"/>
        <v>20210106</v>
      </c>
    </row>
    <row r="1038" spans="1:11" x14ac:dyDescent="0.2">
      <c r="A1038">
        <v>1097</v>
      </c>
      <c r="B1038" t="s">
        <v>2702</v>
      </c>
      <c r="C1038" t="s">
        <v>2940</v>
      </c>
      <c r="D1038" t="s">
        <v>2939</v>
      </c>
      <c r="E1038" s="3">
        <v>43915</v>
      </c>
      <c r="F1038" t="s">
        <v>2938</v>
      </c>
      <c r="G1038" s="2">
        <f>DATE(LEFT(D1038,4),MID(D1038,6,2),MID(D1038,9,2))</f>
        <v>43915</v>
      </c>
      <c r="H1038" t="str">
        <f>B1038&amp;G1038</f>
        <v>https://www.gov.uk/guidance/whatton-prison43915</v>
      </c>
      <c r="I1038" t="str">
        <f t="shared" ca="1" si="51"/>
        <v>https://www.gov.uk/guidance/whatton-prison43956</v>
      </c>
      <c r="J1038" t="str">
        <f t="shared" si="50"/>
        <v>20200325152137</v>
      </c>
      <c r="K1038" t="str">
        <f t="shared" si="52"/>
        <v>20200505152351</v>
      </c>
    </row>
    <row r="1039" spans="1:11" x14ac:dyDescent="0.2">
      <c r="A1039">
        <v>1096</v>
      </c>
      <c r="B1039" t="s">
        <v>2702</v>
      </c>
      <c r="C1039" t="s">
        <v>2943</v>
      </c>
      <c r="D1039" t="s">
        <v>2942</v>
      </c>
      <c r="E1039" s="3">
        <v>43956</v>
      </c>
      <c r="F1039" t="s">
        <v>2941</v>
      </c>
      <c r="G1039" s="2">
        <f>DATE(LEFT(D1039,4),MID(D1039,6,2),MID(D1039,9,2))</f>
        <v>43956</v>
      </c>
      <c r="H1039" t="str">
        <f>B1039&amp;G1039</f>
        <v>https://www.gov.uk/guidance/whatton-prison43956</v>
      </c>
      <c r="I1039" t="str">
        <f t="shared" ca="1" si="51"/>
        <v>https://www.gov.uk/guidance/whatton-prison44055</v>
      </c>
      <c r="J1039" t="str">
        <f t="shared" si="50"/>
        <v>20200505152351</v>
      </c>
      <c r="K1039" t="str">
        <f t="shared" si="52"/>
        <v>20200812213906</v>
      </c>
    </row>
    <row r="1040" spans="1:11" x14ac:dyDescent="0.2">
      <c r="A1040">
        <v>1095</v>
      </c>
      <c r="B1040" t="s">
        <v>2702</v>
      </c>
      <c r="C1040" t="s">
        <v>2879</v>
      </c>
      <c r="D1040" t="s">
        <v>2945</v>
      </c>
      <c r="E1040" s="3">
        <v>44055</v>
      </c>
      <c r="F1040" t="s">
        <v>2944</v>
      </c>
      <c r="G1040" s="2">
        <f>DATE(LEFT(D1040,4),MID(D1040,6,2),MID(D1040,9,2))</f>
        <v>44055</v>
      </c>
      <c r="H1040" t="str">
        <f>B1040&amp;G1040</f>
        <v>https://www.gov.uk/guidance/whatton-prison44055</v>
      </c>
      <c r="I1040" t="str">
        <f t="shared" ca="1" si="51"/>
        <v>https://www.gov.uk/guidance/whatton-prison44092</v>
      </c>
      <c r="J1040" t="str">
        <f t="shared" si="50"/>
        <v>20200812213906</v>
      </c>
      <c r="K1040" t="str">
        <f t="shared" si="52"/>
        <v>20200918174304</v>
      </c>
    </row>
    <row r="1041" spans="1:11" x14ac:dyDescent="0.2">
      <c r="A1041">
        <v>1094</v>
      </c>
      <c r="B1041" t="s">
        <v>2702</v>
      </c>
      <c r="C1041" t="s">
        <v>2879</v>
      </c>
      <c r="D1041" t="s">
        <v>2947</v>
      </c>
      <c r="E1041" s="3">
        <v>44092</v>
      </c>
      <c r="F1041" t="s">
        <v>2946</v>
      </c>
      <c r="G1041" s="2">
        <f>DATE(LEFT(D1041,4),MID(D1041,6,2),MID(D1041,9,2))</f>
        <v>44092</v>
      </c>
      <c r="H1041" t="str">
        <f>B1041&amp;G1041</f>
        <v>https://www.gov.uk/guidance/whatton-prison44092</v>
      </c>
      <c r="I1041" t="str">
        <f t="shared" ca="1" si="51"/>
        <v>https://www.gov.uk/guidance/whatton-prison44096</v>
      </c>
      <c r="J1041" t="str">
        <f t="shared" si="50"/>
        <v>20200918174304</v>
      </c>
      <c r="K1041" t="str">
        <f t="shared" si="52"/>
        <v>20200922152534</v>
      </c>
    </row>
    <row r="1042" spans="1:11" x14ac:dyDescent="0.2">
      <c r="A1042">
        <v>1093</v>
      </c>
      <c r="B1042" t="s">
        <v>2702</v>
      </c>
      <c r="C1042" t="s">
        <v>2879</v>
      </c>
      <c r="D1042" t="s">
        <v>2949</v>
      </c>
      <c r="E1042" s="3">
        <v>44096</v>
      </c>
      <c r="F1042" t="s">
        <v>2948</v>
      </c>
      <c r="G1042" s="2">
        <f>DATE(LEFT(D1042,4),MID(D1042,6,2),MID(D1042,9,2))</f>
        <v>44096</v>
      </c>
      <c r="H1042" t="str">
        <f>B1042&amp;G1042</f>
        <v>https://www.gov.uk/guidance/whatton-prison44096</v>
      </c>
      <c r="I1042" t="str">
        <f t="shared" ca="1" si="51"/>
        <v>https://www.gov.uk/guidance/whatton-prison44141</v>
      </c>
      <c r="J1042" t="str">
        <f t="shared" si="50"/>
        <v>20200922152534</v>
      </c>
      <c r="K1042" t="str">
        <f t="shared" si="52"/>
        <v>20201106204400</v>
      </c>
    </row>
    <row r="1043" spans="1:11" x14ac:dyDescent="0.2">
      <c r="A1043">
        <v>1092</v>
      </c>
      <c r="B1043" t="s">
        <v>2702</v>
      </c>
      <c r="C1043" t="s">
        <v>2860</v>
      </c>
      <c r="D1043" t="s">
        <v>2951</v>
      </c>
      <c r="E1043" s="3">
        <v>44141</v>
      </c>
      <c r="F1043" t="s">
        <v>2950</v>
      </c>
      <c r="G1043" s="2">
        <f>DATE(LEFT(D1043,4),MID(D1043,6,2),MID(D1043,9,2))</f>
        <v>44141</v>
      </c>
      <c r="H1043" t="str">
        <f>B1043&amp;G1043</f>
        <v>https://www.gov.uk/guidance/whatton-prison44141</v>
      </c>
      <c r="I1043" t="str">
        <f t="shared" ca="1" si="51"/>
        <v>https://www.gov.uk/guidance/whatton-prison44167</v>
      </c>
      <c r="J1043" t="str">
        <f t="shared" si="50"/>
        <v>20201106204400</v>
      </c>
      <c r="K1043" t="str">
        <f t="shared" si="52"/>
        <v>20201202194643</v>
      </c>
    </row>
    <row r="1044" spans="1:11" x14ac:dyDescent="0.2">
      <c r="A1044">
        <v>1091</v>
      </c>
      <c r="B1044" t="s">
        <v>2702</v>
      </c>
      <c r="C1044" t="s">
        <v>2863</v>
      </c>
      <c r="D1044" t="s">
        <v>2953</v>
      </c>
      <c r="E1044" s="3">
        <v>44167</v>
      </c>
      <c r="F1044" t="s">
        <v>2952</v>
      </c>
      <c r="G1044" s="2">
        <f>DATE(LEFT(D1044,4),MID(D1044,6,2),MID(D1044,9,2))</f>
        <v>44167</v>
      </c>
      <c r="H1044" t="str">
        <f>B1044&amp;G1044</f>
        <v>https://www.gov.uk/guidance/whatton-prison44167</v>
      </c>
      <c r="I1044" t="str">
        <f t="shared" ca="1" si="51"/>
        <v>https://www.gov.uk/guidance/whatton-prison44169</v>
      </c>
      <c r="J1044" t="str">
        <f t="shared" si="50"/>
        <v>20201202194643</v>
      </c>
      <c r="K1044" t="str">
        <f t="shared" si="52"/>
        <v>20201204124757</v>
      </c>
    </row>
    <row r="1045" spans="1:11" x14ac:dyDescent="0.2">
      <c r="A1045">
        <v>1090</v>
      </c>
      <c r="B1045" t="s">
        <v>2702</v>
      </c>
      <c r="C1045" t="s">
        <v>2863</v>
      </c>
      <c r="D1045" t="s">
        <v>2955</v>
      </c>
      <c r="E1045" s="3">
        <v>44169</v>
      </c>
      <c r="F1045" t="s">
        <v>2954</v>
      </c>
      <c r="G1045" s="2">
        <f>DATE(LEFT(D1045,4),MID(D1045,6,2),MID(D1045,9,2))</f>
        <v>44169</v>
      </c>
      <c r="H1045" t="str">
        <f>B1045&amp;G1045</f>
        <v>https://www.gov.uk/guidance/whatton-prison44169</v>
      </c>
      <c r="I1045" t="str">
        <f t="shared" ca="1" si="51"/>
        <v>https://www.gov.uk/guidance/whatton-prison44186</v>
      </c>
      <c r="J1045" t="str">
        <f t="shared" si="50"/>
        <v>20201204124757</v>
      </c>
      <c r="K1045" t="str">
        <f t="shared" si="52"/>
        <v>20201221182938</v>
      </c>
    </row>
    <row r="1046" spans="1:11" x14ac:dyDescent="0.2">
      <c r="A1046">
        <v>1089</v>
      </c>
      <c r="B1046" t="s">
        <v>2702</v>
      </c>
      <c r="C1046" t="s">
        <v>2868</v>
      </c>
      <c r="D1046" t="s">
        <v>2957</v>
      </c>
      <c r="E1046" s="3">
        <v>44186</v>
      </c>
      <c r="F1046" t="s">
        <v>2956</v>
      </c>
      <c r="G1046" s="2">
        <f>DATE(LEFT(D1046,4),MID(D1046,6,2),MID(D1046,9,2))</f>
        <v>44186</v>
      </c>
      <c r="H1046" t="str">
        <f>B1046&amp;G1046</f>
        <v>https://www.gov.uk/guidance/whatton-prison44186</v>
      </c>
      <c r="I1046" t="str">
        <f t="shared" ca="1" si="51"/>
        <v>https://www.gov.uk/guidance/whatton-prison44202</v>
      </c>
      <c r="J1046" t="str">
        <f t="shared" si="50"/>
        <v>20201221182938</v>
      </c>
      <c r="K1046" t="str">
        <f t="shared" si="52"/>
        <v>20210106</v>
      </c>
    </row>
    <row r="1047" spans="1:11" x14ac:dyDescent="0.2">
      <c r="A1047">
        <v>1107</v>
      </c>
      <c r="B1047" t="s">
        <v>2714</v>
      </c>
      <c r="C1047" t="s">
        <v>2845</v>
      </c>
      <c r="D1047" t="s">
        <v>2918</v>
      </c>
      <c r="E1047" s="3">
        <v>43984</v>
      </c>
      <c r="F1047" t="s">
        <v>2917</v>
      </c>
      <c r="G1047" s="2">
        <f>DATE(LEFT(D1047,4),MID(D1047,6,2),MID(D1047,9,2))</f>
        <v>43984</v>
      </c>
      <c r="H1047" t="str">
        <f>B1047&amp;G1047</f>
        <v>https://www.gov.uk/guidance/whitemoor-prison43984</v>
      </c>
      <c r="I1047" t="str">
        <f t="shared" ca="1" si="51"/>
        <v>https://www.gov.uk/guidance/whitemoor-prison44007</v>
      </c>
      <c r="J1047" t="str">
        <f t="shared" si="50"/>
        <v>20200602102900</v>
      </c>
      <c r="K1047" t="str">
        <f t="shared" si="52"/>
        <v>20200625172537</v>
      </c>
    </row>
    <row r="1048" spans="1:11" x14ac:dyDescent="0.2">
      <c r="A1048">
        <v>1106</v>
      </c>
      <c r="B1048" t="s">
        <v>2714</v>
      </c>
      <c r="C1048" t="s">
        <v>2921</v>
      </c>
      <c r="D1048" t="s">
        <v>2920</v>
      </c>
      <c r="E1048" s="3">
        <v>44007</v>
      </c>
      <c r="F1048" t="s">
        <v>2919</v>
      </c>
      <c r="G1048" s="2">
        <f>DATE(LEFT(D1048,4),MID(D1048,6,2),MID(D1048,9,2))</f>
        <v>44007</v>
      </c>
      <c r="H1048" t="str">
        <f>B1048&amp;G1048</f>
        <v>https://www.gov.uk/guidance/whitemoor-prison44007</v>
      </c>
      <c r="I1048" t="str">
        <f t="shared" ca="1" si="51"/>
        <v>https://www.gov.uk/guidance/whitemoor-prison44049</v>
      </c>
      <c r="J1048" t="str">
        <f t="shared" si="50"/>
        <v>20200625172537</v>
      </c>
      <c r="K1048" t="str">
        <f t="shared" si="52"/>
        <v>20200806164331</v>
      </c>
    </row>
    <row r="1049" spans="1:11" x14ac:dyDescent="0.2">
      <c r="A1049">
        <v>1105</v>
      </c>
      <c r="B1049" t="s">
        <v>2714</v>
      </c>
      <c r="C1049" t="s">
        <v>2924</v>
      </c>
      <c r="D1049" t="s">
        <v>2923</v>
      </c>
      <c r="E1049" s="3">
        <v>44049</v>
      </c>
      <c r="F1049" t="s">
        <v>2922</v>
      </c>
      <c r="G1049" s="2">
        <f>DATE(LEFT(D1049,4),MID(D1049,6,2),MID(D1049,9,2))</f>
        <v>44049</v>
      </c>
      <c r="H1049" t="str">
        <f>B1049&amp;G1049</f>
        <v>https://www.gov.uk/guidance/whitemoor-prison44049</v>
      </c>
      <c r="I1049" t="str">
        <f t="shared" ca="1" si="51"/>
        <v>https://www.gov.uk/guidance/whitemoor-prison44068</v>
      </c>
      <c r="J1049" t="str">
        <f t="shared" si="50"/>
        <v>20200806164331</v>
      </c>
      <c r="K1049" t="str">
        <f t="shared" si="52"/>
        <v>20200825174121</v>
      </c>
    </row>
    <row r="1050" spans="1:11" x14ac:dyDescent="0.2">
      <c r="A1050">
        <v>1104</v>
      </c>
      <c r="B1050" t="s">
        <v>2714</v>
      </c>
      <c r="C1050" t="s">
        <v>2879</v>
      </c>
      <c r="D1050" t="s">
        <v>2926</v>
      </c>
      <c r="E1050" s="3">
        <v>44068</v>
      </c>
      <c r="F1050" t="s">
        <v>2925</v>
      </c>
      <c r="G1050" s="2">
        <f>DATE(LEFT(D1050,4),MID(D1050,6,2),MID(D1050,9,2))</f>
        <v>44068</v>
      </c>
      <c r="H1050" t="str">
        <f>B1050&amp;G1050</f>
        <v>https://www.gov.uk/guidance/whitemoor-prison44068</v>
      </c>
      <c r="I1050" t="str">
        <f t="shared" ca="1" si="51"/>
        <v>https://www.gov.uk/guidance/whitemoor-prison44092</v>
      </c>
      <c r="J1050" t="str">
        <f t="shared" si="50"/>
        <v>20200825174121</v>
      </c>
      <c r="K1050" t="str">
        <f t="shared" si="52"/>
        <v>20200918115246</v>
      </c>
    </row>
    <row r="1051" spans="1:11" x14ac:dyDescent="0.2">
      <c r="A1051">
        <v>1103</v>
      </c>
      <c r="B1051" t="s">
        <v>2714</v>
      </c>
      <c r="C1051" t="s">
        <v>2929</v>
      </c>
      <c r="D1051" t="s">
        <v>2928</v>
      </c>
      <c r="E1051" s="3">
        <v>44092</v>
      </c>
      <c r="F1051" t="s">
        <v>2927</v>
      </c>
      <c r="G1051" s="2">
        <f>DATE(LEFT(D1051,4),MID(D1051,6,2),MID(D1051,9,2))</f>
        <v>44092</v>
      </c>
      <c r="H1051" t="str">
        <f>B1051&amp;G1051</f>
        <v>https://www.gov.uk/guidance/whitemoor-prison44092</v>
      </c>
      <c r="I1051" t="str">
        <f t="shared" ca="1" si="51"/>
        <v>https://www.gov.uk/guidance/whitemoor-prison44141</v>
      </c>
      <c r="J1051" t="str">
        <f t="shared" si="50"/>
        <v>20200918115246</v>
      </c>
      <c r="K1051" t="str">
        <f t="shared" si="52"/>
        <v>20201106204555</v>
      </c>
    </row>
    <row r="1052" spans="1:11" x14ac:dyDescent="0.2">
      <c r="A1052">
        <v>1102</v>
      </c>
      <c r="B1052" t="s">
        <v>2714</v>
      </c>
      <c r="C1052" t="s">
        <v>2860</v>
      </c>
      <c r="D1052" t="s">
        <v>2931</v>
      </c>
      <c r="E1052" s="3">
        <v>44141</v>
      </c>
      <c r="F1052" t="s">
        <v>2930</v>
      </c>
      <c r="G1052" s="2">
        <f>DATE(LEFT(D1052,4),MID(D1052,6,2),MID(D1052,9,2))</f>
        <v>44141</v>
      </c>
      <c r="H1052" t="str">
        <f>B1052&amp;G1052</f>
        <v>https://www.gov.uk/guidance/whitemoor-prison44141</v>
      </c>
      <c r="I1052" t="str">
        <f t="shared" ca="1" si="51"/>
        <v>https://www.gov.uk/guidance/whitemoor-prison44167</v>
      </c>
      <c r="J1052" t="str">
        <f t="shared" si="50"/>
        <v>20201106204555</v>
      </c>
      <c r="K1052" t="str">
        <f t="shared" si="52"/>
        <v>20201202194837</v>
      </c>
    </row>
    <row r="1053" spans="1:11" x14ac:dyDescent="0.2">
      <c r="A1053">
        <v>1101</v>
      </c>
      <c r="B1053" t="s">
        <v>2714</v>
      </c>
      <c r="C1053" t="s">
        <v>2863</v>
      </c>
      <c r="D1053" t="s">
        <v>2933</v>
      </c>
      <c r="E1053" s="3">
        <v>44167</v>
      </c>
      <c r="F1053" t="s">
        <v>2932</v>
      </c>
      <c r="G1053" s="2">
        <f>DATE(LEFT(D1053,4),MID(D1053,6,2),MID(D1053,9,2))</f>
        <v>44167</v>
      </c>
      <c r="H1053" t="str">
        <f>B1053&amp;G1053</f>
        <v>https://www.gov.uk/guidance/whitemoor-prison44167</v>
      </c>
      <c r="I1053" t="str">
        <f t="shared" ca="1" si="51"/>
        <v>https://www.gov.uk/guidance/whitemoor-prison44169</v>
      </c>
      <c r="J1053" t="str">
        <f t="shared" si="50"/>
        <v>20201202194837</v>
      </c>
      <c r="K1053" t="str">
        <f t="shared" si="52"/>
        <v>20201204124906</v>
      </c>
    </row>
    <row r="1054" spans="1:11" x14ac:dyDescent="0.2">
      <c r="A1054">
        <v>1100</v>
      </c>
      <c r="B1054" t="s">
        <v>2714</v>
      </c>
      <c r="C1054" t="s">
        <v>2863</v>
      </c>
      <c r="D1054" t="s">
        <v>2935</v>
      </c>
      <c r="E1054" s="3">
        <v>44169</v>
      </c>
      <c r="F1054" t="s">
        <v>2934</v>
      </c>
      <c r="G1054" s="2">
        <f>DATE(LEFT(D1054,4),MID(D1054,6,2),MID(D1054,9,2))</f>
        <v>44169</v>
      </c>
      <c r="H1054" t="str">
        <f>B1054&amp;G1054</f>
        <v>https://www.gov.uk/guidance/whitemoor-prison44169</v>
      </c>
      <c r="I1054" t="str">
        <f t="shared" ca="1" si="51"/>
        <v>https://www.gov.uk/guidance/whitemoor-prison44191</v>
      </c>
      <c r="J1054" t="str">
        <f t="shared" si="50"/>
        <v>20201204124906</v>
      </c>
      <c r="K1054" t="str">
        <f t="shared" si="52"/>
        <v>20201226115031</v>
      </c>
    </row>
    <row r="1055" spans="1:11" x14ac:dyDescent="0.2">
      <c r="A1055">
        <v>1099</v>
      </c>
      <c r="B1055" t="s">
        <v>2714</v>
      </c>
      <c r="C1055" t="s">
        <v>2863</v>
      </c>
      <c r="D1055" t="s">
        <v>2937</v>
      </c>
      <c r="E1055" s="3">
        <v>44191</v>
      </c>
      <c r="F1055" t="s">
        <v>2936</v>
      </c>
      <c r="G1055" s="2">
        <f>DATE(LEFT(D1055,4),MID(D1055,6,2),MID(D1055,9,2))</f>
        <v>44191</v>
      </c>
      <c r="H1055" t="str">
        <f>B1055&amp;G1055</f>
        <v>https://www.gov.uk/guidance/whitemoor-prison44191</v>
      </c>
      <c r="I1055" t="str">
        <f t="shared" ca="1" si="51"/>
        <v>https://www.gov.uk/guidance/whitemoor-prison44202</v>
      </c>
      <c r="J1055" t="str">
        <f t="shared" si="50"/>
        <v>20201226115031</v>
      </c>
      <c r="K1055" t="str">
        <f t="shared" si="52"/>
        <v>20210106</v>
      </c>
    </row>
    <row r="1056" spans="1:11" x14ac:dyDescent="0.2">
      <c r="A1056">
        <v>1113</v>
      </c>
      <c r="B1056" t="s">
        <v>2733</v>
      </c>
      <c r="C1056" t="s">
        <v>2845</v>
      </c>
      <c r="D1056" t="s">
        <v>2906</v>
      </c>
      <c r="E1056" s="3">
        <v>43956</v>
      </c>
      <c r="F1056" t="s">
        <v>2905</v>
      </c>
      <c r="G1056" s="2">
        <f>DATE(LEFT(D1056,4),MID(D1056,6,2),MID(D1056,9,2))</f>
        <v>43956</v>
      </c>
      <c r="H1056" t="str">
        <f>B1056&amp;G1056</f>
        <v>https://www.gov.uk/guidance/winchester-prison43956</v>
      </c>
      <c r="I1056" t="str">
        <f t="shared" ca="1" si="51"/>
        <v>https://www.gov.uk/guidance/winchester-prison44090</v>
      </c>
      <c r="J1056" t="str">
        <f t="shared" si="50"/>
        <v>20200505093900</v>
      </c>
      <c r="K1056" t="str">
        <f t="shared" si="52"/>
        <v>20200916175704</v>
      </c>
    </row>
    <row r="1057" spans="1:11" x14ac:dyDescent="0.2">
      <c r="A1057">
        <v>1112</v>
      </c>
      <c r="B1057" t="s">
        <v>2733</v>
      </c>
      <c r="C1057" t="s">
        <v>2879</v>
      </c>
      <c r="D1057" t="s">
        <v>2908</v>
      </c>
      <c r="E1057" s="3">
        <v>44090</v>
      </c>
      <c r="F1057" t="s">
        <v>2907</v>
      </c>
      <c r="G1057" s="2">
        <f>DATE(LEFT(D1057,4),MID(D1057,6,2),MID(D1057,9,2))</f>
        <v>44090</v>
      </c>
      <c r="H1057" t="str">
        <f>B1057&amp;G1057</f>
        <v>https://www.gov.uk/guidance/winchester-prison44090</v>
      </c>
      <c r="I1057" t="str">
        <f t="shared" ca="1" si="51"/>
        <v>https://www.gov.uk/guidance/winchester-prison44141</v>
      </c>
      <c r="J1057" t="str">
        <f t="shared" si="50"/>
        <v>20200916175704</v>
      </c>
      <c r="K1057" t="str">
        <f t="shared" si="52"/>
        <v>20201106204730</v>
      </c>
    </row>
    <row r="1058" spans="1:11" x14ac:dyDescent="0.2">
      <c r="A1058">
        <v>1111</v>
      </c>
      <c r="B1058" t="s">
        <v>2733</v>
      </c>
      <c r="C1058" t="s">
        <v>2860</v>
      </c>
      <c r="D1058" t="s">
        <v>2910</v>
      </c>
      <c r="E1058" s="3">
        <v>44141</v>
      </c>
      <c r="F1058" t="s">
        <v>2909</v>
      </c>
      <c r="G1058" s="2">
        <f>DATE(LEFT(D1058,4),MID(D1058,6,2),MID(D1058,9,2))</f>
        <v>44141</v>
      </c>
      <c r="H1058" t="str">
        <f>B1058&amp;G1058</f>
        <v>https://www.gov.uk/guidance/winchester-prison44141</v>
      </c>
      <c r="I1058" t="str">
        <f t="shared" ca="1" si="51"/>
        <v>https://www.gov.uk/guidance/winchester-prison44167</v>
      </c>
      <c r="J1058" t="str">
        <f t="shared" si="50"/>
        <v>20201106204730</v>
      </c>
      <c r="K1058" t="str">
        <f t="shared" si="52"/>
        <v>20201202195045</v>
      </c>
    </row>
    <row r="1059" spans="1:11" x14ac:dyDescent="0.2">
      <c r="A1059">
        <v>1110</v>
      </c>
      <c r="B1059" t="s">
        <v>2733</v>
      </c>
      <c r="C1059" t="s">
        <v>2863</v>
      </c>
      <c r="D1059" t="s">
        <v>2912</v>
      </c>
      <c r="E1059" s="3">
        <v>44167</v>
      </c>
      <c r="F1059" t="s">
        <v>2911</v>
      </c>
      <c r="G1059" s="2">
        <f>DATE(LEFT(D1059,4),MID(D1059,6,2),MID(D1059,9,2))</f>
        <v>44167</v>
      </c>
      <c r="H1059" t="str">
        <f>B1059&amp;G1059</f>
        <v>https://www.gov.uk/guidance/winchester-prison44167</v>
      </c>
      <c r="I1059" t="str">
        <f t="shared" ca="1" si="51"/>
        <v>https://www.gov.uk/guidance/winchester-prison44169</v>
      </c>
      <c r="J1059" t="str">
        <f t="shared" si="50"/>
        <v>20201202195045</v>
      </c>
      <c r="K1059" t="str">
        <f t="shared" si="52"/>
        <v>20201204125007</v>
      </c>
    </row>
    <row r="1060" spans="1:11" x14ac:dyDescent="0.2">
      <c r="A1060">
        <v>1109</v>
      </c>
      <c r="B1060" t="s">
        <v>2733</v>
      </c>
      <c r="C1060" t="s">
        <v>2863</v>
      </c>
      <c r="D1060" t="s">
        <v>2914</v>
      </c>
      <c r="E1060" s="3">
        <v>44169</v>
      </c>
      <c r="F1060" t="s">
        <v>2913</v>
      </c>
      <c r="G1060" s="2">
        <f>DATE(LEFT(D1060,4),MID(D1060,6,2),MID(D1060,9,2))</f>
        <v>44169</v>
      </c>
      <c r="H1060" t="str">
        <f>B1060&amp;G1060</f>
        <v>https://www.gov.uk/guidance/winchester-prison44169</v>
      </c>
      <c r="I1060" t="str">
        <f t="shared" ca="1" si="51"/>
        <v>https://www.gov.uk/guidance/winchester-prison44191</v>
      </c>
      <c r="J1060" t="str">
        <f t="shared" si="50"/>
        <v>20201204125007</v>
      </c>
      <c r="K1060" t="str">
        <f t="shared" si="52"/>
        <v>20201226115214</v>
      </c>
    </row>
    <row r="1061" spans="1:11" x14ac:dyDescent="0.2">
      <c r="A1061">
        <v>1108</v>
      </c>
      <c r="B1061" t="s">
        <v>2733</v>
      </c>
      <c r="C1061" t="s">
        <v>2863</v>
      </c>
      <c r="D1061" t="s">
        <v>2916</v>
      </c>
      <c r="E1061" s="3">
        <v>44191</v>
      </c>
      <c r="F1061" t="s">
        <v>2915</v>
      </c>
      <c r="G1061" s="2">
        <f>DATE(LEFT(D1061,4),MID(D1061,6,2),MID(D1061,9,2))</f>
        <v>44191</v>
      </c>
      <c r="H1061" t="str">
        <f>B1061&amp;G1061</f>
        <v>https://www.gov.uk/guidance/winchester-prison44191</v>
      </c>
      <c r="I1061" t="str">
        <f t="shared" ca="1" si="51"/>
        <v>https://www.gov.uk/guidance/winchester-prison44202</v>
      </c>
      <c r="J1061" t="str">
        <f t="shared" si="50"/>
        <v>20201226115214</v>
      </c>
      <c r="K1061" t="str">
        <f t="shared" si="52"/>
        <v>20210106</v>
      </c>
    </row>
    <row r="1062" spans="1:11" x14ac:dyDescent="0.2">
      <c r="A1062">
        <v>1121</v>
      </c>
      <c r="B1062" t="s">
        <v>2763</v>
      </c>
      <c r="C1062" t="s">
        <v>2845</v>
      </c>
      <c r="D1062" t="s">
        <v>2889</v>
      </c>
      <c r="E1062" s="3">
        <v>43984</v>
      </c>
      <c r="F1062" t="s">
        <v>2888</v>
      </c>
      <c r="G1062" s="2">
        <f>DATE(LEFT(D1062,4),MID(D1062,6,2),MID(D1062,9,2))</f>
        <v>43984</v>
      </c>
      <c r="H1062" t="str">
        <f>B1062&amp;G1062</f>
        <v>https://www.gov.uk/guidance/woodhill-prison43984</v>
      </c>
      <c r="I1062" t="str">
        <f t="shared" ca="1" si="51"/>
        <v>https://www.gov.uk/guidance/woodhill-prison44049</v>
      </c>
      <c r="J1062" t="str">
        <f t="shared" si="50"/>
        <v>20200602095500</v>
      </c>
      <c r="K1062" t="str">
        <f t="shared" si="52"/>
        <v>20200806134949</v>
      </c>
    </row>
    <row r="1063" spans="1:11" x14ac:dyDescent="0.2">
      <c r="A1063">
        <v>1120</v>
      </c>
      <c r="B1063" t="s">
        <v>2763</v>
      </c>
      <c r="C1063" t="s">
        <v>2876</v>
      </c>
      <c r="D1063" t="s">
        <v>2891</v>
      </c>
      <c r="E1063" s="3">
        <v>44049</v>
      </c>
      <c r="F1063" t="s">
        <v>2890</v>
      </c>
      <c r="G1063" s="2">
        <f>DATE(LEFT(D1063,4),MID(D1063,6,2),MID(D1063,9,2))</f>
        <v>44049</v>
      </c>
      <c r="H1063" t="str">
        <f>B1063&amp;G1063</f>
        <v>https://www.gov.uk/guidance/woodhill-prison44049</v>
      </c>
      <c r="I1063" t="str">
        <f t="shared" ca="1" si="51"/>
        <v>https://www.gov.uk/guidance/woodhill-prison44054</v>
      </c>
      <c r="J1063" t="str">
        <f t="shared" si="50"/>
        <v>20200806134949</v>
      </c>
      <c r="K1063" t="str">
        <f t="shared" si="52"/>
        <v>20200811131346</v>
      </c>
    </row>
    <row r="1064" spans="1:11" x14ac:dyDescent="0.2">
      <c r="A1064">
        <v>1119</v>
      </c>
      <c r="B1064" t="s">
        <v>2763</v>
      </c>
      <c r="C1064" t="s">
        <v>2894</v>
      </c>
      <c r="D1064" t="s">
        <v>2893</v>
      </c>
      <c r="E1064" s="3">
        <v>44054</v>
      </c>
      <c r="F1064" t="s">
        <v>2892</v>
      </c>
      <c r="G1064" s="2">
        <f>DATE(LEFT(D1064,4),MID(D1064,6,2),MID(D1064,9,2))</f>
        <v>44054</v>
      </c>
      <c r="H1064" t="str">
        <f>B1064&amp;G1064</f>
        <v>https://www.gov.uk/guidance/woodhill-prison44054</v>
      </c>
      <c r="I1064" t="str">
        <f t="shared" ca="1" si="51"/>
        <v>https://www.gov.uk/guidance/woodhill-prison44109</v>
      </c>
      <c r="J1064" t="str">
        <f t="shared" si="50"/>
        <v>20200811131346</v>
      </c>
      <c r="K1064" t="str">
        <f t="shared" si="52"/>
        <v>20201005103802</v>
      </c>
    </row>
    <row r="1065" spans="1:11" x14ac:dyDescent="0.2">
      <c r="A1065">
        <v>1118</v>
      </c>
      <c r="B1065" t="s">
        <v>2763</v>
      </c>
      <c r="C1065" t="s">
        <v>2879</v>
      </c>
      <c r="D1065" t="s">
        <v>2896</v>
      </c>
      <c r="E1065" s="3">
        <v>44109</v>
      </c>
      <c r="F1065" t="s">
        <v>2895</v>
      </c>
      <c r="G1065" s="2">
        <f>DATE(LEFT(D1065,4),MID(D1065,6,2),MID(D1065,9,2))</f>
        <v>44109</v>
      </c>
      <c r="H1065" t="str">
        <f>B1065&amp;G1065</f>
        <v>https://www.gov.uk/guidance/woodhill-prison44109</v>
      </c>
      <c r="I1065" t="str">
        <f t="shared" ca="1" si="51"/>
        <v>https://www.gov.uk/guidance/woodhill-prison44141</v>
      </c>
      <c r="J1065" t="str">
        <f t="shared" si="50"/>
        <v>20201005103802</v>
      </c>
      <c r="K1065" t="str">
        <f t="shared" si="52"/>
        <v>20201106204931</v>
      </c>
    </row>
    <row r="1066" spans="1:11" x14ac:dyDescent="0.2">
      <c r="A1066">
        <v>1117</v>
      </c>
      <c r="B1066" t="s">
        <v>2763</v>
      </c>
      <c r="C1066" t="s">
        <v>2860</v>
      </c>
      <c r="D1066" t="s">
        <v>2898</v>
      </c>
      <c r="E1066" s="3">
        <v>44141</v>
      </c>
      <c r="F1066" t="s">
        <v>2897</v>
      </c>
      <c r="G1066" s="2">
        <f>DATE(LEFT(D1066,4),MID(D1066,6,2),MID(D1066,9,2))</f>
        <v>44141</v>
      </c>
      <c r="H1066" t="str">
        <f>B1066&amp;G1066</f>
        <v>https://www.gov.uk/guidance/woodhill-prison44141</v>
      </c>
      <c r="I1066" t="str">
        <f t="shared" ca="1" si="51"/>
        <v>https://www.gov.uk/guidance/woodhill-prison44167</v>
      </c>
      <c r="J1066" t="str">
        <f t="shared" si="50"/>
        <v>20201106204931</v>
      </c>
      <c r="K1066" t="str">
        <f t="shared" si="52"/>
        <v>20201202195224</v>
      </c>
    </row>
    <row r="1067" spans="1:11" x14ac:dyDescent="0.2">
      <c r="A1067">
        <v>1116</v>
      </c>
      <c r="B1067" t="s">
        <v>2763</v>
      </c>
      <c r="C1067" t="s">
        <v>2863</v>
      </c>
      <c r="D1067" t="s">
        <v>2900</v>
      </c>
      <c r="E1067" s="3">
        <v>44167</v>
      </c>
      <c r="F1067" t="s">
        <v>2899</v>
      </c>
      <c r="G1067" s="2">
        <f>DATE(LEFT(D1067,4),MID(D1067,6,2),MID(D1067,9,2))</f>
        <v>44167</v>
      </c>
      <c r="H1067" t="str">
        <f>B1067&amp;G1067</f>
        <v>https://www.gov.uk/guidance/woodhill-prison44167</v>
      </c>
      <c r="I1067" t="str">
        <f t="shared" ca="1" si="51"/>
        <v>https://www.gov.uk/guidance/woodhill-prison44169</v>
      </c>
      <c r="J1067" t="str">
        <f t="shared" si="50"/>
        <v>20201202195224</v>
      </c>
      <c r="K1067" t="str">
        <f t="shared" si="52"/>
        <v>20201204125103</v>
      </c>
    </row>
    <row r="1068" spans="1:11" x14ac:dyDescent="0.2">
      <c r="A1068">
        <v>1115</v>
      </c>
      <c r="B1068" t="s">
        <v>2763</v>
      </c>
      <c r="C1068" t="s">
        <v>2863</v>
      </c>
      <c r="D1068" t="s">
        <v>2902</v>
      </c>
      <c r="E1068" s="3">
        <v>44169</v>
      </c>
      <c r="F1068" t="s">
        <v>2901</v>
      </c>
      <c r="G1068" s="2">
        <f>DATE(LEFT(D1068,4),MID(D1068,6,2),MID(D1068,9,2))</f>
        <v>44169</v>
      </c>
      <c r="H1068" t="str">
        <f>B1068&amp;G1068</f>
        <v>https://www.gov.uk/guidance/woodhill-prison44169</v>
      </c>
      <c r="I1068" t="str">
        <f t="shared" ca="1" si="51"/>
        <v>https://www.gov.uk/guidance/woodhill-prison44186</v>
      </c>
      <c r="J1068" t="str">
        <f t="shared" si="50"/>
        <v>20201204125103</v>
      </c>
      <c r="K1068" t="str">
        <f t="shared" si="52"/>
        <v>20201221183154</v>
      </c>
    </row>
    <row r="1069" spans="1:11" x14ac:dyDescent="0.2">
      <c r="A1069">
        <v>1114</v>
      </c>
      <c r="B1069" t="s">
        <v>2763</v>
      </c>
      <c r="C1069" t="s">
        <v>2868</v>
      </c>
      <c r="D1069" t="s">
        <v>2904</v>
      </c>
      <c r="E1069" s="3">
        <v>44186</v>
      </c>
      <c r="F1069" t="s">
        <v>2903</v>
      </c>
      <c r="G1069" s="2">
        <f>DATE(LEFT(D1069,4),MID(D1069,6,2),MID(D1069,9,2))</f>
        <v>44186</v>
      </c>
      <c r="H1069" t="str">
        <f>B1069&amp;G1069</f>
        <v>https://www.gov.uk/guidance/woodhill-prison44186</v>
      </c>
      <c r="I1069" t="str">
        <f t="shared" ca="1" si="51"/>
        <v>https://www.gov.uk/guidance/woodhill-prison44202</v>
      </c>
      <c r="J1069" t="str">
        <f t="shared" si="50"/>
        <v>20201221183154</v>
      </c>
      <c r="K1069" t="str">
        <f t="shared" si="52"/>
        <v>20210106</v>
      </c>
    </row>
    <row r="1070" spans="1:11" x14ac:dyDescent="0.2">
      <c r="A1070">
        <v>1129</v>
      </c>
      <c r="B1070" t="s">
        <v>2787</v>
      </c>
      <c r="C1070" t="s">
        <v>2845</v>
      </c>
      <c r="D1070" t="s">
        <v>2870</v>
      </c>
      <c r="E1070" s="3">
        <v>43984</v>
      </c>
      <c r="F1070" t="s">
        <v>2869</v>
      </c>
      <c r="G1070" s="2">
        <f>DATE(LEFT(D1070,4),MID(D1070,6,2),MID(D1070,9,2))</f>
        <v>43984</v>
      </c>
      <c r="H1070" t="str">
        <f>B1070&amp;G1070</f>
        <v>https://www.gov.uk/guidance/wormwood-scrubs-prison43984</v>
      </c>
      <c r="I1070" t="str">
        <f t="shared" ca="1" si="51"/>
        <v>https://www.gov.uk/guidance/wormwood-scrubs-prison44008</v>
      </c>
      <c r="J1070" t="str">
        <f t="shared" si="50"/>
        <v>20200602090000</v>
      </c>
      <c r="K1070" t="str">
        <f t="shared" si="52"/>
        <v>20200626115916</v>
      </c>
    </row>
    <row r="1071" spans="1:11" x14ac:dyDescent="0.2">
      <c r="A1071">
        <v>1128</v>
      </c>
      <c r="B1071" t="s">
        <v>2787</v>
      </c>
      <c r="C1071" t="s">
        <v>2873</v>
      </c>
      <c r="D1071" t="s">
        <v>2872</v>
      </c>
      <c r="E1071" s="3">
        <v>44008</v>
      </c>
      <c r="F1071" t="s">
        <v>2871</v>
      </c>
      <c r="G1071" s="2">
        <f>DATE(LEFT(D1071,4),MID(D1071,6,2),MID(D1071,9,2))</f>
        <v>44008</v>
      </c>
      <c r="H1071" t="str">
        <f>B1071&amp;G1071</f>
        <v>https://www.gov.uk/guidance/wormwood-scrubs-prison44008</v>
      </c>
      <c r="I1071" t="str">
        <f t="shared" ca="1" si="51"/>
        <v>https://www.gov.uk/guidance/wormwood-scrubs-prison44049</v>
      </c>
      <c r="J1071" t="str">
        <f t="shared" si="50"/>
        <v>20200626115916</v>
      </c>
      <c r="K1071" t="str">
        <f t="shared" si="52"/>
        <v>20200806115554</v>
      </c>
    </row>
    <row r="1072" spans="1:11" x14ac:dyDescent="0.2">
      <c r="A1072">
        <v>1127</v>
      </c>
      <c r="B1072" t="s">
        <v>2787</v>
      </c>
      <c r="C1072" t="s">
        <v>2876</v>
      </c>
      <c r="D1072" t="s">
        <v>2875</v>
      </c>
      <c r="E1072" s="3">
        <v>44049</v>
      </c>
      <c r="F1072" t="s">
        <v>2874</v>
      </c>
      <c r="G1072" s="2">
        <f>DATE(LEFT(D1072,4),MID(D1072,6,2),MID(D1072,9,2))</f>
        <v>44049</v>
      </c>
      <c r="H1072" t="str">
        <f>B1072&amp;G1072</f>
        <v>https://www.gov.uk/guidance/wormwood-scrubs-prison44049</v>
      </c>
      <c r="I1072" t="str">
        <f t="shared" ca="1" si="51"/>
        <v>https://www.gov.uk/guidance/wormwood-scrubs-prison44062</v>
      </c>
      <c r="J1072" t="str">
        <f t="shared" si="50"/>
        <v>20200806115554</v>
      </c>
      <c r="K1072" t="str">
        <f t="shared" si="52"/>
        <v>20200819150750</v>
      </c>
    </row>
    <row r="1073" spans="1:11" x14ac:dyDescent="0.2">
      <c r="A1073">
        <v>1126</v>
      </c>
      <c r="B1073" t="s">
        <v>2787</v>
      </c>
      <c r="C1073" t="s">
        <v>2879</v>
      </c>
      <c r="D1073" t="s">
        <v>2878</v>
      </c>
      <c r="E1073" s="3">
        <v>44062</v>
      </c>
      <c r="F1073" t="s">
        <v>2877</v>
      </c>
      <c r="G1073" s="2">
        <f>DATE(LEFT(D1073,4),MID(D1073,6,2),MID(D1073,9,2))</f>
        <v>44062</v>
      </c>
      <c r="H1073" t="str">
        <f>B1073&amp;G1073</f>
        <v>https://www.gov.uk/guidance/wormwood-scrubs-prison44062</v>
      </c>
      <c r="I1073" t="str">
        <f t="shared" ca="1" si="51"/>
        <v>https://www.gov.uk/guidance/wormwood-scrubs-prison44119</v>
      </c>
      <c r="J1073" t="str">
        <f t="shared" si="50"/>
        <v>20200819150750</v>
      </c>
      <c r="K1073" t="str">
        <f t="shared" si="52"/>
        <v>20201015111334</v>
      </c>
    </row>
    <row r="1074" spans="1:11" x14ac:dyDescent="0.2">
      <c r="A1074">
        <v>1125</v>
      </c>
      <c r="B1074" t="s">
        <v>2787</v>
      </c>
      <c r="C1074" t="s">
        <v>2879</v>
      </c>
      <c r="D1074" t="s">
        <v>2881</v>
      </c>
      <c r="E1074" s="3">
        <v>44119</v>
      </c>
      <c r="F1074" t="s">
        <v>2880</v>
      </c>
      <c r="G1074" s="2">
        <f>DATE(LEFT(D1074,4),MID(D1074,6,2),MID(D1074,9,2))</f>
        <v>44119</v>
      </c>
      <c r="H1074" t="str">
        <f>B1074&amp;G1074</f>
        <v>https://www.gov.uk/guidance/wormwood-scrubs-prison44119</v>
      </c>
      <c r="I1074" t="str">
        <f t="shared" ca="1" si="51"/>
        <v>https://www.gov.uk/guidance/wormwood-scrubs-prison44167</v>
      </c>
      <c r="J1074" t="str">
        <f t="shared" si="50"/>
        <v>20201015111334</v>
      </c>
      <c r="K1074" t="str">
        <f t="shared" si="52"/>
        <v>20201202195342</v>
      </c>
    </row>
    <row r="1075" spans="1:11" x14ac:dyDescent="0.2">
      <c r="A1075">
        <v>1124</v>
      </c>
      <c r="B1075" t="s">
        <v>2787</v>
      </c>
      <c r="C1075" t="s">
        <v>2863</v>
      </c>
      <c r="D1075" t="s">
        <v>2883</v>
      </c>
      <c r="E1075" s="3">
        <v>44167</v>
      </c>
      <c r="F1075" t="s">
        <v>2882</v>
      </c>
      <c r="G1075" s="2">
        <f>DATE(LEFT(D1075,4),MID(D1075,6,2),MID(D1075,9,2))</f>
        <v>44167</v>
      </c>
      <c r="H1075" t="str">
        <f>B1075&amp;G1075</f>
        <v>https://www.gov.uk/guidance/wormwood-scrubs-prison44167</v>
      </c>
      <c r="I1075" t="str">
        <f t="shared" ca="1" si="51"/>
        <v>https://www.gov.uk/guidance/wormwood-scrubs-prison44169</v>
      </c>
      <c r="J1075" t="str">
        <f t="shared" si="50"/>
        <v>20201202195342</v>
      </c>
      <c r="K1075" t="str">
        <f t="shared" si="52"/>
        <v>20201204125156</v>
      </c>
    </row>
    <row r="1076" spans="1:11" x14ac:dyDescent="0.2">
      <c r="A1076">
        <v>1123</v>
      </c>
      <c r="B1076" t="s">
        <v>2787</v>
      </c>
      <c r="C1076" t="s">
        <v>2863</v>
      </c>
      <c r="D1076" t="s">
        <v>2885</v>
      </c>
      <c r="E1076" s="3">
        <v>44169</v>
      </c>
      <c r="F1076" t="s">
        <v>2884</v>
      </c>
      <c r="G1076" s="2">
        <f>DATE(LEFT(D1076,4),MID(D1076,6,2),MID(D1076,9,2))</f>
        <v>44169</v>
      </c>
      <c r="H1076" t="str">
        <f>B1076&amp;G1076</f>
        <v>https://www.gov.uk/guidance/wormwood-scrubs-prison44169</v>
      </c>
      <c r="I1076" t="str">
        <f t="shared" ca="1" si="51"/>
        <v>https://www.gov.uk/guidance/wormwood-scrubs-prison44186</v>
      </c>
      <c r="J1076" t="str">
        <f t="shared" si="50"/>
        <v>20201204125156</v>
      </c>
      <c r="K1076" t="str">
        <f t="shared" si="52"/>
        <v>20201221183302</v>
      </c>
    </row>
    <row r="1077" spans="1:11" x14ac:dyDescent="0.2">
      <c r="A1077">
        <v>1122</v>
      </c>
      <c r="B1077" t="s">
        <v>2787</v>
      </c>
      <c r="C1077" t="s">
        <v>2868</v>
      </c>
      <c r="D1077" t="s">
        <v>2887</v>
      </c>
      <c r="E1077" s="3">
        <v>44186</v>
      </c>
      <c r="F1077" t="s">
        <v>2886</v>
      </c>
      <c r="G1077" s="2">
        <f>DATE(LEFT(D1077,4),MID(D1077,6,2),MID(D1077,9,2))</f>
        <v>44186</v>
      </c>
      <c r="H1077" t="str">
        <f>B1077&amp;G1077</f>
        <v>https://www.gov.uk/guidance/wormwood-scrubs-prison44186</v>
      </c>
      <c r="I1077" t="str">
        <f t="shared" ca="1" si="51"/>
        <v>https://www.gov.uk/guidance/wormwood-scrubs-prison44202</v>
      </c>
      <c r="J1077" t="str">
        <f t="shared" si="50"/>
        <v>20201221183302</v>
      </c>
      <c r="K1077" t="str">
        <f t="shared" si="52"/>
        <v>20210106</v>
      </c>
    </row>
    <row r="1078" spans="1:11" x14ac:dyDescent="0.2">
      <c r="A1078">
        <v>1138</v>
      </c>
      <c r="B1078" t="s">
        <v>2821</v>
      </c>
      <c r="C1078" t="s">
        <v>2845</v>
      </c>
      <c r="D1078" t="s">
        <v>2844</v>
      </c>
      <c r="E1078" s="3">
        <v>43942</v>
      </c>
      <c r="F1078" t="s">
        <v>2843</v>
      </c>
      <c r="G1078" s="2">
        <f>DATE(LEFT(D1078,4),MID(D1078,6,2),MID(D1078,9,2))</f>
        <v>43942</v>
      </c>
      <c r="H1078" t="str">
        <f>B1078&amp;G1078</f>
        <v>https://www.gov.uk/guidance/wymott-prison43942</v>
      </c>
      <c r="I1078" t="str">
        <f t="shared" ca="1" si="51"/>
        <v>https://www.gov.uk/guidance/wymott-prison43956</v>
      </c>
      <c r="J1078" t="str">
        <f t="shared" si="50"/>
        <v>20200421114400</v>
      </c>
      <c r="K1078" t="str">
        <f t="shared" si="52"/>
        <v>20200505152553</v>
      </c>
    </row>
    <row r="1079" spans="1:11" x14ac:dyDescent="0.2">
      <c r="A1079">
        <v>1137</v>
      </c>
      <c r="B1079" t="s">
        <v>2821</v>
      </c>
      <c r="C1079" t="s">
        <v>2848</v>
      </c>
      <c r="D1079" t="s">
        <v>2847</v>
      </c>
      <c r="E1079" s="3">
        <v>43956</v>
      </c>
      <c r="F1079" t="s">
        <v>2846</v>
      </c>
      <c r="G1079" s="2">
        <f>DATE(LEFT(D1079,4),MID(D1079,6,2),MID(D1079,9,2))</f>
        <v>43956</v>
      </c>
      <c r="H1079" t="str">
        <f>B1079&amp;G1079</f>
        <v>https://www.gov.uk/guidance/wymott-prison43956</v>
      </c>
      <c r="I1079" t="str">
        <f t="shared" ca="1" si="51"/>
        <v>https://www.gov.uk/guidance/wymott-prison44049</v>
      </c>
      <c r="J1079" t="str">
        <f t="shared" si="50"/>
        <v>20200505152553</v>
      </c>
      <c r="K1079" t="str">
        <f t="shared" si="52"/>
        <v>20200806120605</v>
      </c>
    </row>
    <row r="1080" spans="1:11" x14ac:dyDescent="0.2">
      <c r="A1080">
        <v>1136</v>
      </c>
      <c r="B1080" t="s">
        <v>2821</v>
      </c>
      <c r="C1080" t="s">
        <v>2851</v>
      </c>
      <c r="D1080" t="s">
        <v>2850</v>
      </c>
      <c r="E1080" s="3">
        <v>44049</v>
      </c>
      <c r="F1080" t="s">
        <v>2849</v>
      </c>
      <c r="G1080" s="2">
        <f>DATE(LEFT(D1080,4),MID(D1080,6,2),MID(D1080,9,2))</f>
        <v>44049</v>
      </c>
      <c r="H1080" t="str">
        <f>B1080&amp;G1080</f>
        <v>https://www.gov.uk/guidance/wymott-prison44049</v>
      </c>
      <c r="I1080" t="str">
        <f t="shared" ca="1" si="51"/>
        <v>https://www.gov.uk/guidance/wymott-prison44090</v>
      </c>
      <c r="J1080" t="str">
        <f t="shared" si="50"/>
        <v>20200806120605</v>
      </c>
      <c r="K1080" t="str">
        <f t="shared" si="52"/>
        <v>20200916172659</v>
      </c>
    </row>
    <row r="1081" spans="1:11" x14ac:dyDescent="0.2">
      <c r="A1081">
        <v>1135</v>
      </c>
      <c r="B1081" t="s">
        <v>2821</v>
      </c>
      <c r="C1081" t="s">
        <v>2854</v>
      </c>
      <c r="D1081" t="s">
        <v>2853</v>
      </c>
      <c r="E1081" s="3">
        <v>44090</v>
      </c>
      <c r="F1081" t="s">
        <v>2852</v>
      </c>
      <c r="G1081" s="2">
        <f>DATE(LEFT(D1081,4),MID(D1081,6,2),MID(D1081,9,2))</f>
        <v>44090</v>
      </c>
      <c r="H1081" t="str">
        <f>B1081&amp;G1081</f>
        <v>https://www.gov.uk/guidance/wymott-prison44090</v>
      </c>
      <c r="I1081" t="str">
        <f t="shared" ca="1" si="51"/>
        <v>https://www.gov.uk/guidance/wymott-prison44123</v>
      </c>
      <c r="J1081" t="str">
        <f t="shared" si="50"/>
        <v>20200916172659</v>
      </c>
      <c r="K1081" t="str">
        <f t="shared" si="52"/>
        <v>20201019105813</v>
      </c>
    </row>
    <row r="1082" spans="1:11" x14ac:dyDescent="0.2">
      <c r="A1082">
        <v>1134</v>
      </c>
      <c r="B1082" t="s">
        <v>2821</v>
      </c>
      <c r="C1082" t="s">
        <v>2857</v>
      </c>
      <c r="D1082" t="s">
        <v>2856</v>
      </c>
      <c r="E1082" s="3">
        <v>44123</v>
      </c>
      <c r="F1082" t="s">
        <v>2855</v>
      </c>
      <c r="G1082" s="2">
        <f>DATE(LEFT(D1082,4),MID(D1082,6,2),MID(D1082,9,2))</f>
        <v>44123</v>
      </c>
      <c r="H1082" t="str">
        <f>B1082&amp;G1082</f>
        <v>https://www.gov.uk/guidance/wymott-prison44123</v>
      </c>
      <c r="I1082" t="str">
        <f t="shared" ca="1" si="51"/>
        <v>https://www.gov.uk/guidance/wymott-prison44141</v>
      </c>
      <c r="J1082" t="str">
        <f t="shared" si="50"/>
        <v>20201019105813</v>
      </c>
      <c r="K1082" t="str">
        <f t="shared" si="52"/>
        <v>20201106205133</v>
      </c>
    </row>
    <row r="1083" spans="1:11" x14ac:dyDescent="0.2">
      <c r="A1083">
        <v>1133</v>
      </c>
      <c r="B1083" t="s">
        <v>2821</v>
      </c>
      <c r="C1083" t="s">
        <v>2860</v>
      </c>
      <c r="D1083" t="s">
        <v>2859</v>
      </c>
      <c r="E1083" s="3">
        <v>44141</v>
      </c>
      <c r="F1083" t="s">
        <v>2858</v>
      </c>
      <c r="G1083" s="2">
        <f>DATE(LEFT(D1083,4),MID(D1083,6,2),MID(D1083,9,2))</f>
        <v>44141</v>
      </c>
      <c r="H1083" t="str">
        <f>B1083&amp;G1083</f>
        <v>https://www.gov.uk/guidance/wymott-prison44141</v>
      </c>
      <c r="I1083" t="str">
        <f t="shared" ca="1" si="51"/>
        <v>https://www.gov.uk/guidance/wymott-prison44167</v>
      </c>
      <c r="J1083" t="str">
        <f t="shared" si="50"/>
        <v>20201106205133</v>
      </c>
      <c r="K1083" t="str">
        <f t="shared" si="52"/>
        <v>20201202195459</v>
      </c>
    </row>
    <row r="1084" spans="1:11" x14ac:dyDescent="0.2">
      <c r="A1084">
        <v>1132</v>
      </c>
      <c r="B1084" t="s">
        <v>2821</v>
      </c>
      <c r="C1084" t="s">
        <v>2863</v>
      </c>
      <c r="D1084" t="s">
        <v>2862</v>
      </c>
      <c r="E1084" s="3">
        <v>44167</v>
      </c>
      <c r="F1084" t="s">
        <v>2861</v>
      </c>
      <c r="G1084" s="2">
        <f>DATE(LEFT(D1084,4),MID(D1084,6,2),MID(D1084,9,2))</f>
        <v>44167</v>
      </c>
      <c r="H1084" t="str">
        <f>B1084&amp;G1084</f>
        <v>https://www.gov.uk/guidance/wymott-prison44167</v>
      </c>
      <c r="I1084" t="str">
        <f t="shared" ca="1" si="51"/>
        <v>https://www.gov.uk/guidance/wymott-prison44169</v>
      </c>
      <c r="J1084" t="str">
        <f t="shared" si="50"/>
        <v>20201202195459</v>
      </c>
      <c r="K1084" t="str">
        <f t="shared" si="52"/>
        <v>20201204125241</v>
      </c>
    </row>
    <row r="1085" spans="1:11" x14ac:dyDescent="0.2">
      <c r="A1085">
        <v>1131</v>
      </c>
      <c r="B1085" t="s">
        <v>2821</v>
      </c>
      <c r="C1085" t="s">
        <v>2863</v>
      </c>
      <c r="D1085" t="s">
        <v>2865</v>
      </c>
      <c r="E1085" s="3">
        <v>44169</v>
      </c>
      <c r="F1085" t="s">
        <v>2864</v>
      </c>
      <c r="G1085" s="2">
        <f>DATE(LEFT(D1085,4),MID(D1085,6,2),MID(D1085,9,2))</f>
        <v>44169</v>
      </c>
      <c r="H1085" t="str">
        <f>B1085&amp;G1085</f>
        <v>https://www.gov.uk/guidance/wymott-prison44169</v>
      </c>
      <c r="I1085" t="str">
        <f t="shared" ca="1" si="51"/>
        <v>https://www.gov.uk/guidance/wymott-prison44186</v>
      </c>
      <c r="J1085" t="str">
        <f t="shared" si="50"/>
        <v>20201204125241</v>
      </c>
      <c r="K1085" t="str">
        <f t="shared" si="52"/>
        <v>20201221183437</v>
      </c>
    </row>
    <row r="1086" spans="1:11" x14ac:dyDescent="0.2">
      <c r="A1086">
        <v>1130</v>
      </c>
      <c r="B1086" t="s">
        <v>2821</v>
      </c>
      <c r="C1086" t="s">
        <v>2868</v>
      </c>
      <c r="D1086" t="s">
        <v>2867</v>
      </c>
      <c r="E1086" s="3">
        <v>44186</v>
      </c>
      <c r="F1086" t="s">
        <v>2866</v>
      </c>
      <c r="G1086" s="2">
        <f>DATE(LEFT(D1086,4),MID(D1086,6,2),MID(D1086,9,2))</f>
        <v>44186</v>
      </c>
      <c r="H1086" t="str">
        <f>B1086&amp;G1086</f>
        <v>https://www.gov.uk/guidance/wymott-prison44186</v>
      </c>
      <c r="I1086" t="str">
        <f t="shared" ca="1" si="51"/>
        <v>https://www.gov.uk/guidance/wymott-prison44202</v>
      </c>
      <c r="J1086" t="str">
        <f t="shared" si="50"/>
        <v>20201221183437</v>
      </c>
      <c r="K1086" t="str">
        <f t="shared" si="52"/>
        <v>20210106</v>
      </c>
    </row>
  </sheetData>
  <sortState xmlns:xlrd2="http://schemas.microsoft.com/office/spreadsheetml/2017/richdata2" ref="A2:K1086">
    <sortCondition ref="H2:H108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4"/>
  <sheetViews>
    <sheetView workbookViewId="0">
      <selection activeCell="K2" sqref="K2"/>
    </sheetView>
  </sheetViews>
  <sheetFormatPr baseColWidth="10" defaultRowHeight="16" x14ac:dyDescent="0.2"/>
  <cols>
    <col min="3" max="3" width="15.1640625" style="1" bestFit="1" customWidth="1"/>
    <col min="9" max="9" width="14" customWidth="1"/>
    <col min="11" max="11" width="46.5" customWidth="1"/>
  </cols>
  <sheetData>
    <row r="1" spans="1:11" x14ac:dyDescent="0.2">
      <c r="A1" t="s">
        <v>5032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2842</v>
      </c>
      <c r="K1" t="s">
        <v>5031</v>
      </c>
    </row>
    <row r="2" spans="1:11" x14ac:dyDescent="0.2">
      <c r="A2">
        <v>1181</v>
      </c>
      <c r="B2" t="s">
        <v>2820</v>
      </c>
      <c r="C2" s="1">
        <v>20210104100443</v>
      </c>
      <c r="D2" t="s">
        <v>2821</v>
      </c>
      <c r="E2" t="s">
        <v>10</v>
      </c>
      <c r="F2">
        <v>200</v>
      </c>
      <c r="G2" t="s">
        <v>2840</v>
      </c>
      <c r="H2">
        <v>21609</v>
      </c>
      <c r="I2" t="s">
        <v>2841</v>
      </c>
      <c r="J2" s="2">
        <f>DATE(LEFT(C2,4),MID(C2,5,2),MID(C2,7,2))</f>
        <v>44200</v>
      </c>
      <c r="K2" t="str">
        <f>D2&amp;J2</f>
        <v>https://www.gov.uk/guidance/wymott-prison44200</v>
      </c>
    </row>
    <row r="3" spans="1:11" x14ac:dyDescent="0.2">
      <c r="A3">
        <v>1091</v>
      </c>
      <c r="B3" t="s">
        <v>2820</v>
      </c>
      <c r="C3" s="1">
        <v>20201111203349</v>
      </c>
      <c r="D3" t="s">
        <v>2821</v>
      </c>
      <c r="E3" t="s">
        <v>10</v>
      </c>
      <c r="F3">
        <v>200</v>
      </c>
      <c r="G3" t="s">
        <v>2838</v>
      </c>
      <c r="H3">
        <v>14407</v>
      </c>
      <c r="I3" t="s">
        <v>2839</v>
      </c>
      <c r="J3" s="2">
        <f>DATE(LEFT(C3,4),MID(C3,5,2),MID(C3,7,2))</f>
        <v>44146</v>
      </c>
      <c r="K3" t="str">
        <f>D3&amp;J3</f>
        <v>https://www.gov.uk/guidance/wymott-prison44146</v>
      </c>
    </row>
    <row r="4" spans="1:11" x14ac:dyDescent="0.2">
      <c r="A4">
        <v>8109</v>
      </c>
      <c r="B4" t="s">
        <v>2820</v>
      </c>
      <c r="C4" s="1">
        <v>20201019083730</v>
      </c>
      <c r="D4" t="s">
        <v>2821</v>
      </c>
      <c r="E4" t="s">
        <v>10</v>
      </c>
      <c r="F4">
        <v>200</v>
      </c>
      <c r="G4" t="s">
        <v>2834</v>
      </c>
      <c r="H4">
        <v>22857</v>
      </c>
      <c r="I4" t="s">
        <v>2835</v>
      </c>
      <c r="J4" s="2">
        <f>DATE(LEFT(C4,4),MID(C4,5,2),MID(C4,7,2))</f>
        <v>44123</v>
      </c>
      <c r="K4" t="str">
        <f>D4&amp;J4</f>
        <v>https://www.gov.uk/guidance/wymott-prison44123</v>
      </c>
    </row>
    <row r="5" spans="1:11" x14ac:dyDescent="0.2">
      <c r="A5">
        <v>999</v>
      </c>
      <c r="B5" t="s">
        <v>2820</v>
      </c>
      <c r="C5" s="1">
        <v>20201019100228</v>
      </c>
      <c r="D5" t="s">
        <v>2821</v>
      </c>
      <c r="E5" t="s">
        <v>10</v>
      </c>
      <c r="F5">
        <v>200</v>
      </c>
      <c r="G5" t="s">
        <v>2836</v>
      </c>
      <c r="H5">
        <v>20833</v>
      </c>
      <c r="I5" t="s">
        <v>2837</v>
      </c>
      <c r="J5" s="2">
        <f>DATE(LEFT(C5,4),MID(C5,5,2),MID(C5,7,2))</f>
        <v>44123</v>
      </c>
      <c r="K5" t="str">
        <f>D5&amp;J5</f>
        <v>https://www.gov.uk/guidance/wymott-prison44123</v>
      </c>
    </row>
    <row r="6" spans="1:11" x14ac:dyDescent="0.2">
      <c r="A6">
        <v>7114</v>
      </c>
      <c r="B6" t="s">
        <v>2820</v>
      </c>
      <c r="C6" s="1">
        <v>20200817052732</v>
      </c>
      <c r="D6" t="s">
        <v>2821</v>
      </c>
      <c r="E6" t="s">
        <v>10</v>
      </c>
      <c r="F6">
        <v>200</v>
      </c>
      <c r="G6" t="s">
        <v>2832</v>
      </c>
      <c r="H6">
        <v>20276</v>
      </c>
      <c r="I6" t="s">
        <v>2833</v>
      </c>
      <c r="J6" s="2">
        <f>DATE(LEFT(C6,4),MID(C6,5,2),MID(C6,7,2))</f>
        <v>44060</v>
      </c>
      <c r="K6" t="str">
        <f>D6&amp;J6</f>
        <v>https://www.gov.uk/guidance/wymott-prison44060</v>
      </c>
    </row>
    <row r="7" spans="1:11" x14ac:dyDescent="0.2">
      <c r="A7">
        <v>6118</v>
      </c>
      <c r="B7" t="s">
        <v>2820</v>
      </c>
      <c r="C7" s="1">
        <v>20200716195447</v>
      </c>
      <c r="D7" t="s">
        <v>2821</v>
      </c>
      <c r="E7" t="s">
        <v>10</v>
      </c>
      <c r="F7">
        <v>200</v>
      </c>
      <c r="G7" t="s">
        <v>2830</v>
      </c>
      <c r="H7">
        <v>20113</v>
      </c>
      <c r="I7" t="s">
        <v>2831</v>
      </c>
      <c r="J7" s="2">
        <f>DATE(LEFT(C7,4),MID(C7,5,2),MID(C7,7,2))</f>
        <v>44028</v>
      </c>
      <c r="K7" t="str">
        <f>D7&amp;J7</f>
        <v>https://www.gov.uk/guidance/wymott-prison44028</v>
      </c>
    </row>
    <row r="8" spans="1:11" x14ac:dyDescent="0.2">
      <c r="A8">
        <v>5119</v>
      </c>
      <c r="B8" t="s">
        <v>2820</v>
      </c>
      <c r="C8" s="1">
        <v>20200604230802</v>
      </c>
      <c r="D8" t="s">
        <v>2821</v>
      </c>
      <c r="E8" t="s">
        <v>10</v>
      </c>
      <c r="F8">
        <v>200</v>
      </c>
      <c r="G8" t="s">
        <v>2828</v>
      </c>
      <c r="H8">
        <v>20107</v>
      </c>
      <c r="I8" t="s">
        <v>2829</v>
      </c>
      <c r="J8" s="2">
        <f>DATE(LEFT(C8,4),MID(C8,5,2),MID(C8,7,2))</f>
        <v>43986</v>
      </c>
      <c r="K8" t="str">
        <f>D8&amp;J8</f>
        <v>https://www.gov.uk/guidance/wymott-prison43986</v>
      </c>
    </row>
    <row r="9" spans="1:11" x14ac:dyDescent="0.2">
      <c r="A9">
        <v>4119</v>
      </c>
      <c r="B9" t="s">
        <v>2820</v>
      </c>
      <c r="C9" s="1">
        <v>20200517013418</v>
      </c>
      <c r="D9" t="s">
        <v>2821</v>
      </c>
      <c r="E9" t="s">
        <v>10</v>
      </c>
      <c r="F9">
        <v>200</v>
      </c>
      <c r="G9" t="s">
        <v>2826</v>
      </c>
      <c r="H9">
        <v>23126</v>
      </c>
      <c r="I9" t="s">
        <v>2827</v>
      </c>
      <c r="J9" s="2">
        <f>DATE(LEFT(C9,4),MID(C9,5,2),MID(C9,7,2))</f>
        <v>43968</v>
      </c>
      <c r="K9" t="str">
        <f>D9&amp;J9</f>
        <v>https://www.gov.uk/guidance/wymott-prison43968</v>
      </c>
    </row>
    <row r="10" spans="1:11" x14ac:dyDescent="0.2">
      <c r="A10">
        <v>3119</v>
      </c>
      <c r="B10" t="s">
        <v>2820</v>
      </c>
      <c r="C10" s="1">
        <v>20200514084415</v>
      </c>
      <c r="D10" t="s">
        <v>2821</v>
      </c>
      <c r="E10" t="s">
        <v>10</v>
      </c>
      <c r="F10">
        <v>200</v>
      </c>
      <c r="G10" t="s">
        <v>2824</v>
      </c>
      <c r="H10">
        <v>21722</v>
      </c>
      <c r="I10" t="s">
        <v>2825</v>
      </c>
      <c r="J10" s="2">
        <f>DATE(LEFT(C10,4),MID(C10,5,2),MID(C10,7,2))</f>
        <v>43965</v>
      </c>
      <c r="K10" t="str">
        <f>D10&amp;J10</f>
        <v>https://www.gov.uk/guidance/wymott-prison43965</v>
      </c>
    </row>
    <row r="11" spans="1:11" x14ac:dyDescent="0.2">
      <c r="A11">
        <v>2128</v>
      </c>
      <c r="B11" t="s">
        <v>2820</v>
      </c>
      <c r="C11" s="1">
        <v>20200425115846</v>
      </c>
      <c r="D11" t="s">
        <v>2821</v>
      </c>
      <c r="E11" t="s">
        <v>10</v>
      </c>
      <c r="F11">
        <v>200</v>
      </c>
      <c r="G11" t="s">
        <v>2822</v>
      </c>
      <c r="H11">
        <v>24996</v>
      </c>
      <c r="I11" t="s">
        <v>2823</v>
      </c>
      <c r="J11" s="2">
        <f>DATE(LEFT(C11,4),MID(C11,5,2),MID(C11,7,2))</f>
        <v>43946</v>
      </c>
      <c r="K11" t="str">
        <f>D11&amp;J11</f>
        <v>https://www.gov.uk/guidance/wymott-prison43946</v>
      </c>
    </row>
    <row r="12" spans="1:11" x14ac:dyDescent="0.2">
      <c r="A12">
        <v>178</v>
      </c>
      <c r="B12" t="s">
        <v>2786</v>
      </c>
      <c r="C12" s="1">
        <v>20201020090739</v>
      </c>
      <c r="D12" t="s">
        <v>2787</v>
      </c>
      <c r="E12" t="s">
        <v>10</v>
      </c>
      <c r="F12">
        <v>200</v>
      </c>
      <c r="G12" t="s">
        <v>2818</v>
      </c>
      <c r="H12">
        <v>17652</v>
      </c>
      <c r="I12" t="s">
        <v>2819</v>
      </c>
      <c r="J12" s="2">
        <f>DATE(LEFT(C12,4),MID(C12,5,2),MID(C12,7,2))</f>
        <v>44124</v>
      </c>
      <c r="K12" t="str">
        <f>D12&amp;J12</f>
        <v>https://www.gov.uk/guidance/wormwood-scrubs-prison44124</v>
      </c>
    </row>
    <row r="13" spans="1:11" x14ac:dyDescent="0.2">
      <c r="A13">
        <v>1610</v>
      </c>
      <c r="B13" t="s">
        <v>2786</v>
      </c>
      <c r="C13" s="1">
        <v>20200920084228</v>
      </c>
      <c r="D13" t="s">
        <v>2787</v>
      </c>
      <c r="E13" t="s">
        <v>10</v>
      </c>
      <c r="F13">
        <v>200</v>
      </c>
      <c r="G13" t="s">
        <v>2816</v>
      </c>
      <c r="H13">
        <v>20757</v>
      </c>
      <c r="I13" t="s">
        <v>2817</v>
      </c>
      <c r="J13" s="2">
        <f>DATE(LEFT(C13,4),MID(C13,5,2),MID(C13,7,2))</f>
        <v>44094</v>
      </c>
      <c r="K13" t="str">
        <f>D13&amp;J13</f>
        <v>https://www.gov.uk/guidance/wormwood-scrubs-prison44094</v>
      </c>
    </row>
    <row r="14" spans="1:11" x14ac:dyDescent="0.2">
      <c r="A14">
        <v>1519</v>
      </c>
      <c r="B14" t="s">
        <v>2786</v>
      </c>
      <c r="C14" s="1">
        <v>20200912000045</v>
      </c>
      <c r="D14" t="s">
        <v>2787</v>
      </c>
      <c r="E14" t="s">
        <v>10</v>
      </c>
      <c r="F14">
        <v>200</v>
      </c>
      <c r="G14" t="s">
        <v>2814</v>
      </c>
      <c r="H14">
        <v>20741</v>
      </c>
      <c r="I14" t="s">
        <v>2815</v>
      </c>
      <c r="J14" s="2">
        <f>DATE(LEFT(C14,4),MID(C14,5,2),MID(C14,7,2))</f>
        <v>44086</v>
      </c>
      <c r="K14" t="str">
        <f>D14&amp;J14</f>
        <v>https://www.gov.uk/guidance/wormwood-scrubs-prison44086</v>
      </c>
    </row>
    <row r="15" spans="1:11" x14ac:dyDescent="0.2">
      <c r="A15">
        <v>1430</v>
      </c>
      <c r="B15" t="s">
        <v>2786</v>
      </c>
      <c r="C15" s="1">
        <v>20200907050757</v>
      </c>
      <c r="D15" t="s">
        <v>2787</v>
      </c>
      <c r="E15" t="s">
        <v>10</v>
      </c>
      <c r="F15">
        <v>200</v>
      </c>
      <c r="G15" t="s">
        <v>2812</v>
      </c>
      <c r="H15">
        <v>20609</v>
      </c>
      <c r="I15" t="s">
        <v>2813</v>
      </c>
      <c r="J15" s="2">
        <f>DATE(LEFT(C15,4),MID(C15,5,2),MID(C15,7,2))</f>
        <v>44081</v>
      </c>
      <c r="K15" t="str">
        <f>D15&amp;J15</f>
        <v>https://www.gov.uk/guidance/wormwood-scrubs-prison44081</v>
      </c>
    </row>
    <row r="16" spans="1:11" x14ac:dyDescent="0.2">
      <c r="A16">
        <v>1347</v>
      </c>
      <c r="B16" t="s">
        <v>2786</v>
      </c>
      <c r="C16" s="1">
        <v>20200821181135</v>
      </c>
      <c r="D16" t="s">
        <v>2787</v>
      </c>
      <c r="E16" t="s">
        <v>10</v>
      </c>
      <c r="F16">
        <v>200</v>
      </c>
      <c r="G16" t="s">
        <v>2810</v>
      </c>
      <c r="H16">
        <v>20582</v>
      </c>
      <c r="I16" t="s">
        <v>2811</v>
      </c>
      <c r="J16" s="2">
        <f>DATE(LEFT(C16,4),MID(C16,5,2),MID(C16,7,2))</f>
        <v>44064</v>
      </c>
      <c r="K16" t="str">
        <f>D16&amp;J16</f>
        <v>https://www.gov.uk/guidance/wormwood-scrubs-prison44064</v>
      </c>
    </row>
    <row r="17" spans="1:11" x14ac:dyDescent="0.2">
      <c r="A17">
        <v>1267</v>
      </c>
      <c r="B17" t="s">
        <v>2786</v>
      </c>
      <c r="C17" s="1">
        <v>20200820134755</v>
      </c>
      <c r="D17" t="s">
        <v>2787</v>
      </c>
      <c r="E17" t="s">
        <v>10</v>
      </c>
      <c r="F17">
        <v>200</v>
      </c>
      <c r="G17" t="s">
        <v>2808</v>
      </c>
      <c r="H17">
        <v>20579</v>
      </c>
      <c r="I17" t="s">
        <v>2809</v>
      </c>
      <c r="J17" s="2">
        <f>DATE(LEFT(C17,4),MID(C17,5,2),MID(C17,7,2))</f>
        <v>44063</v>
      </c>
      <c r="K17" t="str">
        <f>D17&amp;J17</f>
        <v>https://www.gov.uk/guidance/wormwood-scrubs-prison44063</v>
      </c>
    </row>
    <row r="18" spans="1:11" x14ac:dyDescent="0.2">
      <c r="A18">
        <v>1180</v>
      </c>
      <c r="B18" t="s">
        <v>2786</v>
      </c>
      <c r="C18" s="1">
        <v>20200817034741</v>
      </c>
      <c r="D18" t="s">
        <v>2787</v>
      </c>
      <c r="E18" t="s">
        <v>10</v>
      </c>
      <c r="F18">
        <v>200</v>
      </c>
      <c r="G18" t="s">
        <v>2806</v>
      </c>
      <c r="H18">
        <v>21250</v>
      </c>
      <c r="I18" t="s">
        <v>2807</v>
      </c>
      <c r="J18" s="2">
        <f>DATE(LEFT(C18,4),MID(C18,5,2),MID(C18,7,2))</f>
        <v>44060</v>
      </c>
      <c r="K18" t="str">
        <f>D18&amp;J18</f>
        <v>https://www.gov.uk/guidance/wormwood-scrubs-prison44060</v>
      </c>
    </row>
    <row r="19" spans="1:11" x14ac:dyDescent="0.2">
      <c r="A19">
        <v>1090</v>
      </c>
      <c r="B19" t="s">
        <v>2786</v>
      </c>
      <c r="C19" s="1">
        <v>20200813041633</v>
      </c>
      <c r="D19" t="s">
        <v>2787</v>
      </c>
      <c r="E19" t="s">
        <v>10</v>
      </c>
      <c r="F19">
        <v>200</v>
      </c>
      <c r="G19" t="s">
        <v>2804</v>
      </c>
      <c r="H19">
        <v>21237</v>
      </c>
      <c r="I19" t="s">
        <v>2805</v>
      </c>
      <c r="J19" s="2">
        <f>DATE(LEFT(C19,4),MID(C19,5,2),MID(C19,7,2))</f>
        <v>44056</v>
      </c>
      <c r="K19" t="str">
        <f>D19&amp;J19</f>
        <v>https://www.gov.uk/guidance/wormwood-scrubs-prison44056</v>
      </c>
    </row>
    <row r="20" spans="1:11" x14ac:dyDescent="0.2">
      <c r="A20">
        <v>998</v>
      </c>
      <c r="B20" t="s">
        <v>2786</v>
      </c>
      <c r="C20" s="1">
        <v>20200810000646</v>
      </c>
      <c r="D20" t="s">
        <v>2787</v>
      </c>
      <c r="E20" t="s">
        <v>10</v>
      </c>
      <c r="F20">
        <v>200</v>
      </c>
      <c r="G20" t="s">
        <v>2802</v>
      </c>
      <c r="H20">
        <v>21398</v>
      </c>
      <c r="I20" t="s">
        <v>2803</v>
      </c>
      <c r="J20" s="2">
        <f>DATE(LEFT(C20,4),MID(C20,5,2),MID(C20,7,2))</f>
        <v>44053</v>
      </c>
      <c r="K20" t="str">
        <f>D20&amp;J20</f>
        <v>https://www.gov.uk/guidance/wormwood-scrubs-prison44053</v>
      </c>
    </row>
    <row r="21" spans="1:11" x14ac:dyDescent="0.2">
      <c r="A21">
        <v>8108</v>
      </c>
      <c r="B21" t="s">
        <v>2786</v>
      </c>
      <c r="C21" s="1">
        <v>20200806020328</v>
      </c>
      <c r="D21" t="s">
        <v>2787</v>
      </c>
      <c r="E21" t="s">
        <v>10</v>
      </c>
      <c r="F21">
        <v>200</v>
      </c>
      <c r="G21" t="s">
        <v>2800</v>
      </c>
      <c r="H21">
        <v>21102</v>
      </c>
      <c r="I21" t="s">
        <v>2801</v>
      </c>
      <c r="J21" s="2">
        <f>DATE(LEFT(C21,4),MID(C21,5,2),MID(C21,7,2))</f>
        <v>44049</v>
      </c>
      <c r="K21" t="str">
        <f>D21&amp;J21</f>
        <v>https://www.gov.uk/guidance/wormwood-scrubs-prison44049</v>
      </c>
    </row>
    <row r="22" spans="1:11" x14ac:dyDescent="0.2">
      <c r="A22">
        <v>7113</v>
      </c>
      <c r="B22" t="s">
        <v>2786</v>
      </c>
      <c r="C22" s="1">
        <v>20200728072427</v>
      </c>
      <c r="D22" t="s">
        <v>2787</v>
      </c>
      <c r="E22" t="s">
        <v>10</v>
      </c>
      <c r="F22">
        <v>200</v>
      </c>
      <c r="G22" t="s">
        <v>2798</v>
      </c>
      <c r="H22">
        <v>21118</v>
      </c>
      <c r="I22" t="s">
        <v>2799</v>
      </c>
      <c r="J22" s="2">
        <f>DATE(LEFT(C22,4),MID(C22,5,2),MID(C22,7,2))</f>
        <v>44040</v>
      </c>
      <c r="K22" t="str">
        <f>D22&amp;J22</f>
        <v>https://www.gov.uk/guidance/wormwood-scrubs-prison44040</v>
      </c>
    </row>
    <row r="23" spans="1:11" x14ac:dyDescent="0.2">
      <c r="A23">
        <v>6117</v>
      </c>
      <c r="B23" t="s">
        <v>2786</v>
      </c>
      <c r="C23" s="1">
        <v>20200716175832</v>
      </c>
      <c r="D23" t="s">
        <v>2787</v>
      </c>
      <c r="E23" t="s">
        <v>10</v>
      </c>
      <c r="F23">
        <v>200</v>
      </c>
      <c r="G23" t="s">
        <v>2796</v>
      </c>
      <c r="H23">
        <v>21117</v>
      </c>
      <c r="I23" t="s">
        <v>2797</v>
      </c>
      <c r="J23" s="2">
        <f>DATE(LEFT(C23,4),MID(C23,5,2),MID(C23,7,2))</f>
        <v>44028</v>
      </c>
      <c r="K23" t="str">
        <f>D23&amp;J23</f>
        <v>https://www.gov.uk/guidance/wormwood-scrubs-prison44028</v>
      </c>
    </row>
    <row r="24" spans="1:11" x14ac:dyDescent="0.2">
      <c r="A24">
        <v>5118</v>
      </c>
      <c r="B24" t="s">
        <v>2786</v>
      </c>
      <c r="C24" s="1">
        <v>20200706072029</v>
      </c>
      <c r="D24" t="s">
        <v>2787</v>
      </c>
      <c r="E24" t="s">
        <v>10</v>
      </c>
      <c r="F24">
        <v>200</v>
      </c>
      <c r="G24" t="s">
        <v>2794</v>
      </c>
      <c r="H24">
        <v>21158</v>
      </c>
      <c r="I24" t="s">
        <v>2795</v>
      </c>
      <c r="J24" s="2">
        <f>DATE(LEFT(C24,4),MID(C24,5,2),MID(C24,7,2))</f>
        <v>44018</v>
      </c>
      <c r="K24" t="str">
        <f>D24&amp;J24</f>
        <v>https://www.gov.uk/guidance/wormwood-scrubs-prison44018</v>
      </c>
    </row>
    <row r="25" spans="1:11" x14ac:dyDescent="0.2">
      <c r="A25">
        <v>4118</v>
      </c>
      <c r="B25" t="s">
        <v>2786</v>
      </c>
      <c r="C25" s="1">
        <v>20200626110648</v>
      </c>
      <c r="D25" t="s">
        <v>2787</v>
      </c>
      <c r="E25" t="s">
        <v>10</v>
      </c>
      <c r="F25">
        <v>200</v>
      </c>
      <c r="G25" t="s">
        <v>2792</v>
      </c>
      <c r="H25">
        <v>21391</v>
      </c>
      <c r="I25" t="s">
        <v>2793</v>
      </c>
      <c r="J25" s="2">
        <f>DATE(LEFT(C25,4),MID(C25,5,2),MID(C25,7,2))</f>
        <v>44008</v>
      </c>
      <c r="K25" t="str">
        <f>D25&amp;J25</f>
        <v>https://www.gov.uk/guidance/wormwood-scrubs-prison44008</v>
      </c>
    </row>
    <row r="26" spans="1:11" x14ac:dyDescent="0.2">
      <c r="A26">
        <v>3118</v>
      </c>
      <c r="B26" t="s">
        <v>2786</v>
      </c>
      <c r="C26" s="1">
        <v>20200615060754</v>
      </c>
      <c r="D26" t="s">
        <v>2787</v>
      </c>
      <c r="E26" t="s">
        <v>10</v>
      </c>
      <c r="F26">
        <v>200</v>
      </c>
      <c r="G26" t="s">
        <v>2790</v>
      </c>
      <c r="H26">
        <v>20909</v>
      </c>
      <c r="I26" t="s">
        <v>2791</v>
      </c>
      <c r="J26" s="2">
        <f>DATE(LEFT(C26,4),MID(C26,5,2),MID(C26,7,2))</f>
        <v>43997</v>
      </c>
      <c r="K26" t="str">
        <f>D26&amp;J26</f>
        <v>https://www.gov.uk/guidance/wormwood-scrubs-prison43997</v>
      </c>
    </row>
    <row r="27" spans="1:11" x14ac:dyDescent="0.2">
      <c r="A27">
        <v>2127</v>
      </c>
      <c r="B27" t="s">
        <v>2786</v>
      </c>
      <c r="C27" s="1">
        <v>20200602083518</v>
      </c>
      <c r="D27" t="s">
        <v>2787</v>
      </c>
      <c r="E27" t="s">
        <v>10</v>
      </c>
      <c r="F27">
        <v>200</v>
      </c>
      <c r="G27" t="s">
        <v>2788</v>
      </c>
      <c r="H27">
        <v>20359</v>
      </c>
      <c r="I27" t="s">
        <v>2789</v>
      </c>
      <c r="J27" s="2">
        <f>DATE(LEFT(C27,4),MID(C27,5,2),MID(C27,7,2))</f>
        <v>43984</v>
      </c>
      <c r="K27" t="str">
        <f>D27&amp;J27</f>
        <v>https://www.gov.uk/guidance/wormwood-scrubs-prison43984</v>
      </c>
    </row>
    <row r="28" spans="1:11" x14ac:dyDescent="0.2">
      <c r="A28">
        <v>1266</v>
      </c>
      <c r="B28" t="s">
        <v>2762</v>
      </c>
      <c r="C28" s="1">
        <v>20201117181435</v>
      </c>
      <c r="D28" t="s">
        <v>2763</v>
      </c>
      <c r="E28" t="s">
        <v>10</v>
      </c>
      <c r="F28">
        <v>200</v>
      </c>
      <c r="G28" t="s">
        <v>2784</v>
      </c>
      <c r="H28">
        <v>21564</v>
      </c>
      <c r="I28" t="s">
        <v>2785</v>
      </c>
      <c r="J28" s="2">
        <f>DATE(LEFT(C28,4),MID(C28,5,2),MID(C28,7,2))</f>
        <v>44152</v>
      </c>
      <c r="K28" t="str">
        <f>D28&amp;J28</f>
        <v>https://www.gov.uk/guidance/woodhill-prison44152</v>
      </c>
    </row>
    <row r="29" spans="1:11" x14ac:dyDescent="0.2">
      <c r="A29">
        <v>1179</v>
      </c>
      <c r="B29" t="s">
        <v>2762</v>
      </c>
      <c r="C29" s="1">
        <v>20201106205558</v>
      </c>
      <c r="D29" t="s">
        <v>2763</v>
      </c>
      <c r="E29" t="s">
        <v>10</v>
      </c>
      <c r="F29">
        <v>200</v>
      </c>
      <c r="G29" t="s">
        <v>2782</v>
      </c>
      <c r="H29">
        <v>21607</v>
      </c>
      <c r="I29" t="s">
        <v>2783</v>
      </c>
      <c r="J29" s="2">
        <f>DATE(LEFT(C29,4),MID(C29,5,2),MID(C29,7,2))</f>
        <v>44141</v>
      </c>
      <c r="K29" t="str">
        <f>D29&amp;J29</f>
        <v>https://www.gov.uk/guidance/woodhill-prison44141</v>
      </c>
    </row>
    <row r="30" spans="1:11" x14ac:dyDescent="0.2">
      <c r="A30">
        <v>1089</v>
      </c>
      <c r="B30" t="s">
        <v>2762</v>
      </c>
      <c r="C30" s="1">
        <v>20200923033116</v>
      </c>
      <c r="D30" t="s">
        <v>2763</v>
      </c>
      <c r="E30" t="s">
        <v>10</v>
      </c>
      <c r="F30">
        <v>200</v>
      </c>
      <c r="G30" t="s">
        <v>2780</v>
      </c>
      <c r="H30">
        <v>21891</v>
      </c>
      <c r="I30" t="s">
        <v>2781</v>
      </c>
      <c r="J30" s="2">
        <f>DATE(LEFT(C30,4),MID(C30,5,2),MID(C30,7,2))</f>
        <v>44097</v>
      </c>
      <c r="K30" t="str">
        <f>D30&amp;J30</f>
        <v>https://www.gov.uk/guidance/woodhill-prison44097</v>
      </c>
    </row>
    <row r="31" spans="1:11" x14ac:dyDescent="0.2">
      <c r="A31">
        <v>997</v>
      </c>
      <c r="B31" t="s">
        <v>2762</v>
      </c>
      <c r="C31" s="1">
        <v>20200817035204</v>
      </c>
      <c r="D31" t="s">
        <v>2763</v>
      </c>
      <c r="E31" t="s">
        <v>10</v>
      </c>
      <c r="F31">
        <v>200</v>
      </c>
      <c r="G31" t="s">
        <v>2778</v>
      </c>
      <c r="H31">
        <v>21711</v>
      </c>
      <c r="I31" t="s">
        <v>2779</v>
      </c>
      <c r="J31" s="2">
        <f>DATE(LEFT(C31,4),MID(C31,5,2),MID(C31,7,2))</f>
        <v>44060</v>
      </c>
      <c r="K31" t="str">
        <f>D31&amp;J31</f>
        <v>https://www.gov.uk/guidance/woodhill-prison44060</v>
      </c>
    </row>
    <row r="32" spans="1:11" x14ac:dyDescent="0.2">
      <c r="A32">
        <v>8107</v>
      </c>
      <c r="B32" t="s">
        <v>2762</v>
      </c>
      <c r="C32" s="1">
        <v>20200809155715</v>
      </c>
      <c r="D32" t="s">
        <v>2763</v>
      </c>
      <c r="E32" t="s">
        <v>10</v>
      </c>
      <c r="F32">
        <v>200</v>
      </c>
      <c r="G32" t="s">
        <v>2776</v>
      </c>
      <c r="H32">
        <v>22313</v>
      </c>
      <c r="I32" t="s">
        <v>2777</v>
      </c>
      <c r="J32" s="2">
        <f>DATE(LEFT(C32,4),MID(C32,5,2),MID(C32,7,2))</f>
        <v>44052</v>
      </c>
      <c r="K32" t="str">
        <f>D32&amp;J32</f>
        <v>https://www.gov.uk/guidance/woodhill-prison44052</v>
      </c>
    </row>
    <row r="33" spans="1:11" x14ac:dyDescent="0.2">
      <c r="A33">
        <v>7112</v>
      </c>
      <c r="B33" t="s">
        <v>2762</v>
      </c>
      <c r="C33" s="1">
        <v>20200808104839</v>
      </c>
      <c r="D33" t="s">
        <v>2763</v>
      </c>
      <c r="E33" t="s">
        <v>10</v>
      </c>
      <c r="F33">
        <v>200</v>
      </c>
      <c r="G33" t="s">
        <v>2774</v>
      </c>
      <c r="H33">
        <v>22311</v>
      </c>
      <c r="I33" t="s">
        <v>2775</v>
      </c>
      <c r="J33" s="2">
        <f>DATE(LEFT(C33,4),MID(C33,5,2),MID(C33,7,2))</f>
        <v>44051</v>
      </c>
      <c r="K33" t="str">
        <f>D33&amp;J33</f>
        <v>https://www.gov.uk/guidance/woodhill-prison44051</v>
      </c>
    </row>
    <row r="34" spans="1:11" x14ac:dyDescent="0.2">
      <c r="A34">
        <v>6116</v>
      </c>
      <c r="B34" t="s">
        <v>2762</v>
      </c>
      <c r="C34" s="1">
        <v>20200806020430</v>
      </c>
      <c r="D34" t="s">
        <v>2763</v>
      </c>
      <c r="E34" t="s">
        <v>10</v>
      </c>
      <c r="F34">
        <v>200</v>
      </c>
      <c r="G34" t="s">
        <v>2772</v>
      </c>
      <c r="H34">
        <v>21951</v>
      </c>
      <c r="I34" t="s">
        <v>2773</v>
      </c>
      <c r="J34" s="2">
        <f>DATE(LEFT(C34,4),MID(C34,5,2),MID(C34,7,2))</f>
        <v>44049</v>
      </c>
      <c r="K34" t="str">
        <f>D34&amp;J34</f>
        <v>https://www.gov.uk/guidance/woodhill-prison44049</v>
      </c>
    </row>
    <row r="35" spans="1:11" x14ac:dyDescent="0.2">
      <c r="A35">
        <v>5117</v>
      </c>
      <c r="B35" t="s">
        <v>2762</v>
      </c>
      <c r="C35" s="1">
        <v>20200720173502</v>
      </c>
      <c r="D35" t="s">
        <v>2763</v>
      </c>
      <c r="E35" t="s">
        <v>10</v>
      </c>
      <c r="F35">
        <v>200</v>
      </c>
      <c r="G35" t="s">
        <v>2770</v>
      </c>
      <c r="H35">
        <v>21955</v>
      </c>
      <c r="I35" t="s">
        <v>2771</v>
      </c>
      <c r="J35" s="2">
        <f>DATE(LEFT(C35,4),MID(C35,5,2),MID(C35,7,2))</f>
        <v>44032</v>
      </c>
      <c r="K35" t="str">
        <f>D35&amp;J35</f>
        <v>https://www.gov.uk/guidance/woodhill-prison44032</v>
      </c>
    </row>
    <row r="36" spans="1:11" x14ac:dyDescent="0.2">
      <c r="A36">
        <v>4117</v>
      </c>
      <c r="B36" t="s">
        <v>2762</v>
      </c>
      <c r="C36" s="1">
        <v>20200716163358</v>
      </c>
      <c r="D36" t="s">
        <v>2763</v>
      </c>
      <c r="E36" t="s">
        <v>10</v>
      </c>
      <c r="F36">
        <v>200</v>
      </c>
      <c r="G36" t="s">
        <v>2768</v>
      </c>
      <c r="H36">
        <v>21953</v>
      </c>
      <c r="I36" t="s">
        <v>2769</v>
      </c>
      <c r="J36" s="2">
        <f>DATE(LEFT(C36,4),MID(C36,5,2),MID(C36,7,2))</f>
        <v>44028</v>
      </c>
      <c r="K36" t="str">
        <f>D36&amp;J36</f>
        <v>https://www.gov.uk/guidance/woodhill-prison44028</v>
      </c>
    </row>
    <row r="37" spans="1:11" x14ac:dyDescent="0.2">
      <c r="A37">
        <v>3117</v>
      </c>
      <c r="B37" t="s">
        <v>2762</v>
      </c>
      <c r="C37" s="1">
        <v>20200615061154</v>
      </c>
      <c r="D37" t="s">
        <v>2763</v>
      </c>
      <c r="E37" t="s">
        <v>10</v>
      </c>
      <c r="F37">
        <v>200</v>
      </c>
      <c r="G37" t="s">
        <v>2766</v>
      </c>
      <c r="H37">
        <v>21966</v>
      </c>
      <c r="I37" t="s">
        <v>2767</v>
      </c>
      <c r="J37" s="2">
        <f>DATE(LEFT(C37,4),MID(C37,5,2),MID(C37,7,2))</f>
        <v>43997</v>
      </c>
      <c r="K37" t="str">
        <f>D37&amp;J37</f>
        <v>https://www.gov.uk/guidance/woodhill-prison43997</v>
      </c>
    </row>
    <row r="38" spans="1:11" x14ac:dyDescent="0.2">
      <c r="A38">
        <v>2126</v>
      </c>
      <c r="B38" t="s">
        <v>2762</v>
      </c>
      <c r="C38" s="1">
        <v>20200602093551</v>
      </c>
      <c r="D38" t="s">
        <v>2763</v>
      </c>
      <c r="E38" t="s">
        <v>10</v>
      </c>
      <c r="F38">
        <v>200</v>
      </c>
      <c r="G38" t="s">
        <v>2764</v>
      </c>
      <c r="H38">
        <v>21428</v>
      </c>
      <c r="I38" t="s">
        <v>2765</v>
      </c>
      <c r="J38" s="2">
        <f>DATE(LEFT(C38,4),MID(C38,5,2),MID(C38,7,2))</f>
        <v>43984</v>
      </c>
      <c r="K38" t="str">
        <f>D38&amp;J38</f>
        <v>https://www.gov.uk/guidance/woodhill-prison43984</v>
      </c>
    </row>
    <row r="39" spans="1:11" x14ac:dyDescent="0.2">
      <c r="A39">
        <v>1518</v>
      </c>
      <c r="B39" t="s">
        <v>2732</v>
      </c>
      <c r="C39" s="1">
        <v>20201228173557</v>
      </c>
      <c r="D39" t="s">
        <v>2733</v>
      </c>
      <c r="E39" t="s">
        <v>10</v>
      </c>
      <c r="F39">
        <v>200</v>
      </c>
      <c r="G39" t="s">
        <v>2760</v>
      </c>
      <c r="H39">
        <v>21754</v>
      </c>
      <c r="I39" t="s">
        <v>2761</v>
      </c>
      <c r="J39" s="2">
        <f>DATE(LEFT(C39,4),MID(C39,5,2),MID(C39,7,2))</f>
        <v>44193</v>
      </c>
      <c r="K39" t="str">
        <f>D39&amp;J39</f>
        <v>https://www.gov.uk/guidance/winchester-prison44193</v>
      </c>
    </row>
    <row r="40" spans="1:11" x14ac:dyDescent="0.2">
      <c r="A40">
        <v>1429</v>
      </c>
      <c r="B40" t="s">
        <v>2732</v>
      </c>
      <c r="C40" s="1">
        <v>20201130091142</v>
      </c>
      <c r="D40" t="s">
        <v>2733</v>
      </c>
      <c r="E40" t="s">
        <v>10</v>
      </c>
      <c r="F40">
        <v>200</v>
      </c>
      <c r="G40" t="s">
        <v>2758</v>
      </c>
      <c r="H40">
        <v>21410</v>
      </c>
      <c r="I40" t="s">
        <v>2759</v>
      </c>
      <c r="J40" s="2">
        <f>DATE(LEFT(C40,4),MID(C40,5,2),MID(C40,7,2))</f>
        <v>44165</v>
      </c>
      <c r="K40" t="str">
        <f>D40&amp;J40</f>
        <v>https://www.gov.uk/guidance/winchester-prison44165</v>
      </c>
    </row>
    <row r="41" spans="1:11" x14ac:dyDescent="0.2">
      <c r="A41">
        <v>1346</v>
      </c>
      <c r="B41" t="s">
        <v>2732</v>
      </c>
      <c r="C41" s="1">
        <v>20201106223249</v>
      </c>
      <c r="D41" t="s">
        <v>2733</v>
      </c>
      <c r="E41" t="s">
        <v>10</v>
      </c>
      <c r="F41">
        <v>200</v>
      </c>
      <c r="G41" t="s">
        <v>2756</v>
      </c>
      <c r="H41">
        <v>14377</v>
      </c>
      <c r="I41" t="s">
        <v>2757</v>
      </c>
      <c r="J41" s="2">
        <f>DATE(LEFT(C41,4),MID(C41,5,2),MID(C41,7,2))</f>
        <v>44141</v>
      </c>
      <c r="K41" t="str">
        <f>D41&amp;J41</f>
        <v>https://www.gov.uk/guidance/winchester-prison44141</v>
      </c>
    </row>
    <row r="42" spans="1:11" x14ac:dyDescent="0.2">
      <c r="A42">
        <v>1265</v>
      </c>
      <c r="B42" t="s">
        <v>2732</v>
      </c>
      <c r="C42" s="1">
        <v>20201101073211</v>
      </c>
      <c r="D42" t="s">
        <v>2733</v>
      </c>
      <c r="E42" t="s">
        <v>10</v>
      </c>
      <c r="F42">
        <v>200</v>
      </c>
      <c r="G42" t="s">
        <v>2754</v>
      </c>
      <c r="H42">
        <v>20376</v>
      </c>
      <c r="I42" t="s">
        <v>2755</v>
      </c>
      <c r="J42" s="2">
        <f>DATE(LEFT(C42,4),MID(C42,5,2),MID(C42,7,2))</f>
        <v>44136</v>
      </c>
      <c r="K42" t="str">
        <f>D42&amp;J42</f>
        <v>https://www.gov.uk/guidance/winchester-prison44136</v>
      </c>
    </row>
    <row r="43" spans="1:11" x14ac:dyDescent="0.2">
      <c r="A43">
        <v>1178</v>
      </c>
      <c r="B43" t="s">
        <v>2732</v>
      </c>
      <c r="C43" s="1">
        <v>20201020091512</v>
      </c>
      <c r="D43" t="s">
        <v>2733</v>
      </c>
      <c r="E43" t="s">
        <v>10</v>
      </c>
      <c r="F43">
        <v>200</v>
      </c>
      <c r="G43" t="s">
        <v>2752</v>
      </c>
      <c r="H43">
        <v>20225</v>
      </c>
      <c r="I43" t="s">
        <v>2753</v>
      </c>
      <c r="J43" s="2">
        <f>DATE(LEFT(C43,4),MID(C43,5,2),MID(C43,7,2))</f>
        <v>44124</v>
      </c>
      <c r="K43" t="str">
        <f>D43&amp;J43</f>
        <v>https://www.gov.uk/guidance/winchester-prison44124</v>
      </c>
    </row>
    <row r="44" spans="1:11" x14ac:dyDescent="0.2">
      <c r="A44">
        <v>1088</v>
      </c>
      <c r="B44" t="s">
        <v>2732</v>
      </c>
      <c r="C44" s="1">
        <v>20200928060231</v>
      </c>
      <c r="D44" t="s">
        <v>2733</v>
      </c>
      <c r="E44" t="s">
        <v>10</v>
      </c>
      <c r="F44">
        <v>200</v>
      </c>
      <c r="G44" t="s">
        <v>2750</v>
      </c>
      <c r="H44">
        <v>20010</v>
      </c>
      <c r="I44" t="s">
        <v>2751</v>
      </c>
      <c r="J44" s="2">
        <f>DATE(LEFT(C44,4),MID(C44,5,2),MID(C44,7,2))</f>
        <v>44102</v>
      </c>
      <c r="K44" t="str">
        <f>D44&amp;J44</f>
        <v>https://www.gov.uk/guidance/winchester-prison44102</v>
      </c>
    </row>
    <row r="45" spans="1:11" x14ac:dyDescent="0.2">
      <c r="A45">
        <v>996</v>
      </c>
      <c r="B45" t="s">
        <v>2732</v>
      </c>
      <c r="C45" s="1">
        <v>20200918175231</v>
      </c>
      <c r="D45" t="s">
        <v>2733</v>
      </c>
      <c r="E45" t="s">
        <v>10</v>
      </c>
      <c r="F45">
        <v>200</v>
      </c>
      <c r="G45" t="s">
        <v>2748</v>
      </c>
      <c r="H45">
        <v>19953</v>
      </c>
      <c r="I45" t="s">
        <v>2749</v>
      </c>
      <c r="J45" s="2">
        <f>DATE(LEFT(C45,4),MID(C45,5,2),MID(C45,7,2))</f>
        <v>44092</v>
      </c>
      <c r="K45" t="str">
        <f>D45&amp;J45</f>
        <v>https://www.gov.uk/guidance/winchester-prison44092</v>
      </c>
    </row>
    <row r="46" spans="1:11" x14ac:dyDescent="0.2">
      <c r="A46">
        <v>7111</v>
      </c>
      <c r="B46" t="s">
        <v>2732</v>
      </c>
      <c r="C46" s="1">
        <v>20200916173712</v>
      </c>
      <c r="D46" t="s">
        <v>2733</v>
      </c>
      <c r="E46" t="s">
        <v>10</v>
      </c>
      <c r="F46">
        <v>200</v>
      </c>
      <c r="G46" t="s">
        <v>2744</v>
      </c>
      <c r="H46">
        <v>19971</v>
      </c>
      <c r="I46" t="s">
        <v>2745</v>
      </c>
      <c r="J46" s="2">
        <f>DATE(LEFT(C46,4),MID(C46,5,2),MID(C46,7,2))</f>
        <v>44090</v>
      </c>
      <c r="K46" t="str">
        <f>D46&amp;J46</f>
        <v>https://www.gov.uk/guidance/winchester-prison44090</v>
      </c>
    </row>
    <row r="47" spans="1:11" x14ac:dyDescent="0.2">
      <c r="A47">
        <v>8106</v>
      </c>
      <c r="B47" t="s">
        <v>2732</v>
      </c>
      <c r="C47" s="1">
        <v>20200916175321</v>
      </c>
      <c r="D47" t="s">
        <v>2733</v>
      </c>
      <c r="E47" t="s">
        <v>10</v>
      </c>
      <c r="F47">
        <v>200</v>
      </c>
      <c r="G47" t="s">
        <v>2746</v>
      </c>
      <c r="H47">
        <v>19963</v>
      </c>
      <c r="I47" t="s">
        <v>2747</v>
      </c>
      <c r="J47" s="2">
        <f>DATE(LEFT(C47,4),MID(C47,5,2),MID(C47,7,2))</f>
        <v>44090</v>
      </c>
      <c r="K47" t="str">
        <f>D47&amp;J47</f>
        <v>https://www.gov.uk/guidance/winchester-prison44090</v>
      </c>
    </row>
    <row r="48" spans="1:11" x14ac:dyDescent="0.2">
      <c r="A48">
        <v>6115</v>
      </c>
      <c r="B48" t="s">
        <v>2732</v>
      </c>
      <c r="C48" s="1">
        <v>20200716180830</v>
      </c>
      <c r="D48" t="s">
        <v>2733</v>
      </c>
      <c r="E48" t="s">
        <v>10</v>
      </c>
      <c r="F48">
        <v>200</v>
      </c>
      <c r="G48" t="s">
        <v>2742</v>
      </c>
      <c r="H48">
        <v>20679</v>
      </c>
      <c r="I48" t="s">
        <v>2743</v>
      </c>
      <c r="J48" s="2">
        <f>DATE(LEFT(C48,4),MID(C48,5,2),MID(C48,7,2))</f>
        <v>44028</v>
      </c>
      <c r="K48" t="str">
        <f>D48&amp;J48</f>
        <v>https://www.gov.uk/guidance/winchester-prison44028</v>
      </c>
    </row>
    <row r="49" spans="1:11" x14ac:dyDescent="0.2">
      <c r="A49">
        <v>5116</v>
      </c>
      <c r="B49" t="s">
        <v>2732</v>
      </c>
      <c r="C49" s="1">
        <v>20200604210030</v>
      </c>
      <c r="D49" t="s">
        <v>2733</v>
      </c>
      <c r="E49" t="s">
        <v>10</v>
      </c>
      <c r="F49">
        <v>200</v>
      </c>
      <c r="G49" t="s">
        <v>2740</v>
      </c>
      <c r="H49">
        <v>20673</v>
      </c>
      <c r="I49" t="s">
        <v>2741</v>
      </c>
      <c r="J49" s="2">
        <f>DATE(LEFT(C49,4),MID(C49,5,2),MID(C49,7,2))</f>
        <v>43986</v>
      </c>
      <c r="K49" t="str">
        <f>D49&amp;J49</f>
        <v>https://www.gov.uk/guidance/winchester-prison43986</v>
      </c>
    </row>
    <row r="50" spans="1:11" x14ac:dyDescent="0.2">
      <c r="A50">
        <v>4116</v>
      </c>
      <c r="B50" t="s">
        <v>2732</v>
      </c>
      <c r="C50" s="1">
        <v>20200517013720</v>
      </c>
      <c r="D50" t="s">
        <v>2733</v>
      </c>
      <c r="E50" t="s">
        <v>10</v>
      </c>
      <c r="F50">
        <v>200</v>
      </c>
      <c r="G50" t="s">
        <v>2738</v>
      </c>
      <c r="H50">
        <v>23292</v>
      </c>
      <c r="I50" t="s">
        <v>2739</v>
      </c>
      <c r="J50" s="2">
        <f>DATE(LEFT(C50,4),MID(C50,5,2),MID(C50,7,2))</f>
        <v>43968</v>
      </c>
      <c r="K50" t="str">
        <f>D50&amp;J50</f>
        <v>https://www.gov.uk/guidance/winchester-prison43968</v>
      </c>
    </row>
    <row r="51" spans="1:11" x14ac:dyDescent="0.2">
      <c r="A51">
        <v>3116</v>
      </c>
      <c r="B51" t="s">
        <v>2732</v>
      </c>
      <c r="C51" s="1">
        <v>20200508043350</v>
      </c>
      <c r="D51" t="s">
        <v>2733</v>
      </c>
      <c r="E51" t="s">
        <v>10</v>
      </c>
      <c r="F51">
        <v>200</v>
      </c>
      <c r="G51" t="s">
        <v>2736</v>
      </c>
      <c r="H51">
        <v>29687</v>
      </c>
      <c r="I51" t="s">
        <v>2737</v>
      </c>
      <c r="J51" s="2">
        <f>DATE(LEFT(C51,4),MID(C51,5,2),MID(C51,7,2))</f>
        <v>43959</v>
      </c>
      <c r="K51" t="str">
        <f>D51&amp;J51</f>
        <v>https://www.gov.uk/guidance/winchester-prison43959</v>
      </c>
    </row>
    <row r="52" spans="1:11" x14ac:dyDescent="0.2">
      <c r="A52">
        <v>2125</v>
      </c>
      <c r="B52" t="s">
        <v>2732</v>
      </c>
      <c r="C52" s="1">
        <v>20200507191441</v>
      </c>
      <c r="D52" t="s">
        <v>2733</v>
      </c>
      <c r="E52" t="s">
        <v>10</v>
      </c>
      <c r="F52">
        <v>200</v>
      </c>
      <c r="G52" t="s">
        <v>2734</v>
      </c>
      <c r="H52">
        <v>29674</v>
      </c>
      <c r="I52" t="s">
        <v>2735</v>
      </c>
      <c r="J52" s="2">
        <f>DATE(LEFT(C52,4),MID(C52,5,2),MID(C52,7,2))</f>
        <v>43958</v>
      </c>
      <c r="K52" t="str">
        <f>D52&amp;J52</f>
        <v>https://www.gov.uk/guidance/winchester-prison43958</v>
      </c>
    </row>
    <row r="53" spans="1:11" x14ac:dyDescent="0.2">
      <c r="A53">
        <v>1087</v>
      </c>
      <c r="B53" t="s">
        <v>2713</v>
      </c>
      <c r="C53" s="1">
        <v>20201228173455</v>
      </c>
      <c r="D53" t="s">
        <v>2714</v>
      </c>
      <c r="E53" t="s">
        <v>10</v>
      </c>
      <c r="F53">
        <v>200</v>
      </c>
      <c r="G53" t="s">
        <v>2730</v>
      </c>
      <c r="H53">
        <v>21752</v>
      </c>
      <c r="I53" t="s">
        <v>2731</v>
      </c>
      <c r="J53" s="2">
        <f>DATE(LEFT(C53,4),MID(C53,5,2),MID(C53,7,2))</f>
        <v>44193</v>
      </c>
      <c r="K53" t="str">
        <f>D53&amp;J53</f>
        <v>https://www.gov.uk/guidance/whitemoor-prison44193</v>
      </c>
    </row>
    <row r="54" spans="1:11" x14ac:dyDescent="0.2">
      <c r="A54">
        <v>995</v>
      </c>
      <c r="B54" t="s">
        <v>2713</v>
      </c>
      <c r="C54" s="1">
        <v>20200817035128</v>
      </c>
      <c r="D54" t="s">
        <v>2714</v>
      </c>
      <c r="E54" t="s">
        <v>10</v>
      </c>
      <c r="F54">
        <v>200</v>
      </c>
      <c r="G54" t="s">
        <v>2728</v>
      </c>
      <c r="H54">
        <v>20407</v>
      </c>
      <c r="I54" t="s">
        <v>2729</v>
      </c>
      <c r="J54" s="2">
        <f>DATE(LEFT(C54,4),MID(C54,5,2),MID(C54,7,2))</f>
        <v>44060</v>
      </c>
      <c r="K54" t="str">
        <f>D54&amp;J54</f>
        <v>https://www.gov.uk/guidance/whitemoor-prison44060</v>
      </c>
    </row>
    <row r="55" spans="1:11" x14ac:dyDescent="0.2">
      <c r="A55">
        <v>8105</v>
      </c>
      <c r="B55" t="s">
        <v>2713</v>
      </c>
      <c r="C55" s="1">
        <v>20200806015943</v>
      </c>
      <c r="D55" t="s">
        <v>2714</v>
      </c>
      <c r="E55" t="s">
        <v>10</v>
      </c>
      <c r="F55">
        <v>200</v>
      </c>
      <c r="G55" t="s">
        <v>2726</v>
      </c>
      <c r="H55">
        <v>20751</v>
      </c>
      <c r="I55" t="s">
        <v>2727</v>
      </c>
      <c r="J55" s="2">
        <f>DATE(LEFT(C55,4),MID(C55,5,2),MID(C55,7,2))</f>
        <v>44049</v>
      </c>
      <c r="K55" t="str">
        <f>D55&amp;J55</f>
        <v>https://www.gov.uk/guidance/whitemoor-prison44049</v>
      </c>
    </row>
    <row r="56" spans="1:11" x14ac:dyDescent="0.2">
      <c r="A56">
        <v>7110</v>
      </c>
      <c r="B56" t="s">
        <v>2713</v>
      </c>
      <c r="C56" s="1">
        <v>20200726071446</v>
      </c>
      <c r="D56" t="s">
        <v>2714</v>
      </c>
      <c r="E56" t="s">
        <v>10</v>
      </c>
      <c r="F56">
        <v>200</v>
      </c>
      <c r="G56" t="s">
        <v>2724</v>
      </c>
      <c r="H56">
        <v>20736</v>
      </c>
      <c r="I56" t="s">
        <v>2725</v>
      </c>
      <c r="J56" s="2">
        <f>DATE(LEFT(C56,4),MID(C56,5,2),MID(C56,7,2))</f>
        <v>44038</v>
      </c>
      <c r="K56" t="str">
        <f>D56&amp;J56</f>
        <v>https://www.gov.uk/guidance/whitemoor-prison44038</v>
      </c>
    </row>
    <row r="57" spans="1:11" x14ac:dyDescent="0.2">
      <c r="A57">
        <v>6114</v>
      </c>
      <c r="B57" t="s">
        <v>2713</v>
      </c>
      <c r="C57" s="1">
        <v>20200716210456</v>
      </c>
      <c r="D57" t="s">
        <v>2714</v>
      </c>
      <c r="E57" t="s">
        <v>10</v>
      </c>
      <c r="F57">
        <v>200</v>
      </c>
      <c r="G57" t="s">
        <v>2722</v>
      </c>
      <c r="H57">
        <v>20753</v>
      </c>
      <c r="I57" t="s">
        <v>2723</v>
      </c>
      <c r="J57" s="2">
        <f>DATE(LEFT(C57,4),MID(C57,5,2),MID(C57,7,2))</f>
        <v>44028</v>
      </c>
      <c r="K57" t="str">
        <f>D57&amp;J57</f>
        <v>https://www.gov.uk/guidance/whitemoor-prison44028</v>
      </c>
    </row>
    <row r="58" spans="1:11" x14ac:dyDescent="0.2">
      <c r="A58">
        <v>5115</v>
      </c>
      <c r="B58" t="s">
        <v>2713</v>
      </c>
      <c r="C58" s="1">
        <v>20200615061118</v>
      </c>
      <c r="D58" t="s">
        <v>2714</v>
      </c>
      <c r="E58" t="s">
        <v>10</v>
      </c>
      <c r="F58">
        <v>200</v>
      </c>
      <c r="G58" t="s">
        <v>2720</v>
      </c>
      <c r="H58">
        <v>20235</v>
      </c>
      <c r="I58" t="s">
        <v>2721</v>
      </c>
      <c r="J58" s="2">
        <f>DATE(LEFT(C58,4),MID(C58,5,2),MID(C58,7,2))</f>
        <v>43997</v>
      </c>
      <c r="K58" t="str">
        <f>D58&amp;J58</f>
        <v>https://www.gov.uk/guidance/whitemoor-prison43997</v>
      </c>
    </row>
    <row r="59" spans="1:11" x14ac:dyDescent="0.2">
      <c r="A59">
        <v>4115</v>
      </c>
      <c r="B59" t="s">
        <v>2713</v>
      </c>
      <c r="C59" s="1">
        <v>20200610212312</v>
      </c>
      <c r="D59" t="s">
        <v>2714</v>
      </c>
      <c r="E59" t="s">
        <v>10</v>
      </c>
      <c r="F59">
        <v>200</v>
      </c>
      <c r="G59" t="s">
        <v>2718</v>
      </c>
      <c r="H59">
        <v>19828</v>
      </c>
      <c r="I59" t="s">
        <v>2719</v>
      </c>
      <c r="J59" s="2">
        <f>DATE(LEFT(C59,4),MID(C59,5,2),MID(C59,7,2))</f>
        <v>43992</v>
      </c>
      <c r="K59" t="str">
        <f>D59&amp;J59</f>
        <v>https://www.gov.uk/guidance/whitemoor-prison43992</v>
      </c>
    </row>
    <row r="60" spans="1:11" x14ac:dyDescent="0.2">
      <c r="A60">
        <v>2124</v>
      </c>
      <c r="B60" t="s">
        <v>2713</v>
      </c>
      <c r="C60" s="1">
        <v>20200602093543</v>
      </c>
      <c r="D60" t="s">
        <v>2714</v>
      </c>
      <c r="E60" t="s">
        <v>10</v>
      </c>
      <c r="F60">
        <v>200</v>
      </c>
      <c r="G60" t="s">
        <v>2715</v>
      </c>
      <c r="H60">
        <v>19694</v>
      </c>
      <c r="I60" t="s">
        <v>2716</v>
      </c>
      <c r="J60" s="2">
        <f>DATE(LEFT(C60,4),MID(C60,5,2),MID(C60,7,2))</f>
        <v>43984</v>
      </c>
      <c r="K60" t="str">
        <f>D60&amp;J60</f>
        <v>https://www.gov.uk/guidance/whitemoor-prison43984</v>
      </c>
    </row>
    <row r="61" spans="1:11" x14ac:dyDescent="0.2">
      <c r="A61">
        <v>3115</v>
      </c>
      <c r="B61" t="s">
        <v>2713</v>
      </c>
      <c r="C61" s="1">
        <v>20200602095258</v>
      </c>
      <c r="D61" t="s">
        <v>2714</v>
      </c>
      <c r="E61" t="s">
        <v>73</v>
      </c>
      <c r="F61" t="s">
        <v>74</v>
      </c>
      <c r="G61" t="s">
        <v>2715</v>
      </c>
      <c r="H61">
        <v>1225</v>
      </c>
      <c r="I61" t="s">
        <v>2717</v>
      </c>
      <c r="J61" s="2">
        <f>DATE(LEFT(C61,4),MID(C61,5,2),MID(C61,7,2))</f>
        <v>43984</v>
      </c>
      <c r="K61" t="str">
        <f>D61&amp;J61</f>
        <v>https://www.gov.uk/guidance/whitemoor-prison43984</v>
      </c>
    </row>
    <row r="62" spans="1:11" x14ac:dyDescent="0.2">
      <c r="A62">
        <v>6113</v>
      </c>
      <c r="B62" t="s">
        <v>2701</v>
      </c>
      <c r="C62" s="1">
        <v>20201026073528</v>
      </c>
      <c r="D62" t="s">
        <v>2702</v>
      </c>
      <c r="E62" t="s">
        <v>10</v>
      </c>
      <c r="F62">
        <v>200</v>
      </c>
      <c r="G62" t="s">
        <v>2711</v>
      </c>
      <c r="H62">
        <v>24790</v>
      </c>
      <c r="I62" t="s">
        <v>2712</v>
      </c>
      <c r="J62" s="2">
        <f>DATE(LEFT(C62,4),MID(C62,5,2),MID(C62,7,2))</f>
        <v>44130</v>
      </c>
      <c r="K62" t="str">
        <f>D62&amp;J62</f>
        <v>https://www.gov.uk/guidance/whatton-prison44130</v>
      </c>
    </row>
    <row r="63" spans="1:11" x14ac:dyDescent="0.2">
      <c r="A63">
        <v>5114</v>
      </c>
      <c r="B63" t="s">
        <v>2701</v>
      </c>
      <c r="C63" s="1">
        <v>20200808135652</v>
      </c>
      <c r="D63" t="s">
        <v>2702</v>
      </c>
      <c r="E63" t="s">
        <v>10</v>
      </c>
      <c r="F63">
        <v>200</v>
      </c>
      <c r="G63" t="s">
        <v>2709</v>
      </c>
      <c r="H63">
        <v>21545</v>
      </c>
      <c r="I63" t="s">
        <v>2710</v>
      </c>
      <c r="J63" s="2">
        <f>DATE(LEFT(C63,4),MID(C63,5,2),MID(C63,7,2))</f>
        <v>44051</v>
      </c>
      <c r="K63" t="str">
        <f>D63&amp;J63</f>
        <v>https://www.gov.uk/guidance/whatton-prison44051</v>
      </c>
    </row>
    <row r="64" spans="1:11" x14ac:dyDescent="0.2">
      <c r="A64">
        <v>4114</v>
      </c>
      <c r="B64" t="s">
        <v>2701</v>
      </c>
      <c r="C64" s="1">
        <v>20200804224554</v>
      </c>
      <c r="D64" t="s">
        <v>2702</v>
      </c>
      <c r="E64" t="s">
        <v>10</v>
      </c>
      <c r="F64">
        <v>200</v>
      </c>
      <c r="G64" t="s">
        <v>2707</v>
      </c>
      <c r="H64">
        <v>21708</v>
      </c>
      <c r="I64" t="s">
        <v>2708</v>
      </c>
      <c r="J64" s="2">
        <f>DATE(LEFT(C64,4),MID(C64,5,2),MID(C64,7,2))</f>
        <v>44047</v>
      </c>
      <c r="K64" t="str">
        <f>D64&amp;J64</f>
        <v>https://www.gov.uk/guidance/whatton-prison44047</v>
      </c>
    </row>
    <row r="65" spans="1:11" x14ac:dyDescent="0.2">
      <c r="A65">
        <v>3114</v>
      </c>
      <c r="B65" t="s">
        <v>2701</v>
      </c>
      <c r="C65" s="1">
        <v>20200716185947</v>
      </c>
      <c r="D65" t="s">
        <v>2702</v>
      </c>
      <c r="E65" t="s">
        <v>10</v>
      </c>
      <c r="F65">
        <v>200</v>
      </c>
      <c r="G65" t="s">
        <v>2705</v>
      </c>
      <c r="H65">
        <v>21831</v>
      </c>
      <c r="I65" t="s">
        <v>2706</v>
      </c>
      <c r="J65" s="2">
        <f>DATE(LEFT(C65,4),MID(C65,5,2),MID(C65,7,2))</f>
        <v>44028</v>
      </c>
      <c r="K65" t="str">
        <f>D65&amp;J65</f>
        <v>https://www.gov.uk/guidance/whatton-prison44028</v>
      </c>
    </row>
    <row r="66" spans="1:11" x14ac:dyDescent="0.2">
      <c r="A66">
        <v>2123</v>
      </c>
      <c r="B66" t="s">
        <v>2701</v>
      </c>
      <c r="C66" s="1">
        <v>20200604230651</v>
      </c>
      <c r="D66" t="s">
        <v>2702</v>
      </c>
      <c r="E66" t="s">
        <v>10</v>
      </c>
      <c r="F66">
        <v>200</v>
      </c>
      <c r="G66" t="s">
        <v>2703</v>
      </c>
      <c r="H66">
        <v>21839</v>
      </c>
      <c r="I66" t="s">
        <v>2704</v>
      </c>
      <c r="J66" s="2">
        <f>DATE(LEFT(C66,4),MID(C66,5,2),MID(C66,7,2))</f>
        <v>43986</v>
      </c>
      <c r="K66" t="str">
        <f>D66&amp;J66</f>
        <v>https://www.gov.uk/guidance/whatton-prison43986</v>
      </c>
    </row>
    <row r="67" spans="1:11" x14ac:dyDescent="0.2">
      <c r="A67">
        <v>1264</v>
      </c>
      <c r="B67" t="s">
        <v>2677</v>
      </c>
      <c r="C67" s="1">
        <v>20201118033606</v>
      </c>
      <c r="D67" t="s">
        <v>2678</v>
      </c>
      <c r="E67" t="s">
        <v>10</v>
      </c>
      <c r="F67">
        <v>200</v>
      </c>
      <c r="G67" t="s">
        <v>2699</v>
      </c>
      <c r="H67">
        <v>16488</v>
      </c>
      <c r="I67" t="s">
        <v>2700</v>
      </c>
      <c r="J67" s="2">
        <f>DATE(LEFT(C67,4),MID(C67,5,2),MID(C67,7,2))</f>
        <v>44153</v>
      </c>
      <c r="K67" t="str">
        <f>D67&amp;J67</f>
        <v>https://www.gov.uk/guidance/wetherby-yoi44153</v>
      </c>
    </row>
    <row r="68" spans="1:11" x14ac:dyDescent="0.2">
      <c r="A68">
        <v>1177</v>
      </c>
      <c r="B68" t="s">
        <v>2677</v>
      </c>
      <c r="C68" s="1">
        <v>20201117181158</v>
      </c>
      <c r="D68" t="s">
        <v>2678</v>
      </c>
      <c r="E68" t="s">
        <v>10</v>
      </c>
      <c r="F68">
        <v>200</v>
      </c>
      <c r="G68" t="s">
        <v>2697</v>
      </c>
      <c r="H68">
        <v>25073</v>
      </c>
      <c r="I68" t="s">
        <v>2698</v>
      </c>
      <c r="J68" s="2">
        <f>DATE(LEFT(C68,4),MID(C68,5,2),MID(C68,7,2))</f>
        <v>44152</v>
      </c>
      <c r="K68" t="str">
        <f>D68&amp;J68</f>
        <v>https://www.gov.uk/guidance/wetherby-yoi44152</v>
      </c>
    </row>
    <row r="69" spans="1:11" x14ac:dyDescent="0.2">
      <c r="A69">
        <v>1086</v>
      </c>
      <c r="B69" t="s">
        <v>2677</v>
      </c>
      <c r="C69" s="1">
        <v>20201106204526</v>
      </c>
      <c r="D69" t="s">
        <v>2678</v>
      </c>
      <c r="E69" t="s">
        <v>10</v>
      </c>
      <c r="F69">
        <v>200</v>
      </c>
      <c r="G69" t="s">
        <v>2695</v>
      </c>
      <c r="H69">
        <v>25044</v>
      </c>
      <c r="I69" t="s">
        <v>2696</v>
      </c>
      <c r="J69" s="2">
        <f>DATE(LEFT(C69,4),MID(C69,5,2),MID(C69,7,2))</f>
        <v>44141</v>
      </c>
      <c r="K69" t="str">
        <f>D69&amp;J69</f>
        <v>https://www.gov.uk/guidance/wetherby-yoi44141</v>
      </c>
    </row>
    <row r="70" spans="1:11" x14ac:dyDescent="0.2">
      <c r="A70">
        <v>994</v>
      </c>
      <c r="B70" t="s">
        <v>2677</v>
      </c>
      <c r="C70" s="1">
        <v>20201022212353</v>
      </c>
      <c r="D70" t="s">
        <v>2678</v>
      </c>
      <c r="E70" t="s">
        <v>10</v>
      </c>
      <c r="F70">
        <v>200</v>
      </c>
      <c r="G70" t="s">
        <v>2693</v>
      </c>
      <c r="H70">
        <v>23857</v>
      </c>
      <c r="I70" t="s">
        <v>2694</v>
      </c>
      <c r="J70" s="2">
        <f>DATE(LEFT(C70,4),MID(C70,5,2),MID(C70,7,2))</f>
        <v>44126</v>
      </c>
      <c r="K70" t="str">
        <f>D70&amp;J70</f>
        <v>https://www.gov.uk/guidance/wetherby-yoi44126</v>
      </c>
    </row>
    <row r="71" spans="1:11" x14ac:dyDescent="0.2">
      <c r="A71">
        <v>8104</v>
      </c>
      <c r="B71" t="s">
        <v>2677</v>
      </c>
      <c r="C71" s="1">
        <v>20200817045001</v>
      </c>
      <c r="D71" t="s">
        <v>2678</v>
      </c>
      <c r="E71" t="s">
        <v>10</v>
      </c>
      <c r="F71">
        <v>200</v>
      </c>
      <c r="G71" t="s">
        <v>2691</v>
      </c>
      <c r="H71">
        <v>23998</v>
      </c>
      <c r="I71" t="s">
        <v>2692</v>
      </c>
      <c r="J71" s="2">
        <f>DATE(LEFT(C71,4),MID(C71,5,2),MID(C71,7,2))</f>
        <v>44060</v>
      </c>
      <c r="K71" t="str">
        <f>D71&amp;J71</f>
        <v>https://www.gov.uk/guidance/wetherby-yoi44060</v>
      </c>
    </row>
    <row r="72" spans="1:11" x14ac:dyDescent="0.2">
      <c r="A72">
        <v>7109</v>
      </c>
      <c r="B72" t="s">
        <v>2677</v>
      </c>
      <c r="C72" s="1">
        <v>20200615070718</v>
      </c>
      <c r="D72" t="s">
        <v>2678</v>
      </c>
      <c r="E72" t="s">
        <v>10</v>
      </c>
      <c r="F72">
        <v>200</v>
      </c>
      <c r="G72" t="s">
        <v>2689</v>
      </c>
      <c r="H72">
        <v>24469</v>
      </c>
      <c r="I72" t="s">
        <v>2690</v>
      </c>
      <c r="J72" s="2">
        <f>DATE(LEFT(C72,4),MID(C72,5,2),MID(C72,7,2))</f>
        <v>43997</v>
      </c>
      <c r="K72" t="str">
        <f>D72&amp;J72</f>
        <v>https://www.gov.uk/guidance/wetherby-yoi43997</v>
      </c>
    </row>
    <row r="73" spans="1:11" x14ac:dyDescent="0.2">
      <c r="A73">
        <v>6112</v>
      </c>
      <c r="B73" t="s">
        <v>2677</v>
      </c>
      <c r="C73" s="1">
        <v>20200613183858</v>
      </c>
      <c r="D73" t="s">
        <v>2678</v>
      </c>
      <c r="E73" t="s">
        <v>10</v>
      </c>
      <c r="F73">
        <v>200</v>
      </c>
      <c r="G73" t="s">
        <v>2687</v>
      </c>
      <c r="H73">
        <v>24460</v>
      </c>
      <c r="I73" t="s">
        <v>2688</v>
      </c>
      <c r="J73" s="2">
        <f>DATE(LEFT(C73,4),MID(C73,5,2),MID(C73,7,2))</f>
        <v>43995</v>
      </c>
      <c r="K73" t="str">
        <f>D73&amp;J73</f>
        <v>https://www.gov.uk/guidance/wetherby-yoi43995</v>
      </c>
    </row>
    <row r="74" spans="1:11" x14ac:dyDescent="0.2">
      <c r="A74">
        <v>5113</v>
      </c>
      <c r="B74" t="s">
        <v>2677</v>
      </c>
      <c r="C74" s="1">
        <v>20200605103517</v>
      </c>
      <c r="D74" t="s">
        <v>2678</v>
      </c>
      <c r="E74" t="s">
        <v>10</v>
      </c>
      <c r="F74">
        <v>200</v>
      </c>
      <c r="G74" t="s">
        <v>2685</v>
      </c>
      <c r="H74">
        <v>24478</v>
      </c>
      <c r="I74" t="s">
        <v>2686</v>
      </c>
      <c r="J74" s="2">
        <f>DATE(LEFT(C74,4),MID(C74,5,2),MID(C74,7,2))</f>
        <v>43987</v>
      </c>
      <c r="K74" t="str">
        <f>D74&amp;J74</f>
        <v>https://www.gov.uk/guidance/wetherby-yoi43987</v>
      </c>
    </row>
    <row r="75" spans="1:11" x14ac:dyDescent="0.2">
      <c r="A75">
        <v>4113</v>
      </c>
      <c r="B75" t="s">
        <v>2677</v>
      </c>
      <c r="C75" s="1">
        <v>20200527034547</v>
      </c>
      <c r="D75" t="s">
        <v>2678</v>
      </c>
      <c r="E75" t="s">
        <v>10</v>
      </c>
      <c r="F75">
        <v>200</v>
      </c>
      <c r="G75" t="s">
        <v>2683</v>
      </c>
      <c r="H75">
        <v>24131</v>
      </c>
      <c r="I75" t="s">
        <v>2684</v>
      </c>
      <c r="J75" s="2">
        <f>DATE(LEFT(C75,4),MID(C75,5,2),MID(C75,7,2))</f>
        <v>43978</v>
      </c>
      <c r="K75" t="str">
        <f>D75&amp;J75</f>
        <v>https://www.gov.uk/guidance/wetherby-yoi43978</v>
      </c>
    </row>
    <row r="76" spans="1:11" x14ac:dyDescent="0.2">
      <c r="A76">
        <v>3113</v>
      </c>
      <c r="B76" t="s">
        <v>2677</v>
      </c>
      <c r="C76" s="1">
        <v>20200520041651</v>
      </c>
      <c r="D76" t="s">
        <v>2678</v>
      </c>
      <c r="E76" t="s">
        <v>10</v>
      </c>
      <c r="F76">
        <v>200</v>
      </c>
      <c r="G76" t="s">
        <v>2681</v>
      </c>
      <c r="H76">
        <v>24073</v>
      </c>
      <c r="I76" t="s">
        <v>2682</v>
      </c>
      <c r="J76" s="2">
        <f>DATE(LEFT(C76,4),MID(C76,5,2),MID(C76,7,2))</f>
        <v>43971</v>
      </c>
      <c r="K76" t="str">
        <f>D76&amp;J76</f>
        <v>https://www.gov.uk/guidance/wetherby-yoi43971</v>
      </c>
    </row>
    <row r="77" spans="1:11" x14ac:dyDescent="0.2">
      <c r="A77">
        <v>2122</v>
      </c>
      <c r="B77" t="s">
        <v>2677</v>
      </c>
      <c r="C77" s="1">
        <v>20200517013415</v>
      </c>
      <c r="D77" t="s">
        <v>2678</v>
      </c>
      <c r="E77" t="s">
        <v>10</v>
      </c>
      <c r="F77">
        <v>200</v>
      </c>
      <c r="G77" t="s">
        <v>2679</v>
      </c>
      <c r="H77">
        <v>27743</v>
      </c>
      <c r="I77" t="s">
        <v>2680</v>
      </c>
      <c r="J77" s="2">
        <f>DATE(LEFT(C77,4),MID(C77,5,2),MID(C77,7,2))</f>
        <v>43968</v>
      </c>
      <c r="K77" t="str">
        <f>D77&amp;J77</f>
        <v>https://www.gov.uk/guidance/wetherby-yoi43968</v>
      </c>
    </row>
    <row r="78" spans="1:11" x14ac:dyDescent="0.2">
      <c r="A78">
        <v>1345</v>
      </c>
      <c r="B78" t="s">
        <v>2651</v>
      </c>
      <c r="C78" s="1">
        <v>20201117181313</v>
      </c>
      <c r="D78" t="s">
        <v>2652</v>
      </c>
      <c r="E78" t="s">
        <v>10</v>
      </c>
      <c r="F78">
        <v>200</v>
      </c>
      <c r="G78" t="s">
        <v>2675</v>
      </c>
      <c r="H78">
        <v>22197</v>
      </c>
      <c r="I78" t="s">
        <v>2676</v>
      </c>
      <c r="J78" s="2">
        <f>DATE(LEFT(C78,4),MID(C78,5,2),MID(C78,7,2))</f>
        <v>44152</v>
      </c>
      <c r="K78" t="str">
        <f>D78&amp;J78</f>
        <v>https://www.gov.uk/guidance/werrington-yoi44152</v>
      </c>
    </row>
    <row r="79" spans="1:11" x14ac:dyDescent="0.2">
      <c r="A79">
        <v>1263</v>
      </c>
      <c r="B79" t="s">
        <v>2651</v>
      </c>
      <c r="C79" s="1">
        <v>20201106204548</v>
      </c>
      <c r="D79" t="s">
        <v>2652</v>
      </c>
      <c r="E79" t="s">
        <v>10</v>
      </c>
      <c r="F79">
        <v>200</v>
      </c>
      <c r="G79" t="s">
        <v>2673</v>
      </c>
      <c r="H79">
        <v>22164</v>
      </c>
      <c r="I79" t="s">
        <v>2674</v>
      </c>
      <c r="J79" s="2">
        <f>DATE(LEFT(C79,4),MID(C79,5,2),MID(C79,7,2))</f>
        <v>44141</v>
      </c>
      <c r="K79" t="str">
        <f>D79&amp;J79</f>
        <v>https://www.gov.uk/guidance/werrington-yoi44141</v>
      </c>
    </row>
    <row r="80" spans="1:11" x14ac:dyDescent="0.2">
      <c r="A80">
        <v>1176</v>
      </c>
      <c r="B80" t="s">
        <v>2651</v>
      </c>
      <c r="C80" s="1">
        <v>20201101031307</v>
      </c>
      <c r="D80" t="s">
        <v>2652</v>
      </c>
      <c r="E80" t="s">
        <v>10</v>
      </c>
      <c r="F80">
        <v>200</v>
      </c>
      <c r="G80" t="s">
        <v>2671</v>
      </c>
      <c r="H80">
        <v>21556</v>
      </c>
      <c r="I80" t="s">
        <v>2672</v>
      </c>
      <c r="J80" s="2">
        <f>DATE(LEFT(C80,4),MID(C80,5,2),MID(C80,7,2))</f>
        <v>44136</v>
      </c>
      <c r="K80" t="str">
        <f>D80&amp;J80</f>
        <v>https://www.gov.uk/guidance/werrington-yoi44136</v>
      </c>
    </row>
    <row r="81" spans="1:11" x14ac:dyDescent="0.2">
      <c r="A81">
        <v>1085</v>
      </c>
      <c r="B81" t="s">
        <v>2651</v>
      </c>
      <c r="C81" s="1">
        <v>20200824021932</v>
      </c>
      <c r="D81" t="s">
        <v>2652</v>
      </c>
      <c r="E81" t="s">
        <v>10</v>
      </c>
      <c r="F81">
        <v>200</v>
      </c>
      <c r="G81" t="s">
        <v>2669</v>
      </c>
      <c r="H81">
        <v>21175</v>
      </c>
      <c r="I81" t="s">
        <v>2670</v>
      </c>
      <c r="J81" s="2">
        <f>DATE(LEFT(C81,4),MID(C81,5,2),MID(C81,7,2))</f>
        <v>44067</v>
      </c>
      <c r="K81" t="str">
        <f>D81&amp;J81</f>
        <v>https://www.gov.uk/guidance/werrington-yoi44067</v>
      </c>
    </row>
    <row r="82" spans="1:11" x14ac:dyDescent="0.2">
      <c r="A82">
        <v>7108</v>
      </c>
      <c r="B82" t="s">
        <v>2651</v>
      </c>
      <c r="C82" s="1">
        <v>20200810043746</v>
      </c>
      <c r="D82" t="s">
        <v>2652</v>
      </c>
      <c r="E82" t="s">
        <v>10</v>
      </c>
      <c r="F82">
        <v>200</v>
      </c>
      <c r="G82" t="s">
        <v>2663</v>
      </c>
      <c r="H82">
        <v>21197</v>
      </c>
      <c r="I82" t="s">
        <v>2664</v>
      </c>
      <c r="J82" s="2">
        <f>DATE(LEFT(C82,4),MID(C82,5,2),MID(C82,7,2))</f>
        <v>44053</v>
      </c>
      <c r="K82" t="str">
        <f>D82&amp;J82</f>
        <v>https://www.gov.uk/guidance/werrington-yoi44053</v>
      </c>
    </row>
    <row r="83" spans="1:11" x14ac:dyDescent="0.2">
      <c r="A83">
        <v>8103</v>
      </c>
      <c r="B83" t="s">
        <v>2651</v>
      </c>
      <c r="C83" s="1">
        <v>20200810074543</v>
      </c>
      <c r="D83" t="s">
        <v>2652</v>
      </c>
      <c r="E83" t="s">
        <v>10</v>
      </c>
      <c r="F83">
        <v>200</v>
      </c>
      <c r="G83" t="s">
        <v>2665</v>
      </c>
      <c r="H83">
        <v>21177</v>
      </c>
      <c r="I83" t="s">
        <v>2666</v>
      </c>
      <c r="J83" s="2">
        <f>DATE(LEFT(C83,4),MID(C83,5,2),MID(C83,7,2))</f>
        <v>44053</v>
      </c>
      <c r="K83" t="str">
        <f>D83&amp;J83</f>
        <v>https://www.gov.uk/guidance/werrington-yoi44053</v>
      </c>
    </row>
    <row r="84" spans="1:11" x14ac:dyDescent="0.2">
      <c r="A84">
        <v>993</v>
      </c>
      <c r="B84" t="s">
        <v>2651</v>
      </c>
      <c r="C84" s="1">
        <v>20200810164735</v>
      </c>
      <c r="D84" t="s">
        <v>2652</v>
      </c>
      <c r="E84" t="s">
        <v>10</v>
      </c>
      <c r="F84">
        <v>200</v>
      </c>
      <c r="G84" t="s">
        <v>2667</v>
      </c>
      <c r="H84">
        <v>21337</v>
      </c>
      <c r="I84" t="s">
        <v>2668</v>
      </c>
      <c r="J84" s="2">
        <f>DATE(LEFT(C84,4),MID(C84,5,2),MID(C84,7,2))</f>
        <v>44053</v>
      </c>
      <c r="K84" t="str">
        <f>D84&amp;J84</f>
        <v>https://www.gov.uk/guidance/werrington-yoi44053</v>
      </c>
    </row>
    <row r="85" spans="1:11" x14ac:dyDescent="0.2">
      <c r="A85">
        <v>6111</v>
      </c>
      <c r="B85" t="s">
        <v>2651</v>
      </c>
      <c r="C85" s="1">
        <v>20200716205851</v>
      </c>
      <c r="D85" t="s">
        <v>2652</v>
      </c>
      <c r="E85" t="s">
        <v>10</v>
      </c>
      <c r="F85">
        <v>200</v>
      </c>
      <c r="G85" t="s">
        <v>2661</v>
      </c>
      <c r="H85">
        <v>21576</v>
      </c>
      <c r="I85" t="s">
        <v>2662</v>
      </c>
      <c r="J85" s="2">
        <f>DATE(LEFT(C85,4),MID(C85,5,2),MID(C85,7,2))</f>
        <v>44028</v>
      </c>
      <c r="K85" t="str">
        <f>D85&amp;J85</f>
        <v>https://www.gov.uk/guidance/werrington-yoi44028</v>
      </c>
    </row>
    <row r="86" spans="1:11" x14ac:dyDescent="0.2">
      <c r="A86">
        <v>5112</v>
      </c>
      <c r="B86" t="s">
        <v>2651</v>
      </c>
      <c r="C86" s="1">
        <v>20200608064303</v>
      </c>
      <c r="D86" t="s">
        <v>2652</v>
      </c>
      <c r="E86" t="s">
        <v>10</v>
      </c>
      <c r="F86">
        <v>200</v>
      </c>
      <c r="G86" t="s">
        <v>2659</v>
      </c>
      <c r="H86">
        <v>21583</v>
      </c>
      <c r="I86" t="s">
        <v>2660</v>
      </c>
      <c r="J86" s="2">
        <f>DATE(LEFT(C86,4),MID(C86,5,2),MID(C86,7,2))</f>
        <v>43990</v>
      </c>
      <c r="K86" t="str">
        <f>D86&amp;J86</f>
        <v>https://www.gov.uk/guidance/werrington-yoi43990</v>
      </c>
    </row>
    <row r="87" spans="1:11" x14ac:dyDescent="0.2">
      <c r="A87">
        <v>4112</v>
      </c>
      <c r="B87" t="s">
        <v>2651</v>
      </c>
      <c r="C87" s="1">
        <v>20200607042313</v>
      </c>
      <c r="D87" t="s">
        <v>2652</v>
      </c>
      <c r="E87" t="s">
        <v>10</v>
      </c>
      <c r="F87">
        <v>200</v>
      </c>
      <c r="G87" t="s">
        <v>2657</v>
      </c>
      <c r="H87">
        <v>21568</v>
      </c>
      <c r="I87" t="s">
        <v>2658</v>
      </c>
      <c r="J87" s="2">
        <f>DATE(LEFT(C87,4),MID(C87,5,2),MID(C87,7,2))</f>
        <v>43989</v>
      </c>
      <c r="K87" t="str">
        <f>D87&amp;J87</f>
        <v>https://www.gov.uk/guidance/werrington-yoi43989</v>
      </c>
    </row>
    <row r="88" spans="1:11" x14ac:dyDescent="0.2">
      <c r="A88">
        <v>3112</v>
      </c>
      <c r="B88" t="s">
        <v>2651</v>
      </c>
      <c r="C88" s="1">
        <v>20200604202809</v>
      </c>
      <c r="D88" t="s">
        <v>2652</v>
      </c>
      <c r="E88" t="s">
        <v>10</v>
      </c>
      <c r="F88">
        <v>200</v>
      </c>
      <c r="G88" t="s">
        <v>2655</v>
      </c>
      <c r="H88">
        <v>21565</v>
      </c>
      <c r="I88" t="s">
        <v>2656</v>
      </c>
      <c r="J88" s="2">
        <f>DATE(LEFT(C88,4),MID(C88,5,2),MID(C88,7,2))</f>
        <v>43986</v>
      </c>
      <c r="K88" t="str">
        <f>D88&amp;J88</f>
        <v>https://www.gov.uk/guidance/werrington-yoi43986</v>
      </c>
    </row>
    <row r="89" spans="1:11" x14ac:dyDescent="0.2">
      <c r="A89">
        <v>2121</v>
      </c>
      <c r="B89" t="s">
        <v>2651</v>
      </c>
      <c r="C89" s="1">
        <v>20200528173508</v>
      </c>
      <c r="D89" t="s">
        <v>2652</v>
      </c>
      <c r="E89" t="s">
        <v>10</v>
      </c>
      <c r="F89">
        <v>200</v>
      </c>
      <c r="G89" t="s">
        <v>2653</v>
      </c>
      <c r="H89">
        <v>21565</v>
      </c>
      <c r="I89" t="s">
        <v>2654</v>
      </c>
      <c r="J89" s="2">
        <f>DATE(LEFT(C89,4),MID(C89,5,2),MID(C89,7,2))</f>
        <v>43979</v>
      </c>
      <c r="K89" t="str">
        <f>D89&amp;J89</f>
        <v>https://www.gov.uk/guidance/werrington-yoi43979</v>
      </c>
    </row>
    <row r="90" spans="1:11" x14ac:dyDescent="0.2">
      <c r="A90">
        <v>1517</v>
      </c>
      <c r="B90" t="s">
        <v>2621</v>
      </c>
      <c r="C90" s="1">
        <v>20201116211510</v>
      </c>
      <c r="D90" t="s">
        <v>2622</v>
      </c>
      <c r="E90" t="s">
        <v>10</v>
      </c>
      <c r="F90">
        <v>200</v>
      </c>
      <c r="G90" t="s">
        <v>2649</v>
      </c>
      <c r="H90">
        <v>14789</v>
      </c>
      <c r="I90" t="s">
        <v>2650</v>
      </c>
      <c r="J90" s="2">
        <f>DATE(LEFT(C90,4),MID(C90,5,2),MID(C90,7,2))</f>
        <v>44151</v>
      </c>
      <c r="K90" t="str">
        <f>D90&amp;J90</f>
        <v>https://www.gov.uk/guidance/wealstun-prison44151</v>
      </c>
    </row>
    <row r="91" spans="1:11" x14ac:dyDescent="0.2">
      <c r="A91">
        <v>1428</v>
      </c>
      <c r="B91" t="s">
        <v>2621</v>
      </c>
      <c r="C91" s="1">
        <v>20201109102710</v>
      </c>
      <c r="D91" t="s">
        <v>2622</v>
      </c>
      <c r="E91" t="s">
        <v>10</v>
      </c>
      <c r="F91">
        <v>200</v>
      </c>
      <c r="G91" t="s">
        <v>2647</v>
      </c>
      <c r="H91">
        <v>22071</v>
      </c>
      <c r="I91" t="s">
        <v>2648</v>
      </c>
      <c r="J91" s="2">
        <f>DATE(LEFT(C91,4),MID(C91,5,2),MID(C91,7,2))</f>
        <v>44144</v>
      </c>
      <c r="K91" t="str">
        <f>D91&amp;J91</f>
        <v>https://www.gov.uk/guidance/wealstun-prison44144</v>
      </c>
    </row>
    <row r="92" spans="1:11" x14ac:dyDescent="0.2">
      <c r="A92">
        <v>1344</v>
      </c>
      <c r="B92" t="s">
        <v>2621</v>
      </c>
      <c r="C92" s="1">
        <v>20201019081156</v>
      </c>
      <c r="D92" t="s">
        <v>2622</v>
      </c>
      <c r="E92" t="s">
        <v>10</v>
      </c>
      <c r="F92">
        <v>200</v>
      </c>
      <c r="G92" t="s">
        <v>2645</v>
      </c>
      <c r="H92">
        <v>24252</v>
      </c>
      <c r="I92" t="s">
        <v>2646</v>
      </c>
      <c r="J92" s="2">
        <f>DATE(LEFT(C92,4),MID(C92,5,2),MID(C92,7,2))</f>
        <v>44123</v>
      </c>
      <c r="K92" t="str">
        <f>D92&amp;J92</f>
        <v>https://www.gov.uk/guidance/wealstun-prison44123</v>
      </c>
    </row>
    <row r="93" spans="1:11" x14ac:dyDescent="0.2">
      <c r="A93">
        <v>1262</v>
      </c>
      <c r="B93" t="s">
        <v>2621</v>
      </c>
      <c r="C93" s="1">
        <v>20200923043406</v>
      </c>
      <c r="D93" t="s">
        <v>2622</v>
      </c>
      <c r="E93" t="s">
        <v>10</v>
      </c>
      <c r="F93">
        <v>200</v>
      </c>
      <c r="G93" t="s">
        <v>2643</v>
      </c>
      <c r="H93">
        <v>21113</v>
      </c>
      <c r="I93" t="s">
        <v>2644</v>
      </c>
      <c r="J93" s="2">
        <f>DATE(LEFT(C93,4),MID(C93,5,2),MID(C93,7,2))</f>
        <v>44097</v>
      </c>
      <c r="K93" t="str">
        <f>D93&amp;J93</f>
        <v>https://www.gov.uk/guidance/wealstun-prison44097</v>
      </c>
    </row>
    <row r="94" spans="1:11" x14ac:dyDescent="0.2">
      <c r="A94">
        <v>1175</v>
      </c>
      <c r="B94" t="s">
        <v>2621</v>
      </c>
      <c r="C94" s="1">
        <v>20200907062335</v>
      </c>
      <c r="D94" t="s">
        <v>2622</v>
      </c>
      <c r="E94" t="s">
        <v>10</v>
      </c>
      <c r="F94">
        <v>200</v>
      </c>
      <c r="G94" t="s">
        <v>2641</v>
      </c>
      <c r="H94">
        <v>20924</v>
      </c>
      <c r="I94" t="s">
        <v>2642</v>
      </c>
      <c r="J94" s="2">
        <f>DATE(LEFT(C94,4),MID(C94,5,2),MID(C94,7,2))</f>
        <v>44081</v>
      </c>
      <c r="K94" t="str">
        <f>D94&amp;J94</f>
        <v>https://www.gov.uk/guidance/wealstun-prison44081</v>
      </c>
    </row>
    <row r="95" spans="1:11" x14ac:dyDescent="0.2">
      <c r="A95">
        <v>1084</v>
      </c>
      <c r="B95" t="s">
        <v>2621</v>
      </c>
      <c r="C95" s="1">
        <v>20200826154701</v>
      </c>
      <c r="D95" t="s">
        <v>2622</v>
      </c>
      <c r="E95" t="s">
        <v>10</v>
      </c>
      <c r="F95">
        <v>200</v>
      </c>
      <c r="G95" t="s">
        <v>2639</v>
      </c>
      <c r="H95">
        <v>20926</v>
      </c>
      <c r="I95" t="s">
        <v>2640</v>
      </c>
      <c r="J95" s="2">
        <f>DATE(LEFT(C95,4),MID(C95,5,2),MID(C95,7,2))</f>
        <v>44069</v>
      </c>
      <c r="K95" t="str">
        <f>D95&amp;J95</f>
        <v>https://www.gov.uk/guidance/wealstun-prison44069</v>
      </c>
    </row>
    <row r="96" spans="1:11" x14ac:dyDescent="0.2">
      <c r="A96">
        <v>992</v>
      </c>
      <c r="B96" t="s">
        <v>2621</v>
      </c>
      <c r="C96" s="1">
        <v>20200817052022</v>
      </c>
      <c r="D96" t="s">
        <v>2622</v>
      </c>
      <c r="E96" t="s">
        <v>10</v>
      </c>
      <c r="F96">
        <v>200</v>
      </c>
      <c r="G96" t="s">
        <v>2637</v>
      </c>
      <c r="H96">
        <v>21417</v>
      </c>
      <c r="I96" t="s">
        <v>2638</v>
      </c>
      <c r="J96" s="2">
        <f>DATE(LEFT(C96,4),MID(C96,5,2),MID(C96,7,2))</f>
        <v>44060</v>
      </c>
      <c r="K96" t="str">
        <f>D96&amp;J96</f>
        <v>https://www.gov.uk/guidance/wealstun-prison44060</v>
      </c>
    </row>
    <row r="97" spans="1:11" x14ac:dyDescent="0.2">
      <c r="A97">
        <v>8102</v>
      </c>
      <c r="B97" t="s">
        <v>2621</v>
      </c>
      <c r="C97" s="1">
        <v>20200808184701</v>
      </c>
      <c r="D97" t="s">
        <v>2622</v>
      </c>
      <c r="E97" t="s">
        <v>10</v>
      </c>
      <c r="F97">
        <v>200</v>
      </c>
      <c r="G97" t="s">
        <v>2635</v>
      </c>
      <c r="H97">
        <v>21408</v>
      </c>
      <c r="I97" t="s">
        <v>2636</v>
      </c>
      <c r="J97" s="2">
        <f>DATE(LEFT(C97,4),MID(C97,5,2),MID(C97,7,2))</f>
        <v>44051</v>
      </c>
      <c r="K97" t="str">
        <f>D97&amp;J97</f>
        <v>https://www.gov.uk/guidance/wealstun-prison44051</v>
      </c>
    </row>
    <row r="98" spans="1:11" x14ac:dyDescent="0.2">
      <c r="A98">
        <v>7107</v>
      </c>
      <c r="B98" t="s">
        <v>2621</v>
      </c>
      <c r="C98" s="1">
        <v>20200806215858</v>
      </c>
      <c r="D98" t="s">
        <v>2622</v>
      </c>
      <c r="E98" t="s">
        <v>10</v>
      </c>
      <c r="F98">
        <v>200</v>
      </c>
      <c r="G98" t="s">
        <v>2633</v>
      </c>
      <c r="H98">
        <v>21402</v>
      </c>
      <c r="I98" t="s">
        <v>2634</v>
      </c>
      <c r="J98" s="2">
        <f>DATE(LEFT(C98,4),MID(C98,5,2),MID(C98,7,2))</f>
        <v>44049</v>
      </c>
      <c r="K98" t="str">
        <f>D98&amp;J98</f>
        <v>https://www.gov.uk/guidance/wealstun-prison44049</v>
      </c>
    </row>
    <row r="99" spans="1:11" x14ac:dyDescent="0.2">
      <c r="A99">
        <v>6110</v>
      </c>
      <c r="B99" t="s">
        <v>2621</v>
      </c>
      <c r="C99" s="1">
        <v>20200716163212</v>
      </c>
      <c r="D99" t="s">
        <v>2622</v>
      </c>
      <c r="E99" t="s">
        <v>10</v>
      </c>
      <c r="F99">
        <v>200</v>
      </c>
      <c r="G99" t="s">
        <v>2631</v>
      </c>
      <c r="H99">
        <v>21621</v>
      </c>
      <c r="I99" t="s">
        <v>2632</v>
      </c>
      <c r="J99" s="2">
        <f>DATE(LEFT(C99,4),MID(C99,5,2),MID(C99,7,2))</f>
        <v>44028</v>
      </c>
      <c r="K99" t="str">
        <f>D99&amp;J99</f>
        <v>https://www.gov.uk/guidance/wealstun-prison44028</v>
      </c>
    </row>
    <row r="100" spans="1:11" x14ac:dyDescent="0.2">
      <c r="A100">
        <v>5111</v>
      </c>
      <c r="B100" t="s">
        <v>2621</v>
      </c>
      <c r="C100" s="1">
        <v>20200604221353</v>
      </c>
      <c r="D100" t="s">
        <v>2622</v>
      </c>
      <c r="E100" t="s">
        <v>10</v>
      </c>
      <c r="F100">
        <v>200</v>
      </c>
      <c r="G100" t="s">
        <v>2629</v>
      </c>
      <c r="H100">
        <v>21629</v>
      </c>
      <c r="I100" t="s">
        <v>2630</v>
      </c>
      <c r="J100" s="2">
        <f>DATE(LEFT(C100,4),MID(C100,5,2),MID(C100,7,2))</f>
        <v>43986</v>
      </c>
      <c r="K100" t="str">
        <f>D100&amp;J100</f>
        <v>https://www.gov.uk/guidance/wealstun-prison43986</v>
      </c>
    </row>
    <row r="101" spans="1:11" x14ac:dyDescent="0.2">
      <c r="A101">
        <v>4111</v>
      </c>
      <c r="B101" t="s">
        <v>2621</v>
      </c>
      <c r="C101" s="1">
        <v>20200517013353</v>
      </c>
      <c r="D101" t="s">
        <v>2622</v>
      </c>
      <c r="E101" t="s">
        <v>10</v>
      </c>
      <c r="F101">
        <v>200</v>
      </c>
      <c r="G101" t="s">
        <v>2627</v>
      </c>
      <c r="H101">
        <v>24408</v>
      </c>
      <c r="I101" t="s">
        <v>2628</v>
      </c>
      <c r="J101" s="2">
        <f>DATE(LEFT(C101,4),MID(C101,5,2),MID(C101,7,2))</f>
        <v>43968</v>
      </c>
      <c r="K101" t="str">
        <f>D101&amp;J101</f>
        <v>https://www.gov.uk/guidance/wealstun-prison43968</v>
      </c>
    </row>
    <row r="102" spans="1:11" x14ac:dyDescent="0.2">
      <c r="A102">
        <v>3111</v>
      </c>
      <c r="B102" t="s">
        <v>2621</v>
      </c>
      <c r="C102" s="1">
        <v>20200508043748</v>
      </c>
      <c r="D102" t="s">
        <v>2622</v>
      </c>
      <c r="E102" t="s">
        <v>10</v>
      </c>
      <c r="F102">
        <v>200</v>
      </c>
      <c r="G102" t="s">
        <v>2625</v>
      </c>
      <c r="H102">
        <v>30848</v>
      </c>
      <c r="I102" t="s">
        <v>2626</v>
      </c>
      <c r="J102" s="2">
        <f>DATE(LEFT(C102,4),MID(C102,5,2),MID(C102,7,2))</f>
        <v>43959</v>
      </c>
      <c r="K102" t="str">
        <f>D102&amp;J102</f>
        <v>https://www.gov.uk/guidance/wealstun-prison43959</v>
      </c>
    </row>
    <row r="103" spans="1:11" x14ac:dyDescent="0.2">
      <c r="A103">
        <v>2120</v>
      </c>
      <c r="B103" t="s">
        <v>2621</v>
      </c>
      <c r="C103" s="1">
        <v>20200507191758</v>
      </c>
      <c r="D103" t="s">
        <v>2622</v>
      </c>
      <c r="E103" t="s">
        <v>10</v>
      </c>
      <c r="F103">
        <v>200</v>
      </c>
      <c r="G103" t="s">
        <v>2623</v>
      </c>
      <c r="H103">
        <v>30853</v>
      </c>
      <c r="I103" t="s">
        <v>2624</v>
      </c>
      <c r="J103" s="2">
        <f>DATE(LEFT(C103,4),MID(C103,5,2),MID(C103,7,2))</f>
        <v>43958</v>
      </c>
      <c r="K103" t="str">
        <f>D103&amp;J103</f>
        <v>https://www.gov.uk/guidance/wealstun-prison43958</v>
      </c>
    </row>
    <row r="104" spans="1:11" x14ac:dyDescent="0.2">
      <c r="A104">
        <v>169</v>
      </c>
      <c r="B104" t="s">
        <v>2589</v>
      </c>
      <c r="C104" s="1">
        <v>20201228173641</v>
      </c>
      <c r="D104" t="s">
        <v>2590</v>
      </c>
      <c r="E104" t="s">
        <v>10</v>
      </c>
      <c r="F104">
        <v>200</v>
      </c>
      <c r="G104" t="s">
        <v>2619</v>
      </c>
      <c r="H104">
        <v>22553</v>
      </c>
      <c r="I104" t="s">
        <v>2620</v>
      </c>
      <c r="J104" s="2">
        <f>DATE(LEFT(C104,4),MID(C104,5,2),MID(C104,7,2))</f>
        <v>44193</v>
      </c>
      <c r="K104" t="str">
        <f>D104&amp;J104</f>
        <v>https://www.gov.uk/guidance/wayland-prison44193</v>
      </c>
    </row>
    <row r="105" spans="1:11" x14ac:dyDescent="0.2">
      <c r="A105">
        <v>1516</v>
      </c>
      <c r="B105" t="s">
        <v>2589</v>
      </c>
      <c r="C105" s="1">
        <v>20201123074818</v>
      </c>
      <c r="D105" t="s">
        <v>2590</v>
      </c>
      <c r="E105" t="s">
        <v>10</v>
      </c>
      <c r="F105">
        <v>200</v>
      </c>
      <c r="G105" t="s">
        <v>2617</v>
      </c>
      <c r="H105">
        <v>22226</v>
      </c>
      <c r="I105" t="s">
        <v>2618</v>
      </c>
      <c r="J105" s="2">
        <f>DATE(LEFT(C105,4),MID(C105,5,2),MID(C105,7,2))</f>
        <v>44158</v>
      </c>
      <c r="K105" t="str">
        <f>D105&amp;J105</f>
        <v>https://www.gov.uk/guidance/wayland-prison44158</v>
      </c>
    </row>
    <row r="106" spans="1:11" x14ac:dyDescent="0.2">
      <c r="A106">
        <v>1343</v>
      </c>
      <c r="B106" t="s">
        <v>2589</v>
      </c>
      <c r="C106" s="1">
        <v>20201020082730</v>
      </c>
      <c r="D106" t="s">
        <v>2590</v>
      </c>
      <c r="E106" t="s">
        <v>10</v>
      </c>
      <c r="F106">
        <v>200</v>
      </c>
      <c r="G106" t="s">
        <v>2613</v>
      </c>
      <c r="H106">
        <v>20484</v>
      </c>
      <c r="I106" t="s">
        <v>2614</v>
      </c>
      <c r="J106" s="2">
        <f>DATE(LEFT(C106,4),MID(C106,5,2),MID(C106,7,2))</f>
        <v>44124</v>
      </c>
      <c r="K106" t="str">
        <f>D106&amp;J106</f>
        <v>https://www.gov.uk/guidance/wayland-prison44124</v>
      </c>
    </row>
    <row r="107" spans="1:11" x14ac:dyDescent="0.2">
      <c r="A107">
        <v>1427</v>
      </c>
      <c r="B107" t="s">
        <v>2589</v>
      </c>
      <c r="C107" s="1">
        <v>20201020195705</v>
      </c>
      <c r="D107" t="s">
        <v>2590</v>
      </c>
      <c r="E107" t="s">
        <v>10</v>
      </c>
      <c r="F107">
        <v>200</v>
      </c>
      <c r="G107" t="s">
        <v>2615</v>
      </c>
      <c r="H107">
        <v>20484</v>
      </c>
      <c r="I107" t="s">
        <v>2616</v>
      </c>
      <c r="J107" s="2">
        <f>DATE(LEFT(C107,4),MID(C107,5,2),MID(C107,7,2))</f>
        <v>44124</v>
      </c>
      <c r="K107" t="str">
        <f>D107&amp;J107</f>
        <v>https://www.gov.uk/guidance/wayland-prison44124</v>
      </c>
    </row>
    <row r="108" spans="1:11" x14ac:dyDescent="0.2">
      <c r="A108">
        <v>1261</v>
      </c>
      <c r="B108" t="s">
        <v>2589</v>
      </c>
      <c r="C108" s="1">
        <v>20200921054129</v>
      </c>
      <c r="D108" t="s">
        <v>2590</v>
      </c>
      <c r="E108" t="s">
        <v>10</v>
      </c>
      <c r="F108">
        <v>200</v>
      </c>
      <c r="G108" t="s">
        <v>2611</v>
      </c>
      <c r="H108">
        <v>20260</v>
      </c>
      <c r="I108" t="s">
        <v>2612</v>
      </c>
      <c r="J108" s="2">
        <f>DATE(LEFT(C108,4),MID(C108,5,2),MID(C108,7,2))</f>
        <v>44095</v>
      </c>
      <c r="K108" t="str">
        <f>D108&amp;J108</f>
        <v>https://www.gov.uk/guidance/wayland-prison44095</v>
      </c>
    </row>
    <row r="109" spans="1:11" x14ac:dyDescent="0.2">
      <c r="A109">
        <v>1174</v>
      </c>
      <c r="B109" t="s">
        <v>2589</v>
      </c>
      <c r="C109" s="1">
        <v>20200907195121</v>
      </c>
      <c r="D109" t="s">
        <v>2590</v>
      </c>
      <c r="E109" t="s">
        <v>10</v>
      </c>
      <c r="F109">
        <v>200</v>
      </c>
      <c r="G109" t="s">
        <v>2609</v>
      </c>
      <c r="H109">
        <v>20246</v>
      </c>
      <c r="I109" t="s">
        <v>2610</v>
      </c>
      <c r="J109" s="2">
        <f>DATE(LEFT(C109,4),MID(C109,5,2),MID(C109,7,2))</f>
        <v>44081</v>
      </c>
      <c r="K109" t="str">
        <f>D109&amp;J109</f>
        <v>https://www.gov.uk/guidance/wayland-prison44081</v>
      </c>
    </row>
    <row r="110" spans="1:11" x14ac:dyDescent="0.2">
      <c r="A110">
        <v>1083</v>
      </c>
      <c r="B110" t="s">
        <v>2589</v>
      </c>
      <c r="C110" s="1">
        <v>20200810043758</v>
      </c>
      <c r="D110" t="s">
        <v>2590</v>
      </c>
      <c r="E110" t="s">
        <v>10</v>
      </c>
      <c r="F110">
        <v>200</v>
      </c>
      <c r="G110" t="s">
        <v>2607</v>
      </c>
      <c r="H110">
        <v>21491</v>
      </c>
      <c r="I110" t="s">
        <v>2608</v>
      </c>
      <c r="J110" s="2">
        <f>DATE(LEFT(C110,4),MID(C110,5,2),MID(C110,7,2))</f>
        <v>44053</v>
      </c>
      <c r="K110" t="str">
        <f>D110&amp;J110</f>
        <v>https://www.gov.uk/guidance/wayland-prison44053</v>
      </c>
    </row>
    <row r="111" spans="1:11" x14ac:dyDescent="0.2">
      <c r="A111">
        <v>991</v>
      </c>
      <c r="B111" t="s">
        <v>2589</v>
      </c>
      <c r="C111" s="1">
        <v>20200804234020</v>
      </c>
      <c r="D111" t="s">
        <v>2590</v>
      </c>
      <c r="E111" t="s">
        <v>10</v>
      </c>
      <c r="F111">
        <v>200</v>
      </c>
      <c r="G111" t="s">
        <v>2605</v>
      </c>
      <c r="H111">
        <v>21630</v>
      </c>
      <c r="I111" t="s">
        <v>2606</v>
      </c>
      <c r="J111" s="2">
        <f>DATE(LEFT(C111,4),MID(C111,5,2),MID(C111,7,2))</f>
        <v>44047</v>
      </c>
      <c r="K111" t="str">
        <f>D111&amp;J111</f>
        <v>https://www.gov.uk/guidance/wayland-prison44047</v>
      </c>
    </row>
    <row r="112" spans="1:11" x14ac:dyDescent="0.2">
      <c r="A112">
        <v>8101</v>
      </c>
      <c r="B112" t="s">
        <v>2589</v>
      </c>
      <c r="C112" s="1">
        <v>20200728082903</v>
      </c>
      <c r="D112" t="s">
        <v>2590</v>
      </c>
      <c r="E112" t="s">
        <v>10</v>
      </c>
      <c r="F112">
        <v>200</v>
      </c>
      <c r="G112" t="s">
        <v>2603</v>
      </c>
      <c r="H112">
        <v>21631</v>
      </c>
      <c r="I112" t="s">
        <v>2604</v>
      </c>
      <c r="J112" s="2">
        <f>DATE(LEFT(C112,4),MID(C112,5,2),MID(C112,7,2))</f>
        <v>44040</v>
      </c>
      <c r="K112" t="str">
        <f>D112&amp;J112</f>
        <v>https://www.gov.uk/guidance/wayland-prison44040</v>
      </c>
    </row>
    <row r="113" spans="1:11" x14ac:dyDescent="0.2">
      <c r="A113">
        <v>7106</v>
      </c>
      <c r="B113" t="s">
        <v>2589</v>
      </c>
      <c r="C113" s="1">
        <v>20200716174739</v>
      </c>
      <c r="D113" t="s">
        <v>2590</v>
      </c>
      <c r="E113" t="s">
        <v>10</v>
      </c>
      <c r="F113">
        <v>200</v>
      </c>
      <c r="G113" t="s">
        <v>2601</v>
      </c>
      <c r="H113">
        <v>21647</v>
      </c>
      <c r="I113" t="s">
        <v>2602</v>
      </c>
      <c r="J113" s="2">
        <f>DATE(LEFT(C113,4),MID(C113,5,2),MID(C113,7,2))</f>
        <v>44028</v>
      </c>
      <c r="K113" t="str">
        <f>D113&amp;J113</f>
        <v>https://www.gov.uk/guidance/wayland-prison44028</v>
      </c>
    </row>
    <row r="114" spans="1:11" x14ac:dyDescent="0.2">
      <c r="A114">
        <v>6109</v>
      </c>
      <c r="B114" t="s">
        <v>2589</v>
      </c>
      <c r="C114" s="1">
        <v>20200701014409</v>
      </c>
      <c r="D114" t="s">
        <v>2590</v>
      </c>
      <c r="E114" t="s">
        <v>10</v>
      </c>
      <c r="F114">
        <v>200</v>
      </c>
      <c r="G114" t="s">
        <v>2599</v>
      </c>
      <c r="H114">
        <v>21682</v>
      </c>
      <c r="I114" t="s">
        <v>2600</v>
      </c>
      <c r="J114" s="2">
        <f>DATE(LEFT(C114,4),MID(C114,5,2),MID(C114,7,2))</f>
        <v>44013</v>
      </c>
      <c r="K114" t="str">
        <f>D114&amp;J114</f>
        <v>https://www.gov.uk/guidance/wayland-prison44013</v>
      </c>
    </row>
    <row r="115" spans="1:11" x14ac:dyDescent="0.2">
      <c r="A115">
        <v>5110</v>
      </c>
      <c r="B115" t="s">
        <v>2589</v>
      </c>
      <c r="C115" s="1">
        <v>20200608064315</v>
      </c>
      <c r="D115" t="s">
        <v>2590</v>
      </c>
      <c r="E115" t="s">
        <v>10</v>
      </c>
      <c r="F115">
        <v>200</v>
      </c>
      <c r="G115" t="s">
        <v>2597</v>
      </c>
      <c r="H115">
        <v>21686</v>
      </c>
      <c r="I115" t="s">
        <v>2598</v>
      </c>
      <c r="J115" s="2">
        <f>DATE(LEFT(C115,4),MID(C115,5,2),MID(C115,7,2))</f>
        <v>43990</v>
      </c>
      <c r="K115" t="str">
        <f>D115&amp;J115</f>
        <v>https://www.gov.uk/guidance/wayland-prison43990</v>
      </c>
    </row>
    <row r="116" spans="1:11" x14ac:dyDescent="0.2">
      <c r="A116">
        <v>4110</v>
      </c>
      <c r="B116" t="s">
        <v>2589</v>
      </c>
      <c r="C116" s="1">
        <v>20200607054513</v>
      </c>
      <c r="D116" t="s">
        <v>2590</v>
      </c>
      <c r="E116" t="s">
        <v>10</v>
      </c>
      <c r="F116">
        <v>200</v>
      </c>
      <c r="G116" t="s">
        <v>2595</v>
      </c>
      <c r="H116">
        <v>21671</v>
      </c>
      <c r="I116" t="s">
        <v>2596</v>
      </c>
      <c r="J116" s="2">
        <f>DATE(LEFT(C116,4),MID(C116,5,2),MID(C116,7,2))</f>
        <v>43989</v>
      </c>
      <c r="K116" t="str">
        <f>D116&amp;J116</f>
        <v>https://www.gov.uk/guidance/wayland-prison43989</v>
      </c>
    </row>
    <row r="117" spans="1:11" x14ac:dyDescent="0.2">
      <c r="A117">
        <v>3110</v>
      </c>
      <c r="B117" t="s">
        <v>2589</v>
      </c>
      <c r="C117" s="1">
        <v>20200604231226</v>
      </c>
      <c r="D117" t="s">
        <v>2590</v>
      </c>
      <c r="E117" t="s">
        <v>10</v>
      </c>
      <c r="F117">
        <v>200</v>
      </c>
      <c r="G117" t="s">
        <v>2593</v>
      </c>
      <c r="H117">
        <v>21674</v>
      </c>
      <c r="I117" t="s">
        <v>2594</v>
      </c>
      <c r="J117" s="2">
        <f>DATE(LEFT(C117,4),MID(C117,5,2),MID(C117,7,2))</f>
        <v>43986</v>
      </c>
      <c r="K117" t="str">
        <f>D117&amp;J117</f>
        <v>https://www.gov.uk/guidance/wayland-prison43986</v>
      </c>
    </row>
    <row r="118" spans="1:11" x14ac:dyDescent="0.2">
      <c r="A118">
        <v>2119</v>
      </c>
      <c r="B118" t="s">
        <v>2589</v>
      </c>
      <c r="C118" s="1">
        <v>20200528173511</v>
      </c>
      <c r="D118" t="s">
        <v>2590</v>
      </c>
      <c r="E118" t="s">
        <v>10</v>
      </c>
      <c r="F118">
        <v>200</v>
      </c>
      <c r="G118" t="s">
        <v>2591</v>
      </c>
      <c r="H118">
        <v>21683</v>
      </c>
      <c r="I118" t="s">
        <v>2592</v>
      </c>
      <c r="J118" s="2">
        <f>DATE(LEFT(C118,4),MID(C118,5,2),MID(C118,7,2))</f>
        <v>43979</v>
      </c>
      <c r="K118" t="str">
        <f>D118&amp;J118</f>
        <v>https://www.gov.uk/guidance/wayland-prison43979</v>
      </c>
    </row>
    <row r="119" spans="1:11" x14ac:dyDescent="0.2">
      <c r="A119">
        <v>990</v>
      </c>
      <c r="B119" t="s">
        <v>2571</v>
      </c>
      <c r="C119" s="1">
        <v>20201130103301</v>
      </c>
      <c r="D119" t="s">
        <v>2572</v>
      </c>
      <c r="E119" t="s">
        <v>10</v>
      </c>
      <c r="F119">
        <v>200</v>
      </c>
      <c r="G119" t="s">
        <v>2587</v>
      </c>
      <c r="H119">
        <v>20744</v>
      </c>
      <c r="I119" t="s">
        <v>2588</v>
      </c>
      <c r="J119" s="2">
        <f>DATE(LEFT(C119,4),MID(C119,5,2),MID(C119,7,2))</f>
        <v>44165</v>
      </c>
      <c r="K119" t="str">
        <f>D119&amp;J119</f>
        <v>https://www.gov.uk/guidance/warren-hill-prison44165</v>
      </c>
    </row>
    <row r="120" spans="1:11" x14ac:dyDescent="0.2">
      <c r="A120">
        <v>8100</v>
      </c>
      <c r="B120" t="s">
        <v>2571</v>
      </c>
      <c r="C120" s="1">
        <v>20201101025722</v>
      </c>
      <c r="D120" t="s">
        <v>2572</v>
      </c>
      <c r="E120" t="s">
        <v>10</v>
      </c>
      <c r="F120">
        <v>200</v>
      </c>
      <c r="G120" t="s">
        <v>2585</v>
      </c>
      <c r="H120">
        <v>20460</v>
      </c>
      <c r="I120" t="s">
        <v>2586</v>
      </c>
      <c r="J120" s="2">
        <f>DATE(LEFT(C120,4),MID(C120,5,2),MID(C120,7,2))</f>
        <v>44136</v>
      </c>
      <c r="K120" t="str">
        <f>D120&amp;J120</f>
        <v>https://www.gov.uk/guidance/warren-hill-prison44136</v>
      </c>
    </row>
    <row r="121" spans="1:11" x14ac:dyDescent="0.2">
      <c r="A121">
        <v>7105</v>
      </c>
      <c r="B121" t="s">
        <v>2571</v>
      </c>
      <c r="C121" s="1">
        <v>20200928063118</v>
      </c>
      <c r="D121" t="s">
        <v>2572</v>
      </c>
      <c r="E121" t="s">
        <v>10</v>
      </c>
      <c r="F121">
        <v>200</v>
      </c>
      <c r="G121" t="s">
        <v>2583</v>
      </c>
      <c r="H121">
        <v>20168</v>
      </c>
      <c r="I121" t="s">
        <v>2584</v>
      </c>
      <c r="J121" s="2">
        <f>DATE(LEFT(C121,4),MID(C121,5,2),MID(C121,7,2))</f>
        <v>44102</v>
      </c>
      <c r="K121" t="str">
        <f>D121&amp;J121</f>
        <v>https://www.gov.uk/guidance/warren-hill-prison44102</v>
      </c>
    </row>
    <row r="122" spans="1:11" x14ac:dyDescent="0.2">
      <c r="A122">
        <v>6108</v>
      </c>
      <c r="B122" t="s">
        <v>2571</v>
      </c>
      <c r="C122" s="1">
        <v>20200918083714</v>
      </c>
      <c r="D122" t="s">
        <v>2572</v>
      </c>
      <c r="E122" t="s">
        <v>10</v>
      </c>
      <c r="F122">
        <v>200</v>
      </c>
      <c r="G122" t="s">
        <v>2581</v>
      </c>
      <c r="H122">
        <v>20118</v>
      </c>
      <c r="I122" t="s">
        <v>2582</v>
      </c>
      <c r="J122" s="2">
        <f>DATE(LEFT(C122,4),MID(C122,5,2),MID(C122,7,2))</f>
        <v>44092</v>
      </c>
      <c r="K122" t="str">
        <f>D122&amp;J122</f>
        <v>https://www.gov.uk/guidance/warren-hill-prison44092</v>
      </c>
    </row>
    <row r="123" spans="1:11" x14ac:dyDescent="0.2">
      <c r="A123">
        <v>5109</v>
      </c>
      <c r="B123" t="s">
        <v>2571</v>
      </c>
      <c r="C123" s="1">
        <v>20200806022234</v>
      </c>
      <c r="D123" t="s">
        <v>2572</v>
      </c>
      <c r="E123" t="s">
        <v>10</v>
      </c>
      <c r="F123">
        <v>200</v>
      </c>
      <c r="G123" t="s">
        <v>2579</v>
      </c>
      <c r="H123">
        <v>20413</v>
      </c>
      <c r="I123" t="s">
        <v>2580</v>
      </c>
      <c r="J123" s="2">
        <f>DATE(LEFT(C123,4),MID(C123,5,2),MID(C123,7,2))</f>
        <v>44049</v>
      </c>
      <c r="K123" t="str">
        <f>D123&amp;J123</f>
        <v>https://www.gov.uk/guidance/warren-hill-prison44049</v>
      </c>
    </row>
    <row r="124" spans="1:11" x14ac:dyDescent="0.2">
      <c r="A124">
        <v>4109</v>
      </c>
      <c r="B124" t="s">
        <v>2571</v>
      </c>
      <c r="C124" s="1">
        <v>20200716180457</v>
      </c>
      <c r="D124" t="s">
        <v>2572</v>
      </c>
      <c r="E124" t="s">
        <v>10</v>
      </c>
      <c r="F124">
        <v>200</v>
      </c>
      <c r="G124" t="s">
        <v>2577</v>
      </c>
      <c r="H124">
        <v>20433</v>
      </c>
      <c r="I124" t="s">
        <v>2578</v>
      </c>
      <c r="J124" s="2">
        <f>DATE(LEFT(C124,4),MID(C124,5,2),MID(C124,7,2))</f>
        <v>44028</v>
      </c>
      <c r="K124" t="str">
        <f>D124&amp;J124</f>
        <v>https://www.gov.uk/guidance/warren-hill-prison44028</v>
      </c>
    </row>
    <row r="125" spans="1:11" x14ac:dyDescent="0.2">
      <c r="A125">
        <v>3109</v>
      </c>
      <c r="B125" t="s">
        <v>2571</v>
      </c>
      <c r="C125" s="1">
        <v>20200628155439</v>
      </c>
      <c r="D125" t="s">
        <v>2572</v>
      </c>
      <c r="E125" t="s">
        <v>10</v>
      </c>
      <c r="F125">
        <v>200</v>
      </c>
      <c r="G125" t="s">
        <v>2575</v>
      </c>
      <c r="H125">
        <v>20410</v>
      </c>
      <c r="I125" t="s">
        <v>2576</v>
      </c>
      <c r="J125" s="2">
        <f>DATE(LEFT(C125,4),MID(C125,5,2),MID(C125,7,2))</f>
        <v>44010</v>
      </c>
      <c r="K125" t="str">
        <f>D125&amp;J125</f>
        <v>https://www.gov.uk/guidance/warren-hill-prison44010</v>
      </c>
    </row>
    <row r="126" spans="1:11" x14ac:dyDescent="0.2">
      <c r="A126">
        <v>2118</v>
      </c>
      <c r="B126" t="s">
        <v>2571</v>
      </c>
      <c r="C126" s="1">
        <v>20200604224006</v>
      </c>
      <c r="D126" t="s">
        <v>2572</v>
      </c>
      <c r="E126" t="s">
        <v>10</v>
      </c>
      <c r="F126">
        <v>200</v>
      </c>
      <c r="G126" t="s">
        <v>2573</v>
      </c>
      <c r="H126">
        <v>20437</v>
      </c>
      <c r="I126" t="s">
        <v>2574</v>
      </c>
      <c r="J126" s="2">
        <f>DATE(LEFT(C126,4),MID(C126,5,2),MID(C126,7,2))</f>
        <v>43986</v>
      </c>
      <c r="K126" t="str">
        <f>D126&amp;J126</f>
        <v>https://www.gov.uk/guidance/warren-hill-prison43986</v>
      </c>
    </row>
    <row r="127" spans="1:11" x14ac:dyDescent="0.2">
      <c r="A127">
        <v>1515</v>
      </c>
      <c r="B127" t="s">
        <v>2537</v>
      </c>
      <c r="C127" s="1">
        <v>20201117180614</v>
      </c>
      <c r="D127" t="s">
        <v>2538</v>
      </c>
      <c r="E127" t="s">
        <v>10</v>
      </c>
      <c r="F127">
        <v>200</v>
      </c>
      <c r="G127" t="s">
        <v>2565</v>
      </c>
      <c r="H127">
        <v>22666</v>
      </c>
      <c r="I127" t="s">
        <v>2566</v>
      </c>
      <c r="J127" s="2">
        <f>DATE(LEFT(C127,4),MID(C127,5,2),MID(C127,7,2))</f>
        <v>44152</v>
      </c>
      <c r="K127" t="str">
        <f>D127&amp;J127</f>
        <v>https://www.gov.uk/guidance/wandsworth-prison44152</v>
      </c>
    </row>
    <row r="128" spans="1:11" x14ac:dyDescent="0.2">
      <c r="A128">
        <v>168</v>
      </c>
      <c r="B128" t="s">
        <v>2537</v>
      </c>
      <c r="C128" s="1">
        <v>20201117232945</v>
      </c>
      <c r="D128" t="s">
        <v>2538</v>
      </c>
      <c r="E128" t="s">
        <v>10</v>
      </c>
      <c r="F128">
        <v>200</v>
      </c>
      <c r="G128" t="s">
        <v>2567</v>
      </c>
      <c r="H128">
        <v>15071</v>
      </c>
      <c r="I128" t="s">
        <v>2568</v>
      </c>
      <c r="J128" s="2">
        <f>DATE(LEFT(C128,4),MID(C128,5,2),MID(C128,7,2))</f>
        <v>44152</v>
      </c>
      <c r="K128" t="str">
        <f>D128&amp;J128</f>
        <v>https://www.gov.uk/guidance/wandsworth-prison44152</v>
      </c>
    </row>
    <row r="129" spans="1:11" x14ac:dyDescent="0.2">
      <c r="A129">
        <v>177</v>
      </c>
      <c r="B129" t="s">
        <v>2537</v>
      </c>
      <c r="C129" s="1">
        <v>20201117233151</v>
      </c>
      <c r="D129" t="s">
        <v>2538</v>
      </c>
      <c r="E129" t="s">
        <v>10</v>
      </c>
      <c r="F129">
        <v>200</v>
      </c>
      <c r="G129" t="s">
        <v>2569</v>
      </c>
      <c r="H129">
        <v>15083</v>
      </c>
      <c r="I129" t="s">
        <v>2570</v>
      </c>
      <c r="J129" s="2">
        <f>DATE(LEFT(C129,4),MID(C129,5,2),MID(C129,7,2))</f>
        <v>44152</v>
      </c>
      <c r="K129" t="str">
        <f>D129&amp;J129</f>
        <v>https://www.gov.uk/guidance/wandsworth-prison44152</v>
      </c>
    </row>
    <row r="130" spans="1:11" x14ac:dyDescent="0.2">
      <c r="A130">
        <v>1426</v>
      </c>
      <c r="B130" t="s">
        <v>2537</v>
      </c>
      <c r="C130" s="1">
        <v>20201106203339</v>
      </c>
      <c r="D130" t="s">
        <v>2538</v>
      </c>
      <c r="E130" t="s">
        <v>10</v>
      </c>
      <c r="F130">
        <v>200</v>
      </c>
      <c r="G130" t="s">
        <v>2563</v>
      </c>
      <c r="H130">
        <v>22682</v>
      </c>
      <c r="I130" t="s">
        <v>2564</v>
      </c>
      <c r="J130" s="2">
        <f>DATE(LEFT(C130,4),MID(C130,5,2),MID(C130,7,2))</f>
        <v>44141</v>
      </c>
      <c r="K130" t="str">
        <f>D130&amp;J130</f>
        <v>https://www.gov.uk/guidance/wandsworth-prison44141</v>
      </c>
    </row>
    <row r="131" spans="1:11" x14ac:dyDescent="0.2">
      <c r="A131">
        <v>1342</v>
      </c>
      <c r="B131" t="s">
        <v>2537</v>
      </c>
      <c r="C131" s="1">
        <v>20201020091631</v>
      </c>
      <c r="D131" t="s">
        <v>2538</v>
      </c>
      <c r="E131" t="s">
        <v>10</v>
      </c>
      <c r="F131">
        <v>200</v>
      </c>
      <c r="G131" t="s">
        <v>2561</v>
      </c>
      <c r="H131">
        <v>23275</v>
      </c>
      <c r="I131" t="s">
        <v>2562</v>
      </c>
      <c r="J131" s="2">
        <f>DATE(LEFT(C131,4),MID(C131,5,2),MID(C131,7,2))</f>
        <v>44124</v>
      </c>
      <c r="K131" t="str">
        <f>D131&amp;J131</f>
        <v>https://www.gov.uk/guidance/wandsworth-prison44124</v>
      </c>
    </row>
    <row r="132" spans="1:11" x14ac:dyDescent="0.2">
      <c r="A132">
        <v>1260</v>
      </c>
      <c r="B132" t="s">
        <v>2537</v>
      </c>
      <c r="C132" s="1">
        <v>20201005041229</v>
      </c>
      <c r="D132" t="s">
        <v>2538</v>
      </c>
      <c r="E132" t="s">
        <v>10</v>
      </c>
      <c r="F132">
        <v>200</v>
      </c>
      <c r="G132" t="s">
        <v>2559</v>
      </c>
      <c r="H132">
        <v>23047</v>
      </c>
      <c r="I132" t="s">
        <v>2560</v>
      </c>
      <c r="J132" s="2">
        <f>DATE(LEFT(C132,4),MID(C132,5,2),MID(C132,7,2))</f>
        <v>44109</v>
      </c>
      <c r="K132" t="str">
        <f>D132&amp;J132</f>
        <v>https://www.gov.uk/guidance/wandsworth-prison44109</v>
      </c>
    </row>
    <row r="133" spans="1:11" x14ac:dyDescent="0.2">
      <c r="A133">
        <v>1173</v>
      </c>
      <c r="B133" t="s">
        <v>2537</v>
      </c>
      <c r="C133" s="1">
        <v>20200911235943</v>
      </c>
      <c r="D133" t="s">
        <v>2538</v>
      </c>
      <c r="E133" t="s">
        <v>10</v>
      </c>
      <c r="F133">
        <v>200</v>
      </c>
      <c r="G133" t="s">
        <v>2557</v>
      </c>
      <c r="H133">
        <v>23142</v>
      </c>
      <c r="I133" t="s">
        <v>2558</v>
      </c>
      <c r="J133" s="2">
        <f>DATE(LEFT(C133,4),MID(C133,5,2),MID(C133,7,2))</f>
        <v>44085</v>
      </c>
      <c r="K133" t="str">
        <f>D133&amp;J133</f>
        <v>https://www.gov.uk/guidance/wandsworth-prison44085</v>
      </c>
    </row>
    <row r="134" spans="1:11" x14ac:dyDescent="0.2">
      <c r="A134">
        <v>1082</v>
      </c>
      <c r="B134" t="s">
        <v>2537</v>
      </c>
      <c r="C134" s="1">
        <v>20200821165205</v>
      </c>
      <c r="D134" t="s">
        <v>2538</v>
      </c>
      <c r="E134" t="s">
        <v>10</v>
      </c>
      <c r="F134">
        <v>200</v>
      </c>
      <c r="G134" t="s">
        <v>2555</v>
      </c>
      <c r="H134">
        <v>22965</v>
      </c>
      <c r="I134" t="s">
        <v>2556</v>
      </c>
      <c r="J134" s="2">
        <f>DATE(LEFT(C134,4),MID(C134,5,2),MID(C134,7,2))</f>
        <v>44064</v>
      </c>
      <c r="K134" t="str">
        <f>D134&amp;J134</f>
        <v>https://www.gov.uk/guidance/wandsworth-prison44064</v>
      </c>
    </row>
    <row r="135" spans="1:11" x14ac:dyDescent="0.2">
      <c r="A135">
        <v>989</v>
      </c>
      <c r="B135" t="s">
        <v>2537</v>
      </c>
      <c r="C135" s="1">
        <v>20200819152858</v>
      </c>
      <c r="D135" t="s">
        <v>2538</v>
      </c>
      <c r="E135" t="s">
        <v>10</v>
      </c>
      <c r="F135">
        <v>200</v>
      </c>
      <c r="G135" t="s">
        <v>2553</v>
      </c>
      <c r="H135">
        <v>22963</v>
      </c>
      <c r="I135" t="s">
        <v>2554</v>
      </c>
      <c r="J135" s="2">
        <f>DATE(LEFT(C135,4),MID(C135,5,2),MID(C135,7,2))</f>
        <v>44062</v>
      </c>
      <c r="K135" t="str">
        <f>D135&amp;J135</f>
        <v>https://www.gov.uk/guidance/wandsworth-prison44062</v>
      </c>
    </row>
    <row r="136" spans="1:11" x14ac:dyDescent="0.2">
      <c r="A136">
        <v>899</v>
      </c>
      <c r="B136" t="s">
        <v>2537</v>
      </c>
      <c r="C136" s="1">
        <v>20200818130451</v>
      </c>
      <c r="D136" t="s">
        <v>2538</v>
      </c>
      <c r="E136" t="s">
        <v>10</v>
      </c>
      <c r="F136">
        <v>200</v>
      </c>
      <c r="G136" t="s">
        <v>2551</v>
      </c>
      <c r="H136">
        <v>22962</v>
      </c>
      <c r="I136" t="s">
        <v>2552</v>
      </c>
      <c r="J136" s="2">
        <f>DATE(LEFT(C136,4),MID(C136,5,2),MID(C136,7,2))</f>
        <v>44061</v>
      </c>
      <c r="K136" t="str">
        <f>D136&amp;J136</f>
        <v>https://www.gov.uk/guidance/wandsworth-prison44061</v>
      </c>
    </row>
    <row r="137" spans="1:11" x14ac:dyDescent="0.2">
      <c r="A137">
        <v>7104</v>
      </c>
      <c r="B137" t="s">
        <v>2537</v>
      </c>
      <c r="C137" s="1">
        <v>20200805085615</v>
      </c>
      <c r="D137" t="s">
        <v>2538</v>
      </c>
      <c r="E137" t="s">
        <v>10</v>
      </c>
      <c r="F137">
        <v>200</v>
      </c>
      <c r="G137" t="s">
        <v>2549</v>
      </c>
      <c r="H137">
        <v>22721</v>
      </c>
      <c r="I137" t="s">
        <v>2550</v>
      </c>
      <c r="J137" s="2">
        <f>DATE(LEFT(C137,4),MID(C137,5,2),MID(C137,7,2))</f>
        <v>44048</v>
      </c>
      <c r="K137" t="str">
        <f>D137&amp;J137</f>
        <v>https://www.gov.uk/guidance/wandsworth-prison44048</v>
      </c>
    </row>
    <row r="138" spans="1:11" x14ac:dyDescent="0.2">
      <c r="A138">
        <v>6107</v>
      </c>
      <c r="B138" t="s">
        <v>2537</v>
      </c>
      <c r="C138" s="1">
        <v>20200804192349</v>
      </c>
      <c r="D138" t="s">
        <v>2538</v>
      </c>
      <c r="E138" t="s">
        <v>10</v>
      </c>
      <c r="F138">
        <v>200</v>
      </c>
      <c r="G138" t="s">
        <v>2547</v>
      </c>
      <c r="H138">
        <v>26255</v>
      </c>
      <c r="I138" t="s">
        <v>2548</v>
      </c>
      <c r="J138" s="2">
        <f>DATE(LEFT(C138,4),MID(C138,5,2),MID(C138,7,2))</f>
        <v>44047</v>
      </c>
      <c r="K138" t="str">
        <f>D138&amp;J138</f>
        <v>https://www.gov.uk/guidance/wandsworth-prison44047</v>
      </c>
    </row>
    <row r="139" spans="1:11" x14ac:dyDescent="0.2">
      <c r="A139">
        <v>5108</v>
      </c>
      <c r="B139" t="s">
        <v>2537</v>
      </c>
      <c r="C139" s="1">
        <v>20200728035907</v>
      </c>
      <c r="D139" t="s">
        <v>2538</v>
      </c>
      <c r="E139" t="s">
        <v>10</v>
      </c>
      <c r="F139">
        <v>200</v>
      </c>
      <c r="G139" t="s">
        <v>2545</v>
      </c>
      <c r="H139">
        <v>22911</v>
      </c>
      <c r="I139" t="s">
        <v>2546</v>
      </c>
      <c r="J139" s="2">
        <f>DATE(LEFT(C139,4),MID(C139,5,2),MID(C139,7,2))</f>
        <v>44040</v>
      </c>
      <c r="K139" t="str">
        <f>D139&amp;J139</f>
        <v>https://www.gov.uk/guidance/wandsworth-prison44040</v>
      </c>
    </row>
    <row r="140" spans="1:11" x14ac:dyDescent="0.2">
      <c r="A140">
        <v>4108</v>
      </c>
      <c r="B140" t="s">
        <v>2537</v>
      </c>
      <c r="C140" s="1">
        <v>20200726161843</v>
      </c>
      <c r="D140" t="s">
        <v>2538</v>
      </c>
      <c r="E140" t="s">
        <v>10</v>
      </c>
      <c r="F140">
        <v>200</v>
      </c>
      <c r="G140" t="s">
        <v>2543</v>
      </c>
      <c r="H140">
        <v>22909</v>
      </c>
      <c r="I140" t="s">
        <v>2544</v>
      </c>
      <c r="J140" s="2">
        <f>DATE(LEFT(C140,4),MID(C140,5,2),MID(C140,7,2))</f>
        <v>44038</v>
      </c>
      <c r="K140" t="str">
        <f>D140&amp;J140</f>
        <v>https://www.gov.uk/guidance/wandsworth-prison44038</v>
      </c>
    </row>
    <row r="141" spans="1:11" x14ac:dyDescent="0.2">
      <c r="A141">
        <v>3108</v>
      </c>
      <c r="B141" t="s">
        <v>2537</v>
      </c>
      <c r="C141" s="1">
        <v>20200716171118</v>
      </c>
      <c r="D141" t="s">
        <v>2538</v>
      </c>
      <c r="E141" t="s">
        <v>10</v>
      </c>
      <c r="F141">
        <v>200</v>
      </c>
      <c r="G141" t="s">
        <v>2541</v>
      </c>
      <c r="H141">
        <v>23646</v>
      </c>
      <c r="I141" t="s">
        <v>2542</v>
      </c>
      <c r="J141" s="2">
        <f>DATE(LEFT(C141,4),MID(C141,5,2),MID(C141,7,2))</f>
        <v>44028</v>
      </c>
      <c r="K141" t="str">
        <f>D141&amp;J141</f>
        <v>https://www.gov.uk/guidance/wandsworth-prison44028</v>
      </c>
    </row>
    <row r="142" spans="1:11" x14ac:dyDescent="0.2">
      <c r="A142">
        <v>2117</v>
      </c>
      <c r="B142" t="s">
        <v>2537</v>
      </c>
      <c r="C142" s="1">
        <v>20200604210021</v>
      </c>
      <c r="D142" t="s">
        <v>2538</v>
      </c>
      <c r="E142" t="s">
        <v>10</v>
      </c>
      <c r="F142">
        <v>200</v>
      </c>
      <c r="G142" t="s">
        <v>2539</v>
      </c>
      <c r="H142">
        <v>23689</v>
      </c>
      <c r="I142" t="s">
        <v>2540</v>
      </c>
      <c r="J142" s="2">
        <f>DATE(LEFT(C142,4),MID(C142,5,2),MID(C142,7,2))</f>
        <v>43986</v>
      </c>
      <c r="K142" t="str">
        <f>D142&amp;J142</f>
        <v>https://www.gov.uk/guidance/wandsworth-prison43986</v>
      </c>
    </row>
    <row r="143" spans="1:11" x14ac:dyDescent="0.2">
      <c r="A143">
        <v>1081</v>
      </c>
      <c r="B143" t="s">
        <v>2517</v>
      </c>
      <c r="C143" s="1">
        <v>20201101015602</v>
      </c>
      <c r="D143" t="s">
        <v>2518</v>
      </c>
      <c r="E143" t="s">
        <v>10</v>
      </c>
      <c r="F143">
        <v>200</v>
      </c>
      <c r="G143" t="s">
        <v>2535</v>
      </c>
      <c r="H143">
        <v>21605</v>
      </c>
      <c r="I143" t="s">
        <v>2536</v>
      </c>
      <c r="J143" s="2">
        <f>DATE(LEFT(C143,4),MID(C143,5,2),MID(C143,7,2))</f>
        <v>44136</v>
      </c>
      <c r="K143" t="str">
        <f>D143&amp;J143</f>
        <v>https://www.gov.uk/guidance/wakefield-prison44136</v>
      </c>
    </row>
    <row r="144" spans="1:11" x14ac:dyDescent="0.2">
      <c r="A144">
        <v>988</v>
      </c>
      <c r="B144" t="s">
        <v>2517</v>
      </c>
      <c r="C144" s="1">
        <v>20200824051801</v>
      </c>
      <c r="D144" t="s">
        <v>2518</v>
      </c>
      <c r="E144" t="s">
        <v>10</v>
      </c>
      <c r="F144">
        <v>200</v>
      </c>
      <c r="G144" t="s">
        <v>2533</v>
      </c>
      <c r="H144">
        <v>21191</v>
      </c>
      <c r="I144" t="s">
        <v>2534</v>
      </c>
      <c r="J144" s="2">
        <f>DATE(LEFT(C144,4),MID(C144,5,2),MID(C144,7,2))</f>
        <v>44067</v>
      </c>
      <c r="K144" t="str">
        <f>D144&amp;J144</f>
        <v>https://www.gov.uk/guidance/wakefield-prison44067</v>
      </c>
    </row>
    <row r="145" spans="1:11" x14ac:dyDescent="0.2">
      <c r="A145">
        <v>7103</v>
      </c>
      <c r="B145" t="s">
        <v>2517</v>
      </c>
      <c r="C145" s="1">
        <v>20200809183910</v>
      </c>
      <c r="D145" t="s">
        <v>2518</v>
      </c>
      <c r="E145" t="s">
        <v>10</v>
      </c>
      <c r="F145">
        <v>200</v>
      </c>
      <c r="G145" t="s">
        <v>2529</v>
      </c>
      <c r="H145">
        <v>21596</v>
      </c>
      <c r="I145" t="s">
        <v>2530</v>
      </c>
      <c r="J145" s="2">
        <f>DATE(LEFT(C145,4),MID(C145,5,2),MID(C145,7,2))</f>
        <v>44052</v>
      </c>
      <c r="K145" t="str">
        <f>D145&amp;J145</f>
        <v>https://www.gov.uk/guidance/wakefield-prison44052</v>
      </c>
    </row>
    <row r="146" spans="1:11" x14ac:dyDescent="0.2">
      <c r="A146">
        <v>898</v>
      </c>
      <c r="B146" t="s">
        <v>2517</v>
      </c>
      <c r="C146" s="1">
        <v>20200809190620</v>
      </c>
      <c r="D146" t="s">
        <v>2518</v>
      </c>
      <c r="E146" t="s">
        <v>10</v>
      </c>
      <c r="F146">
        <v>200</v>
      </c>
      <c r="G146" t="s">
        <v>2531</v>
      </c>
      <c r="H146">
        <v>21596</v>
      </c>
      <c r="I146" t="s">
        <v>2532</v>
      </c>
      <c r="J146" s="2">
        <f>DATE(LEFT(C146,4),MID(C146,5,2),MID(C146,7,2))</f>
        <v>44052</v>
      </c>
      <c r="K146" t="str">
        <f>D146&amp;J146</f>
        <v>https://www.gov.uk/guidance/wakefield-prison44052</v>
      </c>
    </row>
    <row r="147" spans="1:11" x14ac:dyDescent="0.2">
      <c r="A147">
        <v>6106</v>
      </c>
      <c r="B147" t="s">
        <v>2517</v>
      </c>
      <c r="C147" s="1">
        <v>20200804234255</v>
      </c>
      <c r="D147" t="s">
        <v>2518</v>
      </c>
      <c r="E147" t="s">
        <v>10</v>
      </c>
      <c r="F147">
        <v>200</v>
      </c>
      <c r="G147" t="s">
        <v>2527</v>
      </c>
      <c r="H147">
        <v>21752</v>
      </c>
      <c r="I147" t="s">
        <v>2528</v>
      </c>
      <c r="J147" s="2">
        <f>DATE(LEFT(C147,4),MID(C147,5,2),MID(C147,7,2))</f>
        <v>44047</v>
      </c>
      <c r="K147" t="str">
        <f>D147&amp;J147</f>
        <v>https://www.gov.uk/guidance/wakefield-prison44047</v>
      </c>
    </row>
    <row r="148" spans="1:11" x14ac:dyDescent="0.2">
      <c r="A148">
        <v>5107</v>
      </c>
      <c r="B148" t="s">
        <v>2517</v>
      </c>
      <c r="C148" s="1">
        <v>20200716171139</v>
      </c>
      <c r="D148" t="s">
        <v>2518</v>
      </c>
      <c r="E148" t="s">
        <v>10</v>
      </c>
      <c r="F148">
        <v>200</v>
      </c>
      <c r="G148" t="s">
        <v>2525</v>
      </c>
      <c r="H148">
        <v>21763</v>
      </c>
      <c r="I148" t="s">
        <v>2526</v>
      </c>
      <c r="J148" s="2">
        <f>DATE(LEFT(C148,4),MID(C148,5,2),MID(C148,7,2))</f>
        <v>44028</v>
      </c>
      <c r="K148" t="str">
        <f>D148&amp;J148</f>
        <v>https://www.gov.uk/guidance/wakefield-prison44028</v>
      </c>
    </row>
    <row r="149" spans="1:11" x14ac:dyDescent="0.2">
      <c r="A149">
        <v>4107</v>
      </c>
      <c r="B149" t="s">
        <v>2517</v>
      </c>
      <c r="C149" s="1">
        <v>20200604184601</v>
      </c>
      <c r="D149" t="s">
        <v>2518</v>
      </c>
      <c r="E149" t="s">
        <v>10</v>
      </c>
      <c r="F149">
        <v>200</v>
      </c>
      <c r="G149" t="s">
        <v>2523</v>
      </c>
      <c r="H149">
        <v>21793</v>
      </c>
      <c r="I149" t="s">
        <v>2524</v>
      </c>
      <c r="J149" s="2">
        <f>DATE(LEFT(C149,4),MID(C149,5,2),MID(C149,7,2))</f>
        <v>43986</v>
      </c>
      <c r="K149" t="str">
        <f>D149&amp;J149</f>
        <v>https://www.gov.uk/guidance/wakefield-prison43986</v>
      </c>
    </row>
    <row r="150" spans="1:11" x14ac:dyDescent="0.2">
      <c r="A150">
        <v>3107</v>
      </c>
      <c r="B150" t="s">
        <v>2517</v>
      </c>
      <c r="C150" s="1">
        <v>20200523114840</v>
      </c>
      <c r="D150" t="s">
        <v>2518</v>
      </c>
      <c r="E150" t="s">
        <v>10</v>
      </c>
      <c r="F150">
        <v>200</v>
      </c>
      <c r="G150" t="s">
        <v>2521</v>
      </c>
      <c r="H150">
        <v>21395</v>
      </c>
      <c r="I150" t="s">
        <v>2522</v>
      </c>
      <c r="J150" s="2">
        <f>DATE(LEFT(C150,4),MID(C150,5,2),MID(C150,7,2))</f>
        <v>43974</v>
      </c>
      <c r="K150" t="str">
        <f>D150&amp;J150</f>
        <v>https://www.gov.uk/guidance/wakefield-prison43974</v>
      </c>
    </row>
    <row r="151" spans="1:11" x14ac:dyDescent="0.2">
      <c r="A151">
        <v>2116</v>
      </c>
      <c r="B151" t="s">
        <v>2517</v>
      </c>
      <c r="C151" s="1">
        <v>20200517013553</v>
      </c>
      <c r="D151" t="s">
        <v>2518</v>
      </c>
      <c r="E151" t="s">
        <v>10</v>
      </c>
      <c r="F151">
        <v>200</v>
      </c>
      <c r="G151" t="s">
        <v>2519</v>
      </c>
      <c r="H151">
        <v>24612</v>
      </c>
      <c r="I151" t="s">
        <v>2520</v>
      </c>
      <c r="J151" s="2">
        <f>DATE(LEFT(C151,4),MID(C151,5,2),MID(C151,7,2))</f>
        <v>43968</v>
      </c>
      <c r="K151" t="str">
        <f>D151&amp;J151</f>
        <v>https://www.gov.uk/guidance/wakefield-prison43968</v>
      </c>
    </row>
    <row r="152" spans="1:11" x14ac:dyDescent="0.2">
      <c r="A152">
        <v>7102</v>
      </c>
      <c r="B152" t="s">
        <v>2503</v>
      </c>
      <c r="C152" s="1">
        <v>20201005041016</v>
      </c>
      <c r="D152" t="s">
        <v>2504</v>
      </c>
      <c r="E152" t="s">
        <v>10</v>
      </c>
      <c r="F152">
        <v>200</v>
      </c>
      <c r="G152" t="s">
        <v>2515</v>
      </c>
      <c r="H152">
        <v>20268</v>
      </c>
      <c r="I152" t="s">
        <v>2516</v>
      </c>
      <c r="J152" s="2">
        <f>DATE(LEFT(C152,4),MID(C152,5,2),MID(C152,7,2))</f>
        <v>44109</v>
      </c>
      <c r="K152" t="str">
        <f>D152&amp;J152</f>
        <v>https://www.gov.uk/guidance/usk-prison44109</v>
      </c>
    </row>
    <row r="153" spans="1:11" x14ac:dyDescent="0.2">
      <c r="A153">
        <v>6105</v>
      </c>
      <c r="B153" t="s">
        <v>2503</v>
      </c>
      <c r="C153" s="1">
        <v>20200804234354</v>
      </c>
      <c r="D153" t="s">
        <v>2504</v>
      </c>
      <c r="E153" t="s">
        <v>10</v>
      </c>
      <c r="F153">
        <v>200</v>
      </c>
      <c r="G153" t="s">
        <v>2513</v>
      </c>
      <c r="H153">
        <v>20984</v>
      </c>
      <c r="I153" t="s">
        <v>2514</v>
      </c>
      <c r="J153" s="2">
        <f>DATE(LEFT(C153,4),MID(C153,5,2),MID(C153,7,2))</f>
        <v>44047</v>
      </c>
      <c r="K153" t="str">
        <f>D153&amp;J153</f>
        <v>https://www.gov.uk/guidance/usk-prison44047</v>
      </c>
    </row>
    <row r="154" spans="1:11" x14ac:dyDescent="0.2">
      <c r="A154">
        <v>5106</v>
      </c>
      <c r="B154" t="s">
        <v>2503</v>
      </c>
      <c r="C154" s="1">
        <v>20200716173526</v>
      </c>
      <c r="D154" t="s">
        <v>2504</v>
      </c>
      <c r="E154" t="s">
        <v>10</v>
      </c>
      <c r="F154">
        <v>200</v>
      </c>
      <c r="G154" t="s">
        <v>2511</v>
      </c>
      <c r="H154">
        <v>20665</v>
      </c>
      <c r="I154" t="s">
        <v>2512</v>
      </c>
      <c r="J154" s="2">
        <f>DATE(LEFT(C154,4),MID(C154,5,2),MID(C154,7,2))</f>
        <v>44028</v>
      </c>
      <c r="K154" t="str">
        <f>D154&amp;J154</f>
        <v>https://www.gov.uk/guidance/usk-prison44028</v>
      </c>
    </row>
    <row r="155" spans="1:11" x14ac:dyDescent="0.2">
      <c r="A155">
        <v>4106</v>
      </c>
      <c r="B155" t="s">
        <v>2503</v>
      </c>
      <c r="C155" s="1">
        <v>20200608035943</v>
      </c>
      <c r="D155" t="s">
        <v>2504</v>
      </c>
      <c r="E155" t="s">
        <v>10</v>
      </c>
      <c r="F155">
        <v>200</v>
      </c>
      <c r="G155" t="s">
        <v>2509</v>
      </c>
      <c r="H155">
        <v>20716</v>
      </c>
      <c r="I155" t="s">
        <v>2510</v>
      </c>
      <c r="J155" s="2">
        <f>DATE(LEFT(C155,4),MID(C155,5,2),MID(C155,7,2))</f>
        <v>43990</v>
      </c>
      <c r="K155" t="str">
        <f>D155&amp;J155</f>
        <v>https://www.gov.uk/guidance/usk-prison43990</v>
      </c>
    </row>
    <row r="156" spans="1:11" x14ac:dyDescent="0.2">
      <c r="A156">
        <v>3106</v>
      </c>
      <c r="B156" t="s">
        <v>2503</v>
      </c>
      <c r="C156" s="1">
        <v>20200605002009</v>
      </c>
      <c r="D156" t="s">
        <v>2504</v>
      </c>
      <c r="E156" t="s">
        <v>10</v>
      </c>
      <c r="F156">
        <v>200</v>
      </c>
      <c r="G156" t="s">
        <v>2507</v>
      </c>
      <c r="H156">
        <v>20684</v>
      </c>
      <c r="I156" t="s">
        <v>2508</v>
      </c>
      <c r="J156" s="2">
        <f>DATE(LEFT(C156,4),MID(C156,5,2),MID(C156,7,2))</f>
        <v>43987</v>
      </c>
      <c r="K156" t="str">
        <f>D156&amp;J156</f>
        <v>https://www.gov.uk/guidance/usk-prison43987</v>
      </c>
    </row>
    <row r="157" spans="1:11" x14ac:dyDescent="0.2">
      <c r="A157">
        <v>2115</v>
      </c>
      <c r="B157" t="s">
        <v>2503</v>
      </c>
      <c r="C157" s="1">
        <v>20200517013422</v>
      </c>
      <c r="D157" t="s">
        <v>2504</v>
      </c>
      <c r="E157" t="s">
        <v>10</v>
      </c>
      <c r="F157">
        <v>200</v>
      </c>
      <c r="G157" t="s">
        <v>2505</v>
      </c>
      <c r="H157">
        <v>23804</v>
      </c>
      <c r="I157" t="s">
        <v>2506</v>
      </c>
      <c r="J157" s="2">
        <f>DATE(LEFT(C157,4),MID(C157,5,2),MID(C157,7,2))</f>
        <v>43968</v>
      </c>
      <c r="K157" t="str">
        <f>D157&amp;J157</f>
        <v>https://www.gov.uk/guidance/usk-prison43968</v>
      </c>
    </row>
    <row r="158" spans="1:11" x14ac:dyDescent="0.2">
      <c r="A158">
        <v>1172</v>
      </c>
      <c r="B158" t="s">
        <v>2481</v>
      </c>
      <c r="C158" s="1">
        <v>20201117181015</v>
      </c>
      <c r="D158" t="s">
        <v>2482</v>
      </c>
      <c r="E158" t="s">
        <v>10</v>
      </c>
      <c r="F158">
        <v>200</v>
      </c>
      <c r="G158" t="s">
        <v>2501</v>
      </c>
      <c r="H158">
        <v>21260</v>
      </c>
      <c r="I158" t="s">
        <v>2502</v>
      </c>
      <c r="J158" s="2">
        <f>DATE(LEFT(C158,4),MID(C158,5,2),MID(C158,7,2))</f>
        <v>44152</v>
      </c>
      <c r="K158" t="str">
        <f>D158&amp;J158</f>
        <v>https://www.gov.uk/guidance/thorn-cross-prison44152</v>
      </c>
    </row>
    <row r="159" spans="1:11" x14ac:dyDescent="0.2">
      <c r="A159">
        <v>1080</v>
      </c>
      <c r="B159" t="s">
        <v>2481</v>
      </c>
      <c r="C159" s="1">
        <v>20201106203423</v>
      </c>
      <c r="D159" t="s">
        <v>2482</v>
      </c>
      <c r="E159" t="s">
        <v>10</v>
      </c>
      <c r="F159">
        <v>200</v>
      </c>
      <c r="G159" t="s">
        <v>2499</v>
      </c>
      <c r="H159">
        <v>21229</v>
      </c>
      <c r="I159" t="s">
        <v>2500</v>
      </c>
      <c r="J159" s="2">
        <f>DATE(LEFT(C159,4),MID(C159,5,2),MID(C159,7,2))</f>
        <v>44141</v>
      </c>
      <c r="K159" t="str">
        <f>D159&amp;J159</f>
        <v>https://www.gov.uk/guidance/thorn-cross-prison44141</v>
      </c>
    </row>
    <row r="160" spans="1:11" x14ac:dyDescent="0.2">
      <c r="A160">
        <v>987</v>
      </c>
      <c r="B160" t="s">
        <v>2481</v>
      </c>
      <c r="C160" s="1">
        <v>20201005040416</v>
      </c>
      <c r="D160" t="s">
        <v>2482</v>
      </c>
      <c r="E160" t="s">
        <v>10</v>
      </c>
      <c r="F160">
        <v>200</v>
      </c>
      <c r="G160" t="s">
        <v>2497</v>
      </c>
      <c r="H160">
        <v>19868</v>
      </c>
      <c r="I160" t="s">
        <v>2498</v>
      </c>
      <c r="J160" s="2">
        <f>DATE(LEFT(C160,4),MID(C160,5,2),MID(C160,7,2))</f>
        <v>44109</v>
      </c>
      <c r="K160" t="str">
        <f>D160&amp;J160</f>
        <v>https://www.gov.uk/guidance/thorn-cross-prison44109</v>
      </c>
    </row>
    <row r="161" spans="1:11" x14ac:dyDescent="0.2">
      <c r="A161">
        <v>897</v>
      </c>
      <c r="B161" t="s">
        <v>2481</v>
      </c>
      <c r="C161" s="1">
        <v>20200716163636</v>
      </c>
      <c r="D161" t="s">
        <v>2482</v>
      </c>
      <c r="E161" t="s">
        <v>10</v>
      </c>
      <c r="F161">
        <v>200</v>
      </c>
      <c r="G161" t="s">
        <v>2495</v>
      </c>
      <c r="H161">
        <v>20179</v>
      </c>
      <c r="I161" t="s">
        <v>2496</v>
      </c>
      <c r="J161" s="2">
        <f>DATE(LEFT(C161,4),MID(C161,5,2),MID(C161,7,2))</f>
        <v>44028</v>
      </c>
      <c r="K161" t="str">
        <f>D161&amp;J161</f>
        <v>https://www.gov.uk/guidance/thorn-cross-prison44028</v>
      </c>
    </row>
    <row r="162" spans="1:11" x14ac:dyDescent="0.2">
      <c r="A162">
        <v>7101</v>
      </c>
      <c r="B162" t="s">
        <v>2481</v>
      </c>
      <c r="C162" s="1">
        <v>20200628201051</v>
      </c>
      <c r="D162" t="s">
        <v>2482</v>
      </c>
      <c r="E162" t="s">
        <v>10</v>
      </c>
      <c r="F162">
        <v>200</v>
      </c>
      <c r="G162" t="s">
        <v>2493</v>
      </c>
      <c r="H162">
        <v>20153</v>
      </c>
      <c r="I162" t="s">
        <v>2494</v>
      </c>
      <c r="J162" s="2">
        <f>DATE(LEFT(C162,4),MID(C162,5,2),MID(C162,7,2))</f>
        <v>44010</v>
      </c>
      <c r="K162" t="str">
        <f>D162&amp;J162</f>
        <v>https://www.gov.uk/guidance/thorn-cross-prison44010</v>
      </c>
    </row>
    <row r="163" spans="1:11" x14ac:dyDescent="0.2">
      <c r="A163">
        <v>6104</v>
      </c>
      <c r="B163" t="s">
        <v>2481</v>
      </c>
      <c r="C163" s="1">
        <v>20200604175940</v>
      </c>
      <c r="D163" t="s">
        <v>2482</v>
      </c>
      <c r="E163" t="s">
        <v>10</v>
      </c>
      <c r="F163">
        <v>200</v>
      </c>
      <c r="G163" t="s">
        <v>2491</v>
      </c>
      <c r="H163">
        <v>20186</v>
      </c>
      <c r="I163" t="s">
        <v>2492</v>
      </c>
      <c r="J163" s="2">
        <f>DATE(LEFT(C163,4),MID(C163,5,2),MID(C163,7,2))</f>
        <v>43986</v>
      </c>
      <c r="K163" t="str">
        <f>D163&amp;J163</f>
        <v>https://www.gov.uk/guidance/thorn-cross-prison43986</v>
      </c>
    </row>
    <row r="164" spans="1:11" x14ac:dyDescent="0.2">
      <c r="A164">
        <v>5105</v>
      </c>
      <c r="B164" t="s">
        <v>2481</v>
      </c>
      <c r="C164" s="1">
        <v>20200517013400</v>
      </c>
      <c r="D164" t="s">
        <v>2482</v>
      </c>
      <c r="E164" t="s">
        <v>10</v>
      </c>
      <c r="F164">
        <v>200</v>
      </c>
      <c r="G164" t="s">
        <v>2489</v>
      </c>
      <c r="H164">
        <v>23256</v>
      </c>
      <c r="I164" t="s">
        <v>2490</v>
      </c>
      <c r="J164" s="2">
        <f>DATE(LEFT(C164,4),MID(C164,5,2),MID(C164,7,2))</f>
        <v>43968</v>
      </c>
      <c r="K164" t="str">
        <f>D164&amp;J164</f>
        <v>https://www.gov.uk/guidance/thorn-cross-prison43968</v>
      </c>
    </row>
    <row r="165" spans="1:11" x14ac:dyDescent="0.2">
      <c r="A165">
        <v>4105</v>
      </c>
      <c r="B165" t="s">
        <v>2481</v>
      </c>
      <c r="C165" s="1">
        <v>20200508043356</v>
      </c>
      <c r="D165" t="s">
        <v>2482</v>
      </c>
      <c r="E165" t="s">
        <v>10</v>
      </c>
      <c r="F165">
        <v>200</v>
      </c>
      <c r="G165" t="s">
        <v>2487</v>
      </c>
      <c r="H165">
        <v>29279</v>
      </c>
      <c r="I165" t="s">
        <v>2488</v>
      </c>
      <c r="J165" s="2">
        <f>DATE(LEFT(C165,4),MID(C165,5,2),MID(C165,7,2))</f>
        <v>43959</v>
      </c>
      <c r="K165" t="str">
        <f>D165&amp;J165</f>
        <v>https://www.gov.uk/guidance/thorn-cross-prison43959</v>
      </c>
    </row>
    <row r="166" spans="1:11" x14ac:dyDescent="0.2">
      <c r="A166">
        <v>3105</v>
      </c>
      <c r="B166" t="s">
        <v>2481</v>
      </c>
      <c r="C166" s="1">
        <v>20200507191447</v>
      </c>
      <c r="D166" t="s">
        <v>2482</v>
      </c>
      <c r="E166" t="s">
        <v>10</v>
      </c>
      <c r="F166">
        <v>200</v>
      </c>
      <c r="G166" t="s">
        <v>2485</v>
      </c>
      <c r="H166">
        <v>29272</v>
      </c>
      <c r="I166" t="s">
        <v>2486</v>
      </c>
      <c r="J166" s="2">
        <f>DATE(LEFT(C166,4),MID(C166,5,2),MID(C166,7,2))</f>
        <v>43958</v>
      </c>
      <c r="K166" t="str">
        <f>D166&amp;J166</f>
        <v>https://www.gov.uk/guidance/thorn-cross-prison43958</v>
      </c>
    </row>
    <row r="167" spans="1:11" x14ac:dyDescent="0.2">
      <c r="A167">
        <v>2114</v>
      </c>
      <c r="B167" t="s">
        <v>2481</v>
      </c>
      <c r="C167" s="1">
        <v>20200425112025</v>
      </c>
      <c r="D167" t="s">
        <v>2482</v>
      </c>
      <c r="E167" t="s">
        <v>10</v>
      </c>
      <c r="F167">
        <v>200</v>
      </c>
      <c r="G167" t="s">
        <v>2483</v>
      </c>
      <c r="H167">
        <v>25032</v>
      </c>
      <c r="I167" t="s">
        <v>2484</v>
      </c>
      <c r="J167" s="2">
        <f>DATE(LEFT(C167,4),MID(C167,5,2),MID(C167,7,2))</f>
        <v>43946</v>
      </c>
      <c r="K167" t="str">
        <f>D167&amp;J167</f>
        <v>https://www.gov.uk/guidance/thorn-cross-prison43946</v>
      </c>
    </row>
    <row r="168" spans="1:11" x14ac:dyDescent="0.2">
      <c r="A168">
        <v>192</v>
      </c>
      <c r="B168" t="s">
        <v>2443</v>
      </c>
      <c r="C168" s="1">
        <v>20201130105951</v>
      </c>
      <c r="D168" t="s">
        <v>2444</v>
      </c>
      <c r="E168" t="s">
        <v>10</v>
      </c>
      <c r="F168">
        <v>200</v>
      </c>
      <c r="G168" t="s">
        <v>2479</v>
      </c>
      <c r="H168">
        <v>21525</v>
      </c>
      <c r="I168" t="s">
        <v>2480</v>
      </c>
      <c r="J168" s="2">
        <f>DATE(LEFT(C168,4),MID(C168,5,2),MID(C168,7,2))</f>
        <v>44165</v>
      </c>
      <c r="K168" t="str">
        <f>D168&amp;J168</f>
        <v>https://www.gov.uk/guidance/the-verne-prison44165</v>
      </c>
    </row>
    <row r="169" spans="1:11" x14ac:dyDescent="0.2">
      <c r="A169">
        <v>184</v>
      </c>
      <c r="B169" t="s">
        <v>2443</v>
      </c>
      <c r="C169" s="1">
        <v>20201117180819</v>
      </c>
      <c r="D169" t="s">
        <v>2444</v>
      </c>
      <c r="E169" t="s">
        <v>10</v>
      </c>
      <c r="F169">
        <v>200</v>
      </c>
      <c r="G169" t="s">
        <v>2477</v>
      </c>
      <c r="H169">
        <v>21320</v>
      </c>
      <c r="I169" t="s">
        <v>2478</v>
      </c>
      <c r="J169" s="2">
        <f>DATE(LEFT(C169,4),MID(C169,5,2),MID(C169,7,2))</f>
        <v>44152</v>
      </c>
      <c r="K169" t="str">
        <f>D169&amp;J169</f>
        <v>https://www.gov.uk/guidance/the-verne-prison44152</v>
      </c>
    </row>
    <row r="170" spans="1:11" x14ac:dyDescent="0.2">
      <c r="A170">
        <v>176</v>
      </c>
      <c r="B170" t="s">
        <v>2443</v>
      </c>
      <c r="C170" s="1">
        <v>20201106203405</v>
      </c>
      <c r="D170" t="s">
        <v>2444</v>
      </c>
      <c r="E170" t="s">
        <v>10</v>
      </c>
      <c r="F170">
        <v>200</v>
      </c>
      <c r="G170" t="s">
        <v>2475</v>
      </c>
      <c r="H170">
        <v>21279</v>
      </c>
      <c r="I170" t="s">
        <v>2476</v>
      </c>
      <c r="J170" s="2">
        <f>DATE(LEFT(C170,4),MID(C170,5,2),MID(C170,7,2))</f>
        <v>44141</v>
      </c>
      <c r="K170" t="str">
        <f>D170&amp;J170</f>
        <v>https://www.gov.uk/guidance/the-verne-prison44141</v>
      </c>
    </row>
    <row r="171" spans="1:11" x14ac:dyDescent="0.2">
      <c r="A171">
        <v>167</v>
      </c>
      <c r="B171" t="s">
        <v>2443</v>
      </c>
      <c r="C171" s="1">
        <v>20201101024935</v>
      </c>
      <c r="D171" t="s">
        <v>2444</v>
      </c>
      <c r="E171" t="s">
        <v>10</v>
      </c>
      <c r="F171">
        <v>200</v>
      </c>
      <c r="G171" t="s">
        <v>2473</v>
      </c>
      <c r="H171">
        <v>20929</v>
      </c>
      <c r="I171" t="s">
        <v>2474</v>
      </c>
      <c r="J171" s="2">
        <f>DATE(LEFT(C171,4),MID(C171,5,2),MID(C171,7,2))</f>
        <v>44136</v>
      </c>
      <c r="K171" t="str">
        <f>D171&amp;J171</f>
        <v>https://www.gov.uk/guidance/the-verne-prison44136</v>
      </c>
    </row>
    <row r="172" spans="1:11" x14ac:dyDescent="0.2">
      <c r="A172">
        <v>1514</v>
      </c>
      <c r="B172" t="s">
        <v>2443</v>
      </c>
      <c r="C172" s="1">
        <v>20200928064119</v>
      </c>
      <c r="D172" t="s">
        <v>2444</v>
      </c>
      <c r="E172" t="s">
        <v>10</v>
      </c>
      <c r="F172">
        <v>200</v>
      </c>
      <c r="G172" t="s">
        <v>2471</v>
      </c>
      <c r="H172">
        <v>20612</v>
      </c>
      <c r="I172" t="s">
        <v>2472</v>
      </c>
      <c r="J172" s="2">
        <f>DATE(LEFT(C172,4),MID(C172,5,2),MID(C172,7,2))</f>
        <v>44102</v>
      </c>
      <c r="K172" t="str">
        <f>D172&amp;J172</f>
        <v>https://www.gov.uk/guidance/the-verne-prison44102</v>
      </c>
    </row>
    <row r="173" spans="1:11" x14ac:dyDescent="0.2">
      <c r="A173">
        <v>1425</v>
      </c>
      <c r="B173" t="s">
        <v>2443</v>
      </c>
      <c r="C173" s="1">
        <v>20200923043336</v>
      </c>
      <c r="D173" t="s">
        <v>2444</v>
      </c>
      <c r="E173" t="s">
        <v>10</v>
      </c>
      <c r="F173">
        <v>200</v>
      </c>
      <c r="G173" t="s">
        <v>2469</v>
      </c>
      <c r="H173">
        <v>20722</v>
      </c>
      <c r="I173" t="s">
        <v>2470</v>
      </c>
      <c r="J173" s="2">
        <f>DATE(LEFT(C173,4),MID(C173,5,2),MID(C173,7,2))</f>
        <v>44097</v>
      </c>
      <c r="K173" t="str">
        <f>D173&amp;J173</f>
        <v>https://www.gov.uk/guidance/the-verne-prison44097</v>
      </c>
    </row>
    <row r="174" spans="1:11" x14ac:dyDescent="0.2">
      <c r="A174">
        <v>1341</v>
      </c>
      <c r="B174" t="s">
        <v>2443</v>
      </c>
      <c r="C174" s="1">
        <v>20200918134056</v>
      </c>
      <c r="D174" t="s">
        <v>2444</v>
      </c>
      <c r="E174" t="s">
        <v>10</v>
      </c>
      <c r="F174">
        <v>200</v>
      </c>
      <c r="G174" t="s">
        <v>2467</v>
      </c>
      <c r="H174">
        <v>20391</v>
      </c>
      <c r="I174" t="s">
        <v>2468</v>
      </c>
      <c r="J174" s="2">
        <f>DATE(LEFT(C174,4),MID(C174,5,2),MID(C174,7,2))</f>
        <v>44092</v>
      </c>
      <c r="K174" t="str">
        <f>D174&amp;J174</f>
        <v>https://www.gov.uk/guidance/the-verne-prison44092</v>
      </c>
    </row>
    <row r="175" spans="1:11" x14ac:dyDescent="0.2">
      <c r="A175">
        <v>1259</v>
      </c>
      <c r="B175" t="s">
        <v>2443</v>
      </c>
      <c r="C175" s="1">
        <v>20200903182417</v>
      </c>
      <c r="D175" t="s">
        <v>2444</v>
      </c>
      <c r="E175" t="s">
        <v>10</v>
      </c>
      <c r="F175">
        <v>200</v>
      </c>
      <c r="G175" t="s">
        <v>2465</v>
      </c>
      <c r="H175">
        <v>21203</v>
      </c>
      <c r="I175" t="s">
        <v>2466</v>
      </c>
      <c r="J175" s="2">
        <f>DATE(LEFT(C175,4),MID(C175,5,2),MID(C175,7,2))</f>
        <v>44077</v>
      </c>
      <c r="K175" t="str">
        <f>D175&amp;J175</f>
        <v>https://www.gov.uk/guidance/the-verne-prison44077</v>
      </c>
    </row>
    <row r="176" spans="1:11" x14ac:dyDescent="0.2">
      <c r="A176">
        <v>1171</v>
      </c>
      <c r="B176" t="s">
        <v>2443</v>
      </c>
      <c r="C176" s="1">
        <v>20200820005436</v>
      </c>
      <c r="D176" t="s">
        <v>2444</v>
      </c>
      <c r="E176" t="s">
        <v>10</v>
      </c>
      <c r="F176">
        <v>200</v>
      </c>
      <c r="G176" t="s">
        <v>2463</v>
      </c>
      <c r="H176">
        <v>21156</v>
      </c>
      <c r="I176" t="s">
        <v>2464</v>
      </c>
      <c r="J176" s="2">
        <f>DATE(LEFT(C176,4),MID(C176,5,2),MID(C176,7,2))</f>
        <v>44063</v>
      </c>
      <c r="K176" t="str">
        <f>D176&amp;J176</f>
        <v>https://www.gov.uk/guidance/the-verne-prison44063</v>
      </c>
    </row>
    <row r="177" spans="1:11" x14ac:dyDescent="0.2">
      <c r="A177">
        <v>1079</v>
      </c>
      <c r="B177" t="s">
        <v>2443</v>
      </c>
      <c r="C177" s="1">
        <v>20200806022228</v>
      </c>
      <c r="D177" t="s">
        <v>2444</v>
      </c>
      <c r="E177" t="s">
        <v>10</v>
      </c>
      <c r="F177">
        <v>200</v>
      </c>
      <c r="G177" t="s">
        <v>2461</v>
      </c>
      <c r="H177">
        <v>21063</v>
      </c>
      <c r="I177" t="s">
        <v>2462</v>
      </c>
      <c r="J177" s="2">
        <f>DATE(LEFT(C177,4),MID(C177,5,2),MID(C177,7,2))</f>
        <v>44049</v>
      </c>
      <c r="K177" t="str">
        <f>D177&amp;J177</f>
        <v>https://www.gov.uk/guidance/the-verne-prison44049</v>
      </c>
    </row>
    <row r="178" spans="1:11" x14ac:dyDescent="0.2">
      <c r="A178">
        <v>896</v>
      </c>
      <c r="B178" t="s">
        <v>2443</v>
      </c>
      <c r="C178" s="1">
        <v>20200716133752</v>
      </c>
      <c r="D178" t="s">
        <v>2444</v>
      </c>
      <c r="E178" t="s">
        <v>10</v>
      </c>
      <c r="F178">
        <v>200</v>
      </c>
      <c r="G178" t="s">
        <v>2457</v>
      </c>
      <c r="H178">
        <v>21036</v>
      </c>
      <c r="I178" t="s">
        <v>2458</v>
      </c>
      <c r="J178" s="2">
        <f>DATE(LEFT(C178,4),MID(C178,5,2),MID(C178,7,2))</f>
        <v>44028</v>
      </c>
      <c r="K178" t="str">
        <f>D178&amp;J178</f>
        <v>https://www.gov.uk/guidance/the-verne-prison44028</v>
      </c>
    </row>
    <row r="179" spans="1:11" x14ac:dyDescent="0.2">
      <c r="A179">
        <v>986</v>
      </c>
      <c r="B179" t="s">
        <v>2443</v>
      </c>
      <c r="C179" s="1">
        <v>20200716182111</v>
      </c>
      <c r="D179" t="s">
        <v>2444</v>
      </c>
      <c r="E179" t="s">
        <v>10</v>
      </c>
      <c r="F179">
        <v>200</v>
      </c>
      <c r="G179" t="s">
        <v>2459</v>
      </c>
      <c r="H179">
        <v>21051</v>
      </c>
      <c r="I179" t="s">
        <v>2460</v>
      </c>
      <c r="J179" s="2">
        <f>DATE(LEFT(C179,4),MID(C179,5,2),MID(C179,7,2))</f>
        <v>44028</v>
      </c>
      <c r="K179" t="str">
        <f>D179&amp;J179</f>
        <v>https://www.gov.uk/guidance/the-verne-prison44028</v>
      </c>
    </row>
    <row r="180" spans="1:11" x14ac:dyDescent="0.2">
      <c r="A180">
        <v>7100</v>
      </c>
      <c r="B180" t="s">
        <v>2443</v>
      </c>
      <c r="C180" s="1">
        <v>20200604085446</v>
      </c>
      <c r="D180" t="s">
        <v>2444</v>
      </c>
      <c r="E180" t="s">
        <v>10</v>
      </c>
      <c r="F180">
        <v>200</v>
      </c>
      <c r="G180" t="s">
        <v>2455</v>
      </c>
      <c r="H180">
        <v>21071</v>
      </c>
      <c r="I180" t="s">
        <v>2456</v>
      </c>
      <c r="J180" s="2">
        <f>DATE(LEFT(C180,4),MID(C180,5,2),MID(C180,7,2))</f>
        <v>43986</v>
      </c>
      <c r="K180" t="str">
        <f>D180&amp;J180</f>
        <v>https://www.gov.uk/guidance/the-verne-prison43986</v>
      </c>
    </row>
    <row r="181" spans="1:11" x14ac:dyDescent="0.2">
      <c r="A181">
        <v>5104</v>
      </c>
      <c r="B181" t="s">
        <v>2443</v>
      </c>
      <c r="C181" s="1">
        <v>20200517013309</v>
      </c>
      <c r="D181" t="s">
        <v>2444</v>
      </c>
      <c r="E181" t="s">
        <v>10</v>
      </c>
      <c r="F181">
        <v>200</v>
      </c>
      <c r="G181" t="s">
        <v>2451</v>
      </c>
      <c r="H181">
        <v>24225</v>
      </c>
      <c r="I181" t="s">
        <v>2452</v>
      </c>
      <c r="J181" s="2">
        <f>DATE(LEFT(C181,4),MID(C181,5,2),MID(C181,7,2))</f>
        <v>43968</v>
      </c>
      <c r="K181" t="str">
        <f>D181&amp;J181</f>
        <v>https://www.gov.uk/guidance/the-verne-prison43968</v>
      </c>
    </row>
    <row r="182" spans="1:11" x14ac:dyDescent="0.2">
      <c r="A182">
        <v>6103</v>
      </c>
      <c r="B182" t="s">
        <v>2443</v>
      </c>
      <c r="C182" s="1">
        <v>20200517031524</v>
      </c>
      <c r="D182" t="s">
        <v>2444</v>
      </c>
      <c r="E182" t="s">
        <v>10</v>
      </c>
      <c r="F182">
        <v>200</v>
      </c>
      <c r="G182" t="s">
        <v>2453</v>
      </c>
      <c r="H182">
        <v>20884</v>
      </c>
      <c r="I182" t="s">
        <v>2454</v>
      </c>
      <c r="J182" s="2">
        <f>DATE(LEFT(C182,4),MID(C182,5,2),MID(C182,7,2))</f>
        <v>43968</v>
      </c>
      <c r="K182" t="str">
        <f>D182&amp;J182</f>
        <v>https://www.gov.uk/guidance/the-verne-prison43968</v>
      </c>
    </row>
    <row r="183" spans="1:11" x14ac:dyDescent="0.2">
      <c r="A183">
        <v>4104</v>
      </c>
      <c r="B183" t="s">
        <v>2443</v>
      </c>
      <c r="C183" s="1">
        <v>20200512065545</v>
      </c>
      <c r="D183" t="s">
        <v>2444</v>
      </c>
      <c r="E183" t="s">
        <v>10</v>
      </c>
      <c r="F183">
        <v>200</v>
      </c>
      <c r="G183" t="s">
        <v>2449</v>
      </c>
      <c r="H183">
        <v>22675</v>
      </c>
      <c r="I183" t="s">
        <v>2450</v>
      </c>
      <c r="J183" s="2">
        <f>DATE(LEFT(C183,4),MID(C183,5,2),MID(C183,7,2))</f>
        <v>43963</v>
      </c>
      <c r="K183" t="str">
        <f>D183&amp;J183</f>
        <v>https://www.gov.uk/guidance/the-verne-prison43963</v>
      </c>
    </row>
    <row r="184" spans="1:11" x14ac:dyDescent="0.2">
      <c r="A184">
        <v>3104</v>
      </c>
      <c r="B184" t="s">
        <v>2443</v>
      </c>
      <c r="C184" s="1">
        <v>20200508043256</v>
      </c>
      <c r="D184" t="s">
        <v>2444</v>
      </c>
      <c r="E184" t="s">
        <v>10</v>
      </c>
      <c r="F184">
        <v>200</v>
      </c>
      <c r="G184" t="s">
        <v>2447</v>
      </c>
      <c r="H184">
        <v>30116</v>
      </c>
      <c r="I184" t="s">
        <v>2448</v>
      </c>
      <c r="J184" s="2">
        <f>DATE(LEFT(C184,4),MID(C184,5,2),MID(C184,7,2))</f>
        <v>43959</v>
      </c>
      <c r="K184" t="str">
        <f>D184&amp;J184</f>
        <v>https://www.gov.uk/guidance/the-verne-prison43959</v>
      </c>
    </row>
    <row r="185" spans="1:11" x14ac:dyDescent="0.2">
      <c r="A185">
        <v>2113</v>
      </c>
      <c r="B185" t="s">
        <v>2443</v>
      </c>
      <c r="C185" s="1">
        <v>20200507191347</v>
      </c>
      <c r="D185" t="s">
        <v>2444</v>
      </c>
      <c r="E185" t="s">
        <v>10</v>
      </c>
      <c r="F185">
        <v>200</v>
      </c>
      <c r="G185" t="s">
        <v>2445</v>
      </c>
      <c r="H185">
        <v>30133</v>
      </c>
      <c r="I185" t="s">
        <v>2446</v>
      </c>
      <c r="J185" s="2">
        <f>DATE(LEFT(C185,4),MID(C185,5,2),MID(C185,7,2))</f>
        <v>43958</v>
      </c>
      <c r="K185" t="str">
        <f>D185&amp;J185</f>
        <v>https://www.gov.uk/guidance/the-verne-prison43958</v>
      </c>
    </row>
    <row r="186" spans="1:11" x14ac:dyDescent="0.2">
      <c r="A186">
        <v>1340</v>
      </c>
      <c r="B186" t="s">
        <v>2417</v>
      </c>
      <c r="C186" s="1">
        <v>20201031235259</v>
      </c>
      <c r="D186" t="s">
        <v>2418</v>
      </c>
      <c r="E186" t="s">
        <v>10</v>
      </c>
      <c r="F186">
        <v>200</v>
      </c>
      <c r="G186" t="s">
        <v>2441</v>
      </c>
      <c r="H186">
        <v>22002</v>
      </c>
      <c r="I186" t="s">
        <v>2442</v>
      </c>
      <c r="J186" s="2">
        <f>DATE(LEFT(C186,4),MID(C186,5,2),MID(C186,7,2))</f>
        <v>44135</v>
      </c>
      <c r="K186" t="str">
        <f>D186&amp;J186</f>
        <v>https://www.gov.uk/guidance/the-mount-prison44135</v>
      </c>
    </row>
    <row r="187" spans="1:11" x14ac:dyDescent="0.2">
      <c r="A187">
        <v>1258</v>
      </c>
      <c r="B187" t="s">
        <v>2417</v>
      </c>
      <c r="C187" s="1">
        <v>20200821184703</v>
      </c>
      <c r="D187" t="s">
        <v>2418</v>
      </c>
      <c r="E187" t="s">
        <v>10</v>
      </c>
      <c r="F187">
        <v>200</v>
      </c>
      <c r="G187" t="s">
        <v>2439</v>
      </c>
      <c r="H187">
        <v>21304</v>
      </c>
      <c r="I187" t="s">
        <v>2440</v>
      </c>
      <c r="J187" s="2">
        <f>DATE(LEFT(C187,4),MID(C187,5,2),MID(C187,7,2))</f>
        <v>44064</v>
      </c>
      <c r="K187" t="str">
        <f>D187&amp;J187</f>
        <v>https://www.gov.uk/guidance/the-mount-prison44064</v>
      </c>
    </row>
    <row r="188" spans="1:11" x14ac:dyDescent="0.2">
      <c r="A188">
        <v>1170</v>
      </c>
      <c r="B188" t="s">
        <v>2417</v>
      </c>
      <c r="C188" s="1">
        <v>20200817043358</v>
      </c>
      <c r="D188" t="s">
        <v>2418</v>
      </c>
      <c r="E188" t="s">
        <v>10</v>
      </c>
      <c r="F188">
        <v>200</v>
      </c>
      <c r="G188" t="s">
        <v>2437</v>
      </c>
      <c r="H188">
        <v>21314</v>
      </c>
      <c r="I188" t="s">
        <v>2438</v>
      </c>
      <c r="J188" s="2">
        <f>DATE(LEFT(C188,4),MID(C188,5,2),MID(C188,7,2))</f>
        <v>44060</v>
      </c>
      <c r="K188" t="str">
        <f>D188&amp;J188</f>
        <v>https://www.gov.uk/guidance/the-mount-prison44060</v>
      </c>
    </row>
    <row r="189" spans="1:11" x14ac:dyDescent="0.2">
      <c r="A189">
        <v>1078</v>
      </c>
      <c r="B189" t="s">
        <v>2417</v>
      </c>
      <c r="C189" s="1">
        <v>20200813041657</v>
      </c>
      <c r="D189" t="s">
        <v>2418</v>
      </c>
      <c r="E189" t="s">
        <v>10</v>
      </c>
      <c r="F189">
        <v>200</v>
      </c>
      <c r="G189" t="s">
        <v>2435</v>
      </c>
      <c r="H189">
        <v>22107</v>
      </c>
      <c r="I189" t="s">
        <v>2436</v>
      </c>
      <c r="J189" s="2">
        <f>DATE(LEFT(C189,4),MID(C189,5,2),MID(C189,7,2))</f>
        <v>44056</v>
      </c>
      <c r="K189" t="str">
        <f>D189&amp;J189</f>
        <v>https://www.gov.uk/guidance/the-mount-prison44056</v>
      </c>
    </row>
    <row r="190" spans="1:11" x14ac:dyDescent="0.2">
      <c r="A190">
        <v>985</v>
      </c>
      <c r="B190" t="s">
        <v>2417</v>
      </c>
      <c r="C190" s="1">
        <v>20200804225418</v>
      </c>
      <c r="D190" t="s">
        <v>2418</v>
      </c>
      <c r="E190" t="s">
        <v>10</v>
      </c>
      <c r="F190">
        <v>200</v>
      </c>
      <c r="G190" t="s">
        <v>2433</v>
      </c>
      <c r="H190">
        <v>22245</v>
      </c>
      <c r="I190" t="s">
        <v>2434</v>
      </c>
      <c r="J190" s="2">
        <f>DATE(LEFT(C190,4),MID(C190,5,2),MID(C190,7,2))</f>
        <v>44047</v>
      </c>
      <c r="K190" t="str">
        <f>D190&amp;J190</f>
        <v>https://www.gov.uk/guidance/the-mount-prison44047</v>
      </c>
    </row>
    <row r="191" spans="1:11" x14ac:dyDescent="0.2">
      <c r="A191">
        <v>895</v>
      </c>
      <c r="B191" t="s">
        <v>2417</v>
      </c>
      <c r="C191" s="1">
        <v>20200716173538</v>
      </c>
      <c r="D191" t="s">
        <v>2418</v>
      </c>
      <c r="E191" t="s">
        <v>10</v>
      </c>
      <c r="F191">
        <v>200</v>
      </c>
      <c r="G191" t="s">
        <v>2431</v>
      </c>
      <c r="H191">
        <v>22481</v>
      </c>
      <c r="I191" t="s">
        <v>2432</v>
      </c>
      <c r="J191" s="2">
        <f>DATE(LEFT(C191,4),MID(C191,5,2),MID(C191,7,2))</f>
        <v>44028</v>
      </c>
      <c r="K191" t="str">
        <f>D191&amp;J191</f>
        <v>https://www.gov.uk/guidance/the-mount-prison44028</v>
      </c>
    </row>
    <row r="192" spans="1:11" x14ac:dyDescent="0.2">
      <c r="A192">
        <v>799</v>
      </c>
      <c r="B192" t="s">
        <v>2417</v>
      </c>
      <c r="C192" s="1">
        <v>20200615065150</v>
      </c>
      <c r="D192" t="s">
        <v>2418</v>
      </c>
      <c r="E192" t="s">
        <v>10</v>
      </c>
      <c r="F192">
        <v>200</v>
      </c>
      <c r="G192" t="s">
        <v>2429</v>
      </c>
      <c r="H192">
        <v>22487</v>
      </c>
      <c r="I192" t="s">
        <v>2430</v>
      </c>
      <c r="J192" s="2">
        <f>DATE(LEFT(C192,4),MID(C192,5,2),MID(C192,7,2))</f>
        <v>43997</v>
      </c>
      <c r="K192" t="str">
        <f>D192&amp;J192</f>
        <v>https://www.gov.uk/guidance/the-mount-prison43997</v>
      </c>
    </row>
    <row r="193" spans="1:11" x14ac:dyDescent="0.2">
      <c r="A193">
        <v>4103</v>
      </c>
      <c r="B193" t="s">
        <v>2417</v>
      </c>
      <c r="C193" s="1">
        <v>20200604135503</v>
      </c>
      <c r="D193" t="s">
        <v>2418</v>
      </c>
      <c r="E193" t="s">
        <v>10</v>
      </c>
      <c r="F193">
        <v>200</v>
      </c>
      <c r="G193" t="s">
        <v>2423</v>
      </c>
      <c r="H193">
        <v>22506</v>
      </c>
      <c r="I193" t="s">
        <v>2424</v>
      </c>
      <c r="J193" s="2">
        <f>DATE(LEFT(C193,4),MID(C193,5,2),MID(C193,7,2))</f>
        <v>43986</v>
      </c>
      <c r="K193" t="str">
        <f>D193&amp;J193</f>
        <v>https://www.gov.uk/guidance/the-mount-prison43986</v>
      </c>
    </row>
    <row r="194" spans="1:11" x14ac:dyDescent="0.2">
      <c r="A194">
        <v>5103</v>
      </c>
      <c r="B194" t="s">
        <v>2417</v>
      </c>
      <c r="C194" s="1">
        <v>20200604153530</v>
      </c>
      <c r="D194" t="s">
        <v>2418</v>
      </c>
      <c r="E194" t="s">
        <v>10</v>
      </c>
      <c r="F194">
        <v>200</v>
      </c>
      <c r="G194" t="s">
        <v>2425</v>
      </c>
      <c r="H194">
        <v>22504</v>
      </c>
      <c r="I194" t="s">
        <v>2426</v>
      </c>
      <c r="J194" s="2">
        <f>DATE(LEFT(C194,4),MID(C194,5,2),MID(C194,7,2))</f>
        <v>43986</v>
      </c>
      <c r="K194" t="str">
        <f>D194&amp;J194</f>
        <v>https://www.gov.uk/guidance/the-mount-prison43986</v>
      </c>
    </row>
    <row r="195" spans="1:11" x14ac:dyDescent="0.2">
      <c r="A195">
        <v>6102</v>
      </c>
      <c r="B195" t="s">
        <v>2417</v>
      </c>
      <c r="C195" s="1">
        <v>20200604220026</v>
      </c>
      <c r="D195" t="s">
        <v>2418</v>
      </c>
      <c r="E195" t="s">
        <v>10</v>
      </c>
      <c r="F195">
        <v>200</v>
      </c>
      <c r="G195" t="s">
        <v>2427</v>
      </c>
      <c r="H195">
        <v>22492</v>
      </c>
      <c r="I195" t="s">
        <v>2428</v>
      </c>
      <c r="J195" s="2">
        <f>DATE(LEFT(C195,4),MID(C195,5,2),MID(C195,7,2))</f>
        <v>43986</v>
      </c>
      <c r="K195" t="str">
        <f>D195&amp;J195</f>
        <v>https://www.gov.uk/guidance/the-mount-prison43986</v>
      </c>
    </row>
    <row r="196" spans="1:11" x14ac:dyDescent="0.2">
      <c r="A196">
        <v>3103</v>
      </c>
      <c r="B196" t="s">
        <v>2417</v>
      </c>
      <c r="C196" s="1">
        <v>20200508043346</v>
      </c>
      <c r="D196" t="s">
        <v>2418</v>
      </c>
      <c r="E196" t="s">
        <v>10</v>
      </c>
      <c r="F196">
        <v>200</v>
      </c>
      <c r="G196" t="s">
        <v>2421</v>
      </c>
      <c r="H196">
        <v>32017</v>
      </c>
      <c r="I196" t="s">
        <v>2422</v>
      </c>
      <c r="J196" s="2">
        <f>DATE(LEFT(C196,4),MID(C196,5,2),MID(C196,7,2))</f>
        <v>43959</v>
      </c>
      <c r="K196" t="str">
        <f>D196&amp;J196</f>
        <v>https://www.gov.uk/guidance/the-mount-prison43959</v>
      </c>
    </row>
    <row r="197" spans="1:11" x14ac:dyDescent="0.2">
      <c r="A197">
        <v>2112</v>
      </c>
      <c r="B197" t="s">
        <v>2417</v>
      </c>
      <c r="C197" s="1">
        <v>20200507191437</v>
      </c>
      <c r="D197" t="s">
        <v>2418</v>
      </c>
      <c r="E197" t="s">
        <v>10</v>
      </c>
      <c r="F197">
        <v>200</v>
      </c>
      <c r="G197" t="s">
        <v>2419</v>
      </c>
      <c r="H197">
        <v>32021</v>
      </c>
      <c r="I197" t="s">
        <v>2420</v>
      </c>
      <c r="J197" s="2">
        <f>DATE(LEFT(C197,4),MID(C197,5,2),MID(C197,7,2))</f>
        <v>43958</v>
      </c>
      <c r="K197" t="str">
        <f>D197&amp;J197</f>
        <v>https://www.gov.uk/guidance/the-mount-prison43958</v>
      </c>
    </row>
    <row r="198" spans="1:11" x14ac:dyDescent="0.2">
      <c r="A198">
        <v>6101</v>
      </c>
      <c r="B198" t="s">
        <v>2405</v>
      </c>
      <c r="C198" s="1">
        <v>20201019090850</v>
      </c>
      <c r="D198" t="s">
        <v>2406</v>
      </c>
      <c r="E198" t="s">
        <v>10</v>
      </c>
      <c r="F198">
        <v>200</v>
      </c>
      <c r="G198" t="s">
        <v>2415</v>
      </c>
      <c r="H198">
        <v>13893</v>
      </c>
      <c r="I198" t="s">
        <v>2416</v>
      </c>
      <c r="J198" s="2">
        <f>DATE(LEFT(C198,4),MID(C198,5,2),MID(C198,7,2))</f>
        <v>44123</v>
      </c>
      <c r="K198" t="str">
        <f>D198&amp;J198</f>
        <v>https://www.gov.uk/guidance/thameside-prison44123</v>
      </c>
    </row>
    <row r="199" spans="1:11" x14ac:dyDescent="0.2">
      <c r="A199">
        <v>5102</v>
      </c>
      <c r="B199" t="s">
        <v>2405</v>
      </c>
      <c r="C199" s="1">
        <v>20200817053654</v>
      </c>
      <c r="D199" t="s">
        <v>2406</v>
      </c>
      <c r="E199" t="s">
        <v>10</v>
      </c>
      <c r="F199">
        <v>200</v>
      </c>
      <c r="G199" t="s">
        <v>2413</v>
      </c>
      <c r="H199">
        <v>11682</v>
      </c>
      <c r="I199" t="s">
        <v>2414</v>
      </c>
      <c r="J199" s="2">
        <f>DATE(LEFT(C199,4),MID(C199,5,2),MID(C199,7,2))</f>
        <v>44060</v>
      </c>
      <c r="K199" t="str">
        <f>D199&amp;J199</f>
        <v>https://www.gov.uk/guidance/thameside-prison44060</v>
      </c>
    </row>
    <row r="200" spans="1:11" x14ac:dyDescent="0.2">
      <c r="A200">
        <v>4102</v>
      </c>
      <c r="B200" t="s">
        <v>2405</v>
      </c>
      <c r="C200" s="1">
        <v>20200806021726</v>
      </c>
      <c r="D200" t="s">
        <v>2406</v>
      </c>
      <c r="E200" t="s">
        <v>10</v>
      </c>
      <c r="F200">
        <v>200</v>
      </c>
      <c r="G200" t="s">
        <v>2411</v>
      </c>
      <c r="H200">
        <v>11768</v>
      </c>
      <c r="I200" t="s">
        <v>2412</v>
      </c>
      <c r="J200" s="2">
        <f>DATE(LEFT(C200,4),MID(C200,5,2),MID(C200,7,2))</f>
        <v>44049</v>
      </c>
      <c r="K200" t="str">
        <f>D200&amp;J200</f>
        <v>https://www.gov.uk/guidance/thameside-prison44049</v>
      </c>
    </row>
    <row r="201" spans="1:11" x14ac:dyDescent="0.2">
      <c r="A201">
        <v>3102</v>
      </c>
      <c r="B201" t="s">
        <v>2405</v>
      </c>
      <c r="C201" s="1">
        <v>20200804234106</v>
      </c>
      <c r="D201" t="s">
        <v>2406</v>
      </c>
      <c r="E201" t="s">
        <v>10</v>
      </c>
      <c r="F201">
        <v>200</v>
      </c>
      <c r="G201" t="s">
        <v>2409</v>
      </c>
      <c r="H201">
        <v>11766</v>
      </c>
      <c r="I201" t="s">
        <v>2410</v>
      </c>
      <c r="J201" s="2">
        <f>DATE(LEFT(C201,4),MID(C201,5,2),MID(C201,7,2))</f>
        <v>44047</v>
      </c>
      <c r="K201" t="str">
        <f>D201&amp;J201</f>
        <v>https://www.gov.uk/guidance/thameside-prison44047</v>
      </c>
    </row>
    <row r="202" spans="1:11" x14ac:dyDescent="0.2">
      <c r="A202">
        <v>2111</v>
      </c>
      <c r="B202" t="s">
        <v>2405</v>
      </c>
      <c r="C202" s="1">
        <v>20200716175203</v>
      </c>
      <c r="D202" t="s">
        <v>2406</v>
      </c>
      <c r="E202" t="s">
        <v>10</v>
      </c>
      <c r="F202">
        <v>200</v>
      </c>
      <c r="G202" t="s">
        <v>2407</v>
      </c>
      <c r="H202">
        <v>11659</v>
      </c>
      <c r="I202" t="s">
        <v>2408</v>
      </c>
      <c r="J202" s="2">
        <f>DATE(LEFT(C202,4),MID(C202,5,2),MID(C202,7,2))</f>
        <v>44028</v>
      </c>
      <c r="K202" t="str">
        <f>D202&amp;J202</f>
        <v>https://www.gov.uk/guidance/thameside-prison44028</v>
      </c>
    </row>
    <row r="203" spans="1:11" x14ac:dyDescent="0.2">
      <c r="A203">
        <v>1077</v>
      </c>
      <c r="B203" t="s">
        <v>2385</v>
      </c>
      <c r="C203" s="1">
        <v>20200810040048</v>
      </c>
      <c r="D203" t="s">
        <v>2386</v>
      </c>
      <c r="E203" t="s">
        <v>10</v>
      </c>
      <c r="F203">
        <v>200</v>
      </c>
      <c r="G203" t="s">
        <v>2403</v>
      </c>
      <c r="H203">
        <v>20022</v>
      </c>
      <c r="I203" t="s">
        <v>2404</v>
      </c>
      <c r="J203" s="2">
        <f>DATE(LEFT(C203,4),MID(C203,5,2),MID(C203,7,2))</f>
        <v>44053</v>
      </c>
      <c r="K203" t="str">
        <f>D203&amp;J203</f>
        <v>https://www.gov.uk/guidance/swinfen-hall-prison44053</v>
      </c>
    </row>
    <row r="204" spans="1:11" x14ac:dyDescent="0.2">
      <c r="A204">
        <v>894</v>
      </c>
      <c r="B204" t="s">
        <v>2385</v>
      </c>
      <c r="C204" s="1">
        <v>20200804065835</v>
      </c>
      <c r="D204" t="s">
        <v>2386</v>
      </c>
      <c r="E204" t="s">
        <v>10</v>
      </c>
      <c r="F204">
        <v>200</v>
      </c>
      <c r="G204" t="s">
        <v>2399</v>
      </c>
      <c r="H204">
        <v>23097</v>
      </c>
      <c r="I204" t="s">
        <v>2400</v>
      </c>
      <c r="J204" s="2">
        <f>DATE(LEFT(C204,4),MID(C204,5,2),MID(C204,7,2))</f>
        <v>44047</v>
      </c>
      <c r="K204" t="str">
        <f>D204&amp;J204</f>
        <v>https://www.gov.uk/guidance/swinfen-hall-prison44047</v>
      </c>
    </row>
    <row r="205" spans="1:11" x14ac:dyDescent="0.2">
      <c r="A205">
        <v>984</v>
      </c>
      <c r="B205" t="s">
        <v>2385</v>
      </c>
      <c r="C205" s="1">
        <v>20200804234325</v>
      </c>
      <c r="D205" t="s">
        <v>2386</v>
      </c>
      <c r="E205" t="s">
        <v>10</v>
      </c>
      <c r="F205">
        <v>200</v>
      </c>
      <c r="G205" t="s">
        <v>2401</v>
      </c>
      <c r="H205">
        <v>20164</v>
      </c>
      <c r="I205" t="s">
        <v>2402</v>
      </c>
      <c r="J205" s="2">
        <f>DATE(LEFT(C205,4),MID(C205,5,2),MID(C205,7,2))</f>
        <v>44047</v>
      </c>
      <c r="K205" t="str">
        <f>D205&amp;J205</f>
        <v>https://www.gov.uk/guidance/swinfen-hall-prison44047</v>
      </c>
    </row>
    <row r="206" spans="1:11" x14ac:dyDescent="0.2">
      <c r="A206">
        <v>798</v>
      </c>
      <c r="B206" t="s">
        <v>2385</v>
      </c>
      <c r="C206" s="1">
        <v>20200629134556</v>
      </c>
      <c r="D206" t="s">
        <v>2386</v>
      </c>
      <c r="E206" t="s">
        <v>10</v>
      </c>
      <c r="F206">
        <v>200</v>
      </c>
      <c r="G206" t="s">
        <v>2397</v>
      </c>
      <c r="H206">
        <v>20156</v>
      </c>
      <c r="I206" t="s">
        <v>2398</v>
      </c>
      <c r="J206" s="2">
        <f>DATE(LEFT(C206,4),MID(C206,5,2),MID(C206,7,2))</f>
        <v>44011</v>
      </c>
      <c r="K206" t="str">
        <f>D206&amp;J206</f>
        <v>https://www.gov.uk/guidance/swinfen-hall-prison44011</v>
      </c>
    </row>
    <row r="207" spans="1:11" x14ac:dyDescent="0.2">
      <c r="A207">
        <v>6100</v>
      </c>
      <c r="B207" t="s">
        <v>2385</v>
      </c>
      <c r="C207" s="1">
        <v>20200608060751</v>
      </c>
      <c r="D207" t="s">
        <v>2386</v>
      </c>
      <c r="E207" t="s">
        <v>10</v>
      </c>
      <c r="F207">
        <v>200</v>
      </c>
      <c r="G207" t="s">
        <v>2395</v>
      </c>
      <c r="H207">
        <v>20201</v>
      </c>
      <c r="I207" t="s">
        <v>2396</v>
      </c>
      <c r="J207" s="2">
        <f>DATE(LEFT(C207,4),MID(C207,5,2),MID(C207,7,2))</f>
        <v>43990</v>
      </c>
      <c r="K207" t="str">
        <f>D207&amp;J207</f>
        <v>https://www.gov.uk/guidance/swinfen-hall-prison43990</v>
      </c>
    </row>
    <row r="208" spans="1:11" x14ac:dyDescent="0.2">
      <c r="A208">
        <v>5101</v>
      </c>
      <c r="B208" t="s">
        <v>2385</v>
      </c>
      <c r="C208" s="1">
        <v>20200604115515</v>
      </c>
      <c r="D208" t="s">
        <v>2386</v>
      </c>
      <c r="E208" t="s">
        <v>10</v>
      </c>
      <c r="F208">
        <v>200</v>
      </c>
      <c r="G208" t="s">
        <v>2393</v>
      </c>
      <c r="H208">
        <v>19613</v>
      </c>
      <c r="I208" t="s">
        <v>2394</v>
      </c>
      <c r="J208" s="2">
        <f>DATE(LEFT(C208,4),MID(C208,5,2),MID(C208,7,2))</f>
        <v>43986</v>
      </c>
      <c r="K208" t="str">
        <f>D208&amp;J208</f>
        <v>https://www.gov.uk/guidance/swinfen-hall-prison43986</v>
      </c>
    </row>
    <row r="209" spans="1:11" x14ac:dyDescent="0.2">
      <c r="A209">
        <v>4101</v>
      </c>
      <c r="B209" t="s">
        <v>2385</v>
      </c>
      <c r="C209" s="1">
        <v>20200601061500</v>
      </c>
      <c r="D209" t="s">
        <v>2386</v>
      </c>
      <c r="E209" t="s">
        <v>10</v>
      </c>
      <c r="F209">
        <v>200</v>
      </c>
      <c r="G209" t="s">
        <v>2391</v>
      </c>
      <c r="H209">
        <v>19617</v>
      </c>
      <c r="I209" t="s">
        <v>2392</v>
      </c>
      <c r="J209" s="2">
        <f>DATE(LEFT(C209,4),MID(C209,5,2),MID(C209,7,2))</f>
        <v>43983</v>
      </c>
      <c r="K209" t="str">
        <f>D209&amp;J209</f>
        <v>https://www.gov.uk/guidance/swinfen-hall-prison43983</v>
      </c>
    </row>
    <row r="210" spans="1:11" x14ac:dyDescent="0.2">
      <c r="A210">
        <v>3101</v>
      </c>
      <c r="B210" t="s">
        <v>2385</v>
      </c>
      <c r="C210" s="1">
        <v>20200528030720</v>
      </c>
      <c r="D210" t="s">
        <v>2386</v>
      </c>
      <c r="E210" t="s">
        <v>10</v>
      </c>
      <c r="F210">
        <v>200</v>
      </c>
      <c r="G210" t="s">
        <v>2389</v>
      </c>
      <c r="H210">
        <v>19641</v>
      </c>
      <c r="I210" t="s">
        <v>2390</v>
      </c>
      <c r="J210" s="2">
        <f>DATE(LEFT(C210,4),MID(C210,5,2),MID(C210,7,2))</f>
        <v>43979</v>
      </c>
      <c r="K210" t="str">
        <f>D210&amp;J210</f>
        <v>https://www.gov.uk/guidance/swinfen-hall-prison43979</v>
      </c>
    </row>
    <row r="211" spans="1:11" x14ac:dyDescent="0.2">
      <c r="A211">
        <v>2110</v>
      </c>
      <c r="B211" t="s">
        <v>2385</v>
      </c>
      <c r="C211" s="1">
        <v>20200526025616</v>
      </c>
      <c r="D211" t="s">
        <v>2386</v>
      </c>
      <c r="E211" t="s">
        <v>10</v>
      </c>
      <c r="F211">
        <v>200</v>
      </c>
      <c r="G211" t="s">
        <v>2387</v>
      </c>
      <c r="H211">
        <v>19616</v>
      </c>
      <c r="I211" t="s">
        <v>2388</v>
      </c>
      <c r="J211" s="2">
        <f>DATE(LEFT(C211,4),MID(C211,5,2),MID(C211,7,2))</f>
        <v>43977</v>
      </c>
      <c r="K211" t="str">
        <f>D211&amp;J211</f>
        <v>https://www.gov.uk/guidance/swinfen-hall-prison43977</v>
      </c>
    </row>
    <row r="212" spans="1:11" x14ac:dyDescent="0.2">
      <c r="A212">
        <v>1257</v>
      </c>
      <c r="B212" t="s">
        <v>2362</v>
      </c>
      <c r="C212" s="1">
        <v>20201113105409</v>
      </c>
      <c r="D212" t="s">
        <v>2363</v>
      </c>
      <c r="E212" t="s">
        <v>10</v>
      </c>
      <c r="F212">
        <v>200</v>
      </c>
      <c r="G212" t="s">
        <v>2383</v>
      </c>
      <c r="H212">
        <v>15459</v>
      </c>
      <c r="I212" t="s">
        <v>2384</v>
      </c>
      <c r="J212" s="2">
        <f>DATE(LEFT(C212,4),MID(C212,5,2),MID(C212,7,2))</f>
        <v>44148</v>
      </c>
      <c r="K212" t="str">
        <f>D212&amp;J212</f>
        <v>https://www.gov.uk/guidance/swansea-prison44148</v>
      </c>
    </row>
    <row r="213" spans="1:11" x14ac:dyDescent="0.2">
      <c r="A213">
        <v>1169</v>
      </c>
      <c r="B213" t="s">
        <v>2362</v>
      </c>
      <c r="C213" s="1">
        <v>20201103021827</v>
      </c>
      <c r="D213" t="s">
        <v>2363</v>
      </c>
      <c r="E213" t="s">
        <v>10</v>
      </c>
      <c r="F213">
        <v>200</v>
      </c>
      <c r="G213" t="s">
        <v>2381</v>
      </c>
      <c r="H213">
        <v>20225</v>
      </c>
      <c r="I213" t="s">
        <v>2382</v>
      </c>
      <c r="J213" s="2">
        <f>DATE(LEFT(C213,4),MID(C213,5,2),MID(C213,7,2))</f>
        <v>44138</v>
      </c>
      <c r="K213" t="str">
        <f>D213&amp;J213</f>
        <v>https://www.gov.uk/guidance/swansea-prison44138</v>
      </c>
    </row>
    <row r="214" spans="1:11" x14ac:dyDescent="0.2">
      <c r="A214">
        <v>1076</v>
      </c>
      <c r="B214" t="s">
        <v>2362</v>
      </c>
      <c r="C214" s="1">
        <v>20201023151715</v>
      </c>
      <c r="D214" t="s">
        <v>2363</v>
      </c>
      <c r="E214" t="s">
        <v>10</v>
      </c>
      <c r="F214">
        <v>200</v>
      </c>
      <c r="G214" t="s">
        <v>2379</v>
      </c>
      <c r="H214">
        <v>19948</v>
      </c>
      <c r="I214" t="s">
        <v>2380</v>
      </c>
      <c r="J214" s="2">
        <f>DATE(LEFT(C214,4),MID(C214,5,2),MID(C214,7,2))</f>
        <v>44127</v>
      </c>
      <c r="K214" t="str">
        <f>D214&amp;J214</f>
        <v>https://www.gov.uk/guidance/swansea-prison44127</v>
      </c>
    </row>
    <row r="215" spans="1:11" x14ac:dyDescent="0.2">
      <c r="A215">
        <v>983</v>
      </c>
      <c r="B215" t="s">
        <v>2362</v>
      </c>
      <c r="C215" s="1">
        <v>20201020094114</v>
      </c>
      <c r="D215" t="s">
        <v>2363</v>
      </c>
      <c r="E215" t="s">
        <v>10</v>
      </c>
      <c r="F215">
        <v>200</v>
      </c>
      <c r="G215" t="s">
        <v>2377</v>
      </c>
      <c r="H215">
        <v>20032</v>
      </c>
      <c r="I215" t="s">
        <v>2378</v>
      </c>
      <c r="J215" s="2">
        <f>DATE(LEFT(C215,4),MID(C215,5,2),MID(C215,7,2))</f>
        <v>44124</v>
      </c>
      <c r="K215" t="str">
        <f>D215&amp;J215</f>
        <v>https://www.gov.uk/guidance/swansea-prison44124</v>
      </c>
    </row>
    <row r="216" spans="1:11" x14ac:dyDescent="0.2">
      <c r="A216">
        <v>797</v>
      </c>
      <c r="B216" t="s">
        <v>2362</v>
      </c>
      <c r="C216" s="1">
        <v>20200907150910</v>
      </c>
      <c r="D216" t="s">
        <v>2363</v>
      </c>
      <c r="E216" t="s">
        <v>10</v>
      </c>
      <c r="F216">
        <v>200</v>
      </c>
      <c r="G216" t="s">
        <v>2374</v>
      </c>
      <c r="H216">
        <v>19753</v>
      </c>
      <c r="I216" t="s">
        <v>2375</v>
      </c>
      <c r="J216" s="2">
        <f>DATE(LEFT(C216,4),MID(C216,5,2),MID(C216,7,2))</f>
        <v>44081</v>
      </c>
      <c r="K216" t="str">
        <f>D216&amp;J216</f>
        <v>https://www.gov.uk/guidance/swansea-prison44081</v>
      </c>
    </row>
    <row r="217" spans="1:11" x14ac:dyDescent="0.2">
      <c r="A217">
        <v>893</v>
      </c>
      <c r="B217" t="s">
        <v>2362</v>
      </c>
      <c r="C217" s="1">
        <v>20200907152741</v>
      </c>
      <c r="D217" t="s">
        <v>2363</v>
      </c>
      <c r="E217" t="s">
        <v>10</v>
      </c>
      <c r="F217">
        <v>200</v>
      </c>
      <c r="G217" t="s">
        <v>2374</v>
      </c>
      <c r="H217">
        <v>19756</v>
      </c>
      <c r="I217" t="s">
        <v>2376</v>
      </c>
      <c r="J217" s="2">
        <f>DATE(LEFT(C217,4),MID(C217,5,2),MID(C217,7,2))</f>
        <v>44081</v>
      </c>
      <c r="K217" t="str">
        <f>D217&amp;J217</f>
        <v>https://www.gov.uk/guidance/swansea-prison44081</v>
      </c>
    </row>
    <row r="218" spans="1:11" x14ac:dyDescent="0.2">
      <c r="A218">
        <v>699</v>
      </c>
      <c r="B218" t="s">
        <v>2362</v>
      </c>
      <c r="C218" s="1">
        <v>20200810040112</v>
      </c>
      <c r="D218" t="s">
        <v>2363</v>
      </c>
      <c r="E218" t="s">
        <v>10</v>
      </c>
      <c r="F218">
        <v>200</v>
      </c>
      <c r="G218" t="s">
        <v>2372</v>
      </c>
      <c r="H218">
        <v>20011</v>
      </c>
      <c r="I218" t="s">
        <v>2373</v>
      </c>
      <c r="J218" s="2">
        <f>DATE(LEFT(C218,4),MID(C218,5,2),MID(C218,7,2))</f>
        <v>44053</v>
      </c>
      <c r="K218" t="str">
        <f>D218&amp;J218</f>
        <v>https://www.gov.uk/guidance/swansea-prison44053</v>
      </c>
    </row>
    <row r="219" spans="1:11" x14ac:dyDescent="0.2">
      <c r="A219">
        <v>5100</v>
      </c>
      <c r="B219" t="s">
        <v>2362</v>
      </c>
      <c r="C219" s="1">
        <v>20200716175016</v>
      </c>
      <c r="D219" t="s">
        <v>2363</v>
      </c>
      <c r="E219" t="s">
        <v>10</v>
      </c>
      <c r="F219">
        <v>200</v>
      </c>
      <c r="G219" t="s">
        <v>2370</v>
      </c>
      <c r="H219">
        <v>19535</v>
      </c>
      <c r="I219" t="s">
        <v>2371</v>
      </c>
      <c r="J219" s="2">
        <f>DATE(LEFT(C219,4),MID(C219,5,2),MID(C219,7,2))</f>
        <v>44028</v>
      </c>
      <c r="K219" t="str">
        <f>D219&amp;J219</f>
        <v>https://www.gov.uk/guidance/swansea-prison44028</v>
      </c>
    </row>
    <row r="220" spans="1:11" x14ac:dyDescent="0.2">
      <c r="A220">
        <v>4100</v>
      </c>
      <c r="B220" t="s">
        <v>2362</v>
      </c>
      <c r="C220" s="1">
        <v>20200608060814</v>
      </c>
      <c r="D220" t="s">
        <v>2363</v>
      </c>
      <c r="E220" t="s">
        <v>10</v>
      </c>
      <c r="F220">
        <v>200</v>
      </c>
      <c r="G220" t="s">
        <v>2368</v>
      </c>
      <c r="H220">
        <v>19614</v>
      </c>
      <c r="I220" t="s">
        <v>2369</v>
      </c>
      <c r="J220" s="2">
        <f>DATE(LEFT(C220,4),MID(C220,5,2),MID(C220,7,2))</f>
        <v>43990</v>
      </c>
      <c r="K220" t="str">
        <f>D220&amp;J220</f>
        <v>https://www.gov.uk/guidance/swansea-prison43990</v>
      </c>
    </row>
    <row r="221" spans="1:11" x14ac:dyDescent="0.2">
      <c r="A221">
        <v>3100</v>
      </c>
      <c r="B221" t="s">
        <v>2362</v>
      </c>
      <c r="C221" s="1">
        <v>20200605004352</v>
      </c>
      <c r="D221" t="s">
        <v>2363</v>
      </c>
      <c r="E221" t="s">
        <v>10</v>
      </c>
      <c r="F221">
        <v>200</v>
      </c>
      <c r="G221" t="s">
        <v>2366</v>
      </c>
      <c r="H221">
        <v>19602</v>
      </c>
      <c r="I221" t="s">
        <v>2367</v>
      </c>
      <c r="J221" s="2">
        <f>DATE(LEFT(C221,4),MID(C221,5,2),MID(C221,7,2))</f>
        <v>43987</v>
      </c>
      <c r="K221" t="str">
        <f>D221&amp;J221</f>
        <v>https://www.gov.uk/guidance/swansea-prison43987</v>
      </c>
    </row>
    <row r="222" spans="1:11" x14ac:dyDescent="0.2">
      <c r="A222">
        <v>2109</v>
      </c>
      <c r="B222" t="s">
        <v>2362</v>
      </c>
      <c r="C222" s="1">
        <v>20200528030726</v>
      </c>
      <c r="D222" t="s">
        <v>2363</v>
      </c>
      <c r="E222" t="s">
        <v>10</v>
      </c>
      <c r="F222">
        <v>200</v>
      </c>
      <c r="G222" t="s">
        <v>2364</v>
      </c>
      <c r="H222">
        <v>19628</v>
      </c>
      <c r="I222" t="s">
        <v>2365</v>
      </c>
      <c r="J222" s="2">
        <f>DATE(LEFT(C222,4),MID(C222,5,2),MID(C222,7,2))</f>
        <v>43979</v>
      </c>
      <c r="K222" t="str">
        <f>D222&amp;J222</f>
        <v>https://www.gov.uk/guidance/swansea-prison43979</v>
      </c>
    </row>
    <row r="223" spans="1:11" x14ac:dyDescent="0.2">
      <c r="A223">
        <v>1168</v>
      </c>
      <c r="B223" t="s">
        <v>2340</v>
      </c>
      <c r="C223" s="1">
        <v>20200810040036</v>
      </c>
      <c r="D223" t="s">
        <v>2341</v>
      </c>
      <c r="E223" t="s">
        <v>10</v>
      </c>
      <c r="F223">
        <v>200</v>
      </c>
      <c r="G223" t="s">
        <v>2360</v>
      </c>
      <c r="H223">
        <v>20956</v>
      </c>
      <c r="I223" t="s">
        <v>2361</v>
      </c>
      <c r="J223" s="2">
        <f>DATE(LEFT(C223,4),MID(C223,5,2),MID(C223,7,2))</f>
        <v>44053</v>
      </c>
      <c r="K223" t="str">
        <f>D223&amp;J223</f>
        <v>https://www.gov.uk/guidance/swaleside-prison44053</v>
      </c>
    </row>
    <row r="224" spans="1:11" x14ac:dyDescent="0.2">
      <c r="A224">
        <v>1075</v>
      </c>
      <c r="B224" t="s">
        <v>2340</v>
      </c>
      <c r="C224" s="1">
        <v>20200807123241</v>
      </c>
      <c r="D224" t="s">
        <v>2341</v>
      </c>
      <c r="E224" t="s">
        <v>10</v>
      </c>
      <c r="F224">
        <v>200</v>
      </c>
      <c r="G224" t="s">
        <v>2358</v>
      </c>
      <c r="H224">
        <v>20944</v>
      </c>
      <c r="I224" t="s">
        <v>2359</v>
      </c>
      <c r="J224" s="2">
        <f>DATE(LEFT(C224,4),MID(C224,5,2),MID(C224,7,2))</f>
        <v>44050</v>
      </c>
      <c r="K224" t="str">
        <f>D224&amp;J224</f>
        <v>https://www.gov.uk/guidance/swaleside-prison44050</v>
      </c>
    </row>
    <row r="225" spans="1:11" x14ac:dyDescent="0.2">
      <c r="A225">
        <v>982</v>
      </c>
      <c r="B225" t="s">
        <v>2340</v>
      </c>
      <c r="C225" s="1">
        <v>20200806021629</v>
      </c>
      <c r="D225" t="s">
        <v>2341</v>
      </c>
      <c r="E225" t="s">
        <v>10</v>
      </c>
      <c r="F225">
        <v>200</v>
      </c>
      <c r="G225" t="s">
        <v>2356</v>
      </c>
      <c r="H225">
        <v>21100</v>
      </c>
      <c r="I225" t="s">
        <v>2357</v>
      </c>
      <c r="J225" s="2">
        <f>DATE(LEFT(C225,4),MID(C225,5,2),MID(C225,7,2))</f>
        <v>44049</v>
      </c>
      <c r="K225" t="str">
        <f>D225&amp;J225</f>
        <v>https://www.gov.uk/guidance/swaleside-prison44049</v>
      </c>
    </row>
    <row r="226" spans="1:11" x14ac:dyDescent="0.2">
      <c r="A226">
        <v>892</v>
      </c>
      <c r="B226" t="s">
        <v>2340</v>
      </c>
      <c r="C226" s="1">
        <v>20200804064516</v>
      </c>
      <c r="D226" t="s">
        <v>2341</v>
      </c>
      <c r="E226" t="s">
        <v>10</v>
      </c>
      <c r="F226">
        <v>200</v>
      </c>
      <c r="G226" t="s">
        <v>2354</v>
      </c>
      <c r="H226">
        <v>24205</v>
      </c>
      <c r="I226" t="s">
        <v>2355</v>
      </c>
      <c r="J226" s="2">
        <f>DATE(LEFT(C226,4),MID(C226,5,2),MID(C226,7,2))</f>
        <v>44047</v>
      </c>
      <c r="K226" t="str">
        <f>D226&amp;J226</f>
        <v>https://www.gov.uk/guidance/swaleside-prison44047</v>
      </c>
    </row>
    <row r="227" spans="1:11" x14ac:dyDescent="0.2">
      <c r="A227">
        <v>796</v>
      </c>
      <c r="B227" t="s">
        <v>2340</v>
      </c>
      <c r="C227" s="1">
        <v>20200716173733</v>
      </c>
      <c r="D227" t="s">
        <v>2341</v>
      </c>
      <c r="E227" t="s">
        <v>10</v>
      </c>
      <c r="F227">
        <v>200</v>
      </c>
      <c r="G227" t="s">
        <v>2352</v>
      </c>
      <c r="H227">
        <v>21100</v>
      </c>
      <c r="I227" t="s">
        <v>2353</v>
      </c>
      <c r="J227" s="2">
        <f>DATE(LEFT(C227,4),MID(C227,5,2),MID(C227,7,2))</f>
        <v>44028</v>
      </c>
      <c r="K227" t="str">
        <f>D227&amp;J227</f>
        <v>https://www.gov.uk/guidance/swaleside-prison44028</v>
      </c>
    </row>
    <row r="228" spans="1:11" x14ac:dyDescent="0.2">
      <c r="A228">
        <v>698</v>
      </c>
      <c r="B228" t="s">
        <v>2340</v>
      </c>
      <c r="C228" s="1">
        <v>20200608060738</v>
      </c>
      <c r="D228" t="s">
        <v>2341</v>
      </c>
      <c r="E228" t="s">
        <v>10</v>
      </c>
      <c r="F228">
        <v>200</v>
      </c>
      <c r="G228" t="s">
        <v>2350</v>
      </c>
      <c r="H228">
        <v>21120</v>
      </c>
      <c r="I228" t="s">
        <v>2351</v>
      </c>
      <c r="J228" s="2">
        <f>DATE(LEFT(C228,4),MID(C228,5,2),MID(C228,7,2))</f>
        <v>43990</v>
      </c>
      <c r="K228" t="str">
        <f>D228&amp;J228</f>
        <v>https://www.gov.uk/guidance/swaleside-prison43990</v>
      </c>
    </row>
    <row r="229" spans="1:11" x14ac:dyDescent="0.2">
      <c r="A229">
        <v>599</v>
      </c>
      <c r="B229" t="s">
        <v>2340</v>
      </c>
      <c r="C229" s="1">
        <v>20200604073344</v>
      </c>
      <c r="D229" t="s">
        <v>2341</v>
      </c>
      <c r="E229" t="s">
        <v>10</v>
      </c>
      <c r="F229">
        <v>200</v>
      </c>
      <c r="G229" t="s">
        <v>2348</v>
      </c>
      <c r="H229">
        <v>21113</v>
      </c>
      <c r="I229" t="s">
        <v>2349</v>
      </c>
      <c r="J229" s="2">
        <f>DATE(LEFT(C229,4),MID(C229,5,2),MID(C229,7,2))</f>
        <v>43986</v>
      </c>
      <c r="K229" t="str">
        <f>D229&amp;J229</f>
        <v>https://www.gov.uk/guidance/swaleside-prison43986</v>
      </c>
    </row>
    <row r="230" spans="1:11" x14ac:dyDescent="0.2">
      <c r="A230">
        <v>499</v>
      </c>
      <c r="B230" t="s">
        <v>2340</v>
      </c>
      <c r="C230" s="1">
        <v>20200601061413</v>
      </c>
      <c r="D230" t="s">
        <v>2341</v>
      </c>
      <c r="E230" t="s">
        <v>10</v>
      </c>
      <c r="F230">
        <v>200</v>
      </c>
      <c r="G230" t="s">
        <v>2346</v>
      </c>
      <c r="H230">
        <v>21117</v>
      </c>
      <c r="I230" t="s">
        <v>2347</v>
      </c>
      <c r="J230" s="2">
        <f>DATE(LEFT(C230,4),MID(C230,5,2),MID(C230,7,2))</f>
        <v>43983</v>
      </c>
      <c r="K230" t="str">
        <f>D230&amp;J230</f>
        <v>https://www.gov.uk/guidance/swaleside-prison43983</v>
      </c>
    </row>
    <row r="231" spans="1:11" x14ac:dyDescent="0.2">
      <c r="A231">
        <v>399</v>
      </c>
      <c r="B231" t="s">
        <v>2340</v>
      </c>
      <c r="C231" s="1">
        <v>20200528030717</v>
      </c>
      <c r="D231" t="s">
        <v>2341</v>
      </c>
      <c r="E231" t="s">
        <v>10</v>
      </c>
      <c r="F231">
        <v>200</v>
      </c>
      <c r="G231" t="s">
        <v>2344</v>
      </c>
      <c r="H231">
        <v>21152</v>
      </c>
      <c r="I231" t="s">
        <v>2345</v>
      </c>
      <c r="J231" s="2">
        <f>DATE(LEFT(C231,4),MID(C231,5,2),MID(C231,7,2))</f>
        <v>43979</v>
      </c>
      <c r="K231" t="str">
        <f>D231&amp;J231</f>
        <v>https://www.gov.uk/guidance/swaleside-prison43979</v>
      </c>
    </row>
    <row r="232" spans="1:11" x14ac:dyDescent="0.2">
      <c r="A232">
        <v>2108</v>
      </c>
      <c r="B232" t="s">
        <v>2340</v>
      </c>
      <c r="C232" s="1">
        <v>20200526011111</v>
      </c>
      <c r="D232" t="s">
        <v>2341</v>
      </c>
      <c r="E232" t="s">
        <v>10</v>
      </c>
      <c r="F232">
        <v>200</v>
      </c>
      <c r="G232" t="s">
        <v>2342</v>
      </c>
      <c r="H232">
        <v>21114</v>
      </c>
      <c r="I232" t="s">
        <v>2343</v>
      </c>
      <c r="J232" s="2">
        <f>DATE(LEFT(C232,4),MID(C232,5,2),MID(C232,7,2))</f>
        <v>43977</v>
      </c>
      <c r="K232" t="str">
        <f>D232&amp;J232</f>
        <v>https://www.gov.uk/guidance/swaleside-prison43977</v>
      </c>
    </row>
    <row r="233" spans="1:11" x14ac:dyDescent="0.2">
      <c r="A233">
        <v>191</v>
      </c>
      <c r="B233" t="s">
        <v>2304</v>
      </c>
      <c r="C233" s="1">
        <v>20201215185903</v>
      </c>
      <c r="D233" t="s">
        <v>2305</v>
      </c>
      <c r="E233" t="s">
        <v>165</v>
      </c>
      <c r="F233">
        <v>200</v>
      </c>
      <c r="G233" t="s">
        <v>166</v>
      </c>
      <c r="H233">
        <v>20305</v>
      </c>
      <c r="I233" t="s">
        <v>2339</v>
      </c>
      <c r="J233" s="2">
        <f>DATE(LEFT(C233,4),MID(C233,5,2),MID(C233,7,2))</f>
        <v>44180</v>
      </c>
      <c r="K233" t="str">
        <f>D233&amp;J233</f>
        <v>https://www.gov.uk/guidance/sudbury-prison44180</v>
      </c>
    </row>
    <row r="234" spans="1:11" x14ac:dyDescent="0.2">
      <c r="A234">
        <v>175</v>
      </c>
      <c r="B234" t="s">
        <v>2304</v>
      </c>
      <c r="C234" s="1">
        <v>20201209162504</v>
      </c>
      <c r="D234" t="s">
        <v>2305</v>
      </c>
      <c r="E234" t="s">
        <v>165</v>
      </c>
      <c r="F234">
        <v>200</v>
      </c>
      <c r="G234" t="s">
        <v>166</v>
      </c>
      <c r="H234">
        <v>20269</v>
      </c>
      <c r="I234" t="s">
        <v>2336</v>
      </c>
      <c r="J234" s="2">
        <f>DATE(LEFT(C234,4),MID(C234,5,2),MID(C234,7,2))</f>
        <v>44174</v>
      </c>
      <c r="K234" t="str">
        <f>D234&amp;J234</f>
        <v>https://www.gov.uk/guidance/sudbury-prison44174</v>
      </c>
    </row>
    <row r="235" spans="1:11" x14ac:dyDescent="0.2">
      <c r="A235">
        <v>166</v>
      </c>
      <c r="B235" t="s">
        <v>2304</v>
      </c>
      <c r="C235" s="1">
        <v>20201117180330</v>
      </c>
      <c r="D235" t="s">
        <v>2305</v>
      </c>
      <c r="E235" t="s">
        <v>10</v>
      </c>
      <c r="F235">
        <v>200</v>
      </c>
      <c r="G235" t="s">
        <v>2334</v>
      </c>
      <c r="H235">
        <v>22951</v>
      </c>
      <c r="I235" t="s">
        <v>2335</v>
      </c>
      <c r="J235" s="2">
        <f>DATE(LEFT(C235,4),MID(C235,5,2),MID(C235,7,2))</f>
        <v>44152</v>
      </c>
      <c r="K235" t="str">
        <f>D235&amp;J235</f>
        <v>https://www.gov.uk/guidance/sudbury-prison44152</v>
      </c>
    </row>
    <row r="236" spans="1:11" x14ac:dyDescent="0.2">
      <c r="A236">
        <v>1513</v>
      </c>
      <c r="B236" t="s">
        <v>2304</v>
      </c>
      <c r="C236" s="1">
        <v>20201109075618</v>
      </c>
      <c r="D236" t="s">
        <v>2305</v>
      </c>
      <c r="E236" t="s">
        <v>10</v>
      </c>
      <c r="F236">
        <v>200</v>
      </c>
      <c r="G236" t="s">
        <v>2332</v>
      </c>
      <c r="H236">
        <v>22960</v>
      </c>
      <c r="I236" t="s">
        <v>2333</v>
      </c>
      <c r="J236" s="2">
        <f>DATE(LEFT(C236,4),MID(C236,5,2),MID(C236,7,2))</f>
        <v>44144</v>
      </c>
      <c r="K236" t="str">
        <f>D236&amp;J236</f>
        <v>https://www.gov.uk/guidance/sudbury-prison44144</v>
      </c>
    </row>
    <row r="237" spans="1:11" x14ac:dyDescent="0.2">
      <c r="A237">
        <v>1424</v>
      </c>
      <c r="B237" t="s">
        <v>2304</v>
      </c>
      <c r="C237" s="1">
        <v>20201106201606</v>
      </c>
      <c r="D237" t="s">
        <v>2305</v>
      </c>
      <c r="E237" t="s">
        <v>10</v>
      </c>
      <c r="F237">
        <v>200</v>
      </c>
      <c r="G237" t="s">
        <v>2330</v>
      </c>
      <c r="H237">
        <v>22958</v>
      </c>
      <c r="I237" t="s">
        <v>2331</v>
      </c>
      <c r="J237" s="2">
        <f>DATE(LEFT(C237,4),MID(C237,5,2),MID(C237,7,2))</f>
        <v>44141</v>
      </c>
      <c r="K237" t="str">
        <f>D237&amp;J237</f>
        <v>https://www.gov.uk/guidance/sudbury-prison44141</v>
      </c>
    </row>
    <row r="238" spans="1:11" x14ac:dyDescent="0.2">
      <c r="A238">
        <v>1339</v>
      </c>
      <c r="B238" t="s">
        <v>2304</v>
      </c>
      <c r="C238" s="1">
        <v>20201105180711</v>
      </c>
      <c r="D238" t="s">
        <v>2305</v>
      </c>
      <c r="E238" t="s">
        <v>10</v>
      </c>
      <c r="F238">
        <v>200</v>
      </c>
      <c r="G238" t="s">
        <v>2328</v>
      </c>
      <c r="H238">
        <v>16827</v>
      </c>
      <c r="I238" t="s">
        <v>2329</v>
      </c>
      <c r="J238" s="2">
        <f>DATE(LEFT(C238,4),MID(C238,5,2),MID(C238,7,2))</f>
        <v>44140</v>
      </c>
      <c r="K238" t="str">
        <f>D238&amp;J238</f>
        <v>https://www.gov.uk/guidance/sudbury-prison44140</v>
      </c>
    </row>
    <row r="239" spans="1:11" x14ac:dyDescent="0.2">
      <c r="A239">
        <v>1256</v>
      </c>
      <c r="B239" t="s">
        <v>2304</v>
      </c>
      <c r="C239" s="1">
        <v>20200907053527</v>
      </c>
      <c r="D239" t="s">
        <v>2305</v>
      </c>
      <c r="E239" t="s">
        <v>10</v>
      </c>
      <c r="F239">
        <v>200</v>
      </c>
      <c r="G239" t="s">
        <v>2326</v>
      </c>
      <c r="H239">
        <v>22002</v>
      </c>
      <c r="I239" t="s">
        <v>2327</v>
      </c>
      <c r="J239" s="2">
        <f>DATE(LEFT(C239,4),MID(C239,5,2),MID(C239,7,2))</f>
        <v>44081</v>
      </c>
      <c r="K239" t="str">
        <f>D239&amp;J239</f>
        <v>https://www.gov.uk/guidance/sudbury-prison44081</v>
      </c>
    </row>
    <row r="240" spans="1:11" x14ac:dyDescent="0.2">
      <c r="A240">
        <v>1167</v>
      </c>
      <c r="B240" t="s">
        <v>2304</v>
      </c>
      <c r="C240" s="1">
        <v>20200824134029</v>
      </c>
      <c r="D240" t="s">
        <v>2305</v>
      </c>
      <c r="E240" t="s">
        <v>10</v>
      </c>
      <c r="F240">
        <v>200</v>
      </c>
      <c r="G240" t="s">
        <v>2324</v>
      </c>
      <c r="H240">
        <v>22019</v>
      </c>
      <c r="I240" t="s">
        <v>2325</v>
      </c>
      <c r="J240" s="2">
        <f>DATE(LEFT(C240,4),MID(C240,5,2),MID(C240,7,2))</f>
        <v>44067</v>
      </c>
      <c r="K240" t="str">
        <f>D240&amp;J240</f>
        <v>https://www.gov.uk/guidance/sudbury-prison44067</v>
      </c>
    </row>
    <row r="241" spans="1:11" x14ac:dyDescent="0.2">
      <c r="A241">
        <v>1074</v>
      </c>
      <c r="B241" t="s">
        <v>2304</v>
      </c>
      <c r="C241" s="1">
        <v>20200820200721</v>
      </c>
      <c r="D241" t="s">
        <v>2305</v>
      </c>
      <c r="E241" t="s">
        <v>10</v>
      </c>
      <c r="F241">
        <v>200</v>
      </c>
      <c r="G241" t="s">
        <v>2322</v>
      </c>
      <c r="H241">
        <v>21995</v>
      </c>
      <c r="I241" t="s">
        <v>2323</v>
      </c>
      <c r="J241" s="2">
        <f>DATE(LEFT(C241,4),MID(C241,5,2),MID(C241,7,2))</f>
        <v>44063</v>
      </c>
      <c r="K241" t="str">
        <f>D241&amp;J241</f>
        <v>https://www.gov.uk/guidance/sudbury-prison44063</v>
      </c>
    </row>
    <row r="242" spans="1:11" x14ac:dyDescent="0.2">
      <c r="A242">
        <v>981</v>
      </c>
      <c r="B242" t="s">
        <v>2304</v>
      </c>
      <c r="C242" s="1">
        <v>20200806004026</v>
      </c>
      <c r="D242" t="s">
        <v>2305</v>
      </c>
      <c r="E242" t="s">
        <v>10</v>
      </c>
      <c r="F242">
        <v>200</v>
      </c>
      <c r="G242" t="s">
        <v>2320</v>
      </c>
      <c r="H242">
        <v>22362</v>
      </c>
      <c r="I242" t="s">
        <v>2321</v>
      </c>
      <c r="J242" s="2">
        <f>DATE(LEFT(C242,4),MID(C242,5,2),MID(C242,7,2))</f>
        <v>44049</v>
      </c>
      <c r="K242" t="str">
        <f>D242&amp;J242</f>
        <v>https://www.gov.uk/guidance/sudbury-prison44049</v>
      </c>
    </row>
    <row r="243" spans="1:11" x14ac:dyDescent="0.2">
      <c r="A243">
        <v>891</v>
      </c>
      <c r="B243" t="s">
        <v>2304</v>
      </c>
      <c r="C243" s="1">
        <v>20200803102703</v>
      </c>
      <c r="D243" t="s">
        <v>2305</v>
      </c>
      <c r="E243" t="s">
        <v>10</v>
      </c>
      <c r="F243">
        <v>200</v>
      </c>
      <c r="G243" t="s">
        <v>2318</v>
      </c>
      <c r="H243">
        <v>22294</v>
      </c>
      <c r="I243" t="s">
        <v>2319</v>
      </c>
      <c r="J243" s="2">
        <f>DATE(LEFT(C243,4),MID(C243,5,2),MID(C243,7,2))</f>
        <v>44046</v>
      </c>
      <c r="K243" t="str">
        <f>D243&amp;J243</f>
        <v>https://www.gov.uk/guidance/sudbury-prison44046</v>
      </c>
    </row>
    <row r="244" spans="1:11" x14ac:dyDescent="0.2">
      <c r="A244">
        <v>795</v>
      </c>
      <c r="B244" t="s">
        <v>2304</v>
      </c>
      <c r="C244" s="1">
        <v>20200716171128</v>
      </c>
      <c r="D244" t="s">
        <v>2305</v>
      </c>
      <c r="E244" t="s">
        <v>10</v>
      </c>
      <c r="F244">
        <v>200</v>
      </c>
      <c r="G244" t="s">
        <v>2316</v>
      </c>
      <c r="H244">
        <v>22428</v>
      </c>
      <c r="I244" t="s">
        <v>2317</v>
      </c>
      <c r="J244" s="2">
        <f>DATE(LEFT(C244,4),MID(C244,5,2),MID(C244,7,2))</f>
        <v>44028</v>
      </c>
      <c r="K244" t="str">
        <f>D244&amp;J244</f>
        <v>https://www.gov.uk/guidance/sudbury-prison44028</v>
      </c>
    </row>
    <row r="245" spans="1:11" x14ac:dyDescent="0.2">
      <c r="A245">
        <v>697</v>
      </c>
      <c r="B245" t="s">
        <v>2304</v>
      </c>
      <c r="C245" s="1">
        <v>20200526201309</v>
      </c>
      <c r="D245" t="s">
        <v>2305</v>
      </c>
      <c r="E245" t="s">
        <v>10</v>
      </c>
      <c r="F245">
        <v>200</v>
      </c>
      <c r="G245" t="s">
        <v>2314</v>
      </c>
      <c r="H245">
        <v>22500</v>
      </c>
      <c r="I245" t="s">
        <v>2315</v>
      </c>
      <c r="J245" s="2">
        <f>DATE(LEFT(C245,4),MID(C245,5,2),MID(C245,7,2))</f>
        <v>43977</v>
      </c>
      <c r="K245" t="str">
        <f>D245&amp;J245</f>
        <v>https://www.gov.uk/guidance/sudbury-prison43977</v>
      </c>
    </row>
    <row r="246" spans="1:11" x14ac:dyDescent="0.2">
      <c r="A246">
        <v>598</v>
      </c>
      <c r="B246" t="s">
        <v>2304</v>
      </c>
      <c r="C246" s="1">
        <v>20200520043828</v>
      </c>
      <c r="D246" t="s">
        <v>2305</v>
      </c>
      <c r="E246" t="s">
        <v>10</v>
      </c>
      <c r="F246">
        <v>200</v>
      </c>
      <c r="G246" t="s">
        <v>2312</v>
      </c>
      <c r="H246">
        <v>22425</v>
      </c>
      <c r="I246" t="s">
        <v>2313</v>
      </c>
      <c r="J246" s="2">
        <f>DATE(LEFT(C246,4),MID(C246,5,2),MID(C246,7,2))</f>
        <v>43971</v>
      </c>
      <c r="K246" t="str">
        <f>D246&amp;J246</f>
        <v>https://www.gov.uk/guidance/sudbury-prison43971</v>
      </c>
    </row>
    <row r="247" spans="1:11" x14ac:dyDescent="0.2">
      <c r="A247">
        <v>498</v>
      </c>
      <c r="B247" t="s">
        <v>2304</v>
      </c>
      <c r="C247" s="1">
        <v>20200517013332</v>
      </c>
      <c r="D247" t="s">
        <v>2305</v>
      </c>
      <c r="E247" t="s">
        <v>10</v>
      </c>
      <c r="F247">
        <v>200</v>
      </c>
      <c r="G247" t="s">
        <v>2310</v>
      </c>
      <c r="H247">
        <v>25749</v>
      </c>
      <c r="I247" t="s">
        <v>2311</v>
      </c>
      <c r="J247" s="2">
        <f>DATE(LEFT(C247,4),MID(C247,5,2),MID(C247,7,2))</f>
        <v>43968</v>
      </c>
      <c r="K247" t="str">
        <f>D247&amp;J247</f>
        <v>https://www.gov.uk/guidance/sudbury-prison43968</v>
      </c>
    </row>
    <row r="248" spans="1:11" x14ac:dyDescent="0.2">
      <c r="A248">
        <v>398</v>
      </c>
      <c r="B248" t="s">
        <v>2304</v>
      </c>
      <c r="C248" s="1">
        <v>20200508043225</v>
      </c>
      <c r="D248" t="s">
        <v>2305</v>
      </c>
      <c r="E248" t="s">
        <v>10</v>
      </c>
      <c r="F248">
        <v>200</v>
      </c>
      <c r="G248" t="s">
        <v>2308</v>
      </c>
      <c r="H248">
        <v>31660</v>
      </c>
      <c r="I248" t="s">
        <v>2309</v>
      </c>
      <c r="J248" s="2">
        <f>DATE(LEFT(C248,4),MID(C248,5,2),MID(C248,7,2))</f>
        <v>43959</v>
      </c>
      <c r="K248" t="str">
        <f>D248&amp;J248</f>
        <v>https://www.gov.uk/guidance/sudbury-prison43959</v>
      </c>
    </row>
    <row r="249" spans="1:11" x14ac:dyDescent="0.2">
      <c r="A249">
        <v>2107</v>
      </c>
      <c r="B249" t="s">
        <v>2304</v>
      </c>
      <c r="C249" s="1">
        <v>20200507191316</v>
      </c>
      <c r="D249" t="s">
        <v>2305</v>
      </c>
      <c r="E249" t="s">
        <v>10</v>
      </c>
      <c r="F249">
        <v>200</v>
      </c>
      <c r="G249" t="s">
        <v>2306</v>
      </c>
      <c r="H249">
        <v>31679</v>
      </c>
      <c r="I249" t="s">
        <v>2307</v>
      </c>
      <c r="J249" s="2">
        <f>DATE(LEFT(C249,4),MID(C249,5,2),MID(C249,7,2))</f>
        <v>43958</v>
      </c>
      <c r="K249" t="str">
        <f>D249&amp;J249</f>
        <v>https://www.gov.uk/guidance/sudbury-prison43958</v>
      </c>
    </row>
    <row r="250" spans="1:11" x14ac:dyDescent="0.2">
      <c r="A250">
        <v>183</v>
      </c>
      <c r="B250" t="s">
        <v>2304</v>
      </c>
      <c r="C250" s="1">
        <v>20201215185858</v>
      </c>
      <c r="D250" t="s">
        <v>2337</v>
      </c>
      <c r="E250" t="s">
        <v>165</v>
      </c>
      <c r="F250">
        <v>200</v>
      </c>
      <c r="G250" t="s">
        <v>166</v>
      </c>
      <c r="H250">
        <v>20307</v>
      </c>
      <c r="I250" t="s">
        <v>2338</v>
      </c>
      <c r="J250" s="2">
        <f>DATE(LEFT(C250,4),MID(C250,5,2),MID(C250,7,2))</f>
        <v>44180</v>
      </c>
      <c r="K250" t="str">
        <f>D250&amp;J250</f>
        <v>https://www.gov.uk/guidance/sudbury-prison#contacts44180</v>
      </c>
    </row>
    <row r="251" spans="1:11" x14ac:dyDescent="0.2">
      <c r="A251">
        <v>182</v>
      </c>
      <c r="B251" t="s">
        <v>2268</v>
      </c>
      <c r="C251" s="1">
        <v>20201229155210</v>
      </c>
      <c r="D251" t="s">
        <v>2269</v>
      </c>
      <c r="E251" t="s">
        <v>10</v>
      </c>
      <c r="F251">
        <v>200</v>
      </c>
      <c r="G251" t="s">
        <v>2302</v>
      </c>
      <c r="H251">
        <v>20458</v>
      </c>
      <c r="I251" t="s">
        <v>2303</v>
      </c>
      <c r="J251" s="2">
        <f>DATE(LEFT(C251,4),MID(C251,5,2),MID(C251,7,2))</f>
        <v>44194</v>
      </c>
      <c r="K251" t="str">
        <f>D251&amp;J251</f>
        <v>https://www.gov.uk/guidance/styal-prison44194</v>
      </c>
    </row>
    <row r="252" spans="1:11" x14ac:dyDescent="0.2">
      <c r="A252">
        <v>174</v>
      </c>
      <c r="B252" t="s">
        <v>2268</v>
      </c>
      <c r="C252" s="1">
        <v>20201117180444</v>
      </c>
      <c r="D252" t="s">
        <v>2269</v>
      </c>
      <c r="E252" t="s">
        <v>10</v>
      </c>
      <c r="F252">
        <v>200</v>
      </c>
      <c r="G252" t="s">
        <v>2300</v>
      </c>
      <c r="H252">
        <v>23206</v>
      </c>
      <c r="I252" t="s">
        <v>2301</v>
      </c>
      <c r="J252" s="2">
        <f>DATE(LEFT(C252,4),MID(C252,5,2),MID(C252,7,2))</f>
        <v>44152</v>
      </c>
      <c r="K252" t="str">
        <f>D252&amp;J252</f>
        <v>https://www.gov.uk/guidance/styal-prison44152</v>
      </c>
    </row>
    <row r="253" spans="1:11" x14ac:dyDescent="0.2">
      <c r="A253">
        <v>165</v>
      </c>
      <c r="B253" t="s">
        <v>2268</v>
      </c>
      <c r="C253" s="1">
        <v>20201101085619</v>
      </c>
      <c r="D253" t="s">
        <v>2269</v>
      </c>
      <c r="E253" t="s">
        <v>10</v>
      </c>
      <c r="F253">
        <v>200</v>
      </c>
      <c r="G253" t="s">
        <v>2298</v>
      </c>
      <c r="H253">
        <v>22252</v>
      </c>
      <c r="I253" t="s">
        <v>2299</v>
      </c>
      <c r="J253" s="2">
        <f>DATE(LEFT(C253,4),MID(C253,5,2),MID(C253,7,2))</f>
        <v>44136</v>
      </c>
      <c r="K253" t="str">
        <f>D253&amp;J253</f>
        <v>https://www.gov.uk/guidance/styal-prison44136</v>
      </c>
    </row>
    <row r="254" spans="1:11" x14ac:dyDescent="0.2">
      <c r="A254">
        <v>1512</v>
      </c>
      <c r="B254" t="s">
        <v>2268</v>
      </c>
      <c r="C254" s="1">
        <v>20201005094716</v>
      </c>
      <c r="D254" t="s">
        <v>2269</v>
      </c>
      <c r="E254" t="s">
        <v>10</v>
      </c>
      <c r="F254">
        <v>200</v>
      </c>
      <c r="G254" t="s">
        <v>2296</v>
      </c>
      <c r="H254">
        <v>21918</v>
      </c>
      <c r="I254" t="s">
        <v>2297</v>
      </c>
      <c r="J254" s="2">
        <f>DATE(LEFT(C254,4),MID(C254,5,2),MID(C254,7,2))</f>
        <v>44109</v>
      </c>
      <c r="K254" t="str">
        <f>D254&amp;J254</f>
        <v>https://www.gov.uk/guidance/styal-prison44109</v>
      </c>
    </row>
    <row r="255" spans="1:11" x14ac:dyDescent="0.2">
      <c r="A255">
        <v>1423</v>
      </c>
      <c r="B255" t="s">
        <v>2268</v>
      </c>
      <c r="C255" s="1">
        <v>20200930084059</v>
      </c>
      <c r="D255" t="s">
        <v>2269</v>
      </c>
      <c r="E255" t="s">
        <v>10</v>
      </c>
      <c r="F255">
        <v>200</v>
      </c>
      <c r="G255" t="s">
        <v>2294</v>
      </c>
      <c r="H255">
        <v>22087</v>
      </c>
      <c r="I255" t="s">
        <v>2295</v>
      </c>
      <c r="J255" s="2">
        <f>DATE(LEFT(C255,4),MID(C255,5,2),MID(C255,7,2))</f>
        <v>44104</v>
      </c>
      <c r="K255" t="str">
        <f>D255&amp;J255</f>
        <v>https://www.gov.uk/guidance/styal-prison44104</v>
      </c>
    </row>
    <row r="256" spans="1:11" x14ac:dyDescent="0.2">
      <c r="A256">
        <v>1255</v>
      </c>
      <c r="B256" t="s">
        <v>2268</v>
      </c>
      <c r="C256" s="1">
        <v>20200907045204</v>
      </c>
      <c r="D256" t="s">
        <v>2269</v>
      </c>
      <c r="E256" t="s">
        <v>10</v>
      </c>
      <c r="F256">
        <v>200</v>
      </c>
      <c r="G256" t="s">
        <v>2290</v>
      </c>
      <c r="H256">
        <v>21880</v>
      </c>
      <c r="I256" t="s">
        <v>2291</v>
      </c>
      <c r="J256" s="2">
        <f>DATE(LEFT(C256,4),MID(C256,5,2),MID(C256,7,2))</f>
        <v>44081</v>
      </c>
      <c r="K256" t="str">
        <f>D256&amp;J256</f>
        <v>https://www.gov.uk/guidance/styal-prison44081</v>
      </c>
    </row>
    <row r="257" spans="1:11" x14ac:dyDescent="0.2">
      <c r="A257">
        <v>1338</v>
      </c>
      <c r="B257" t="s">
        <v>2268</v>
      </c>
      <c r="C257" s="1">
        <v>20200907155914</v>
      </c>
      <c r="D257" t="s">
        <v>2269</v>
      </c>
      <c r="E257" t="s">
        <v>10</v>
      </c>
      <c r="F257">
        <v>200</v>
      </c>
      <c r="G257" t="s">
        <v>2292</v>
      </c>
      <c r="H257">
        <v>21876</v>
      </c>
      <c r="I257" t="s">
        <v>2293</v>
      </c>
      <c r="J257" s="2">
        <f>DATE(LEFT(C257,4),MID(C257,5,2),MID(C257,7,2))</f>
        <v>44081</v>
      </c>
      <c r="K257" t="str">
        <f>D257&amp;J257</f>
        <v>https://www.gov.uk/guidance/styal-prison44081</v>
      </c>
    </row>
    <row r="258" spans="1:11" x14ac:dyDescent="0.2">
      <c r="A258">
        <v>1166</v>
      </c>
      <c r="B258" t="s">
        <v>2268</v>
      </c>
      <c r="C258" s="1">
        <v>20200804234607</v>
      </c>
      <c r="D258" t="s">
        <v>2269</v>
      </c>
      <c r="E258" t="s">
        <v>10</v>
      </c>
      <c r="F258">
        <v>200</v>
      </c>
      <c r="G258" t="s">
        <v>2288</v>
      </c>
      <c r="H258">
        <v>22495</v>
      </c>
      <c r="I258" t="s">
        <v>2289</v>
      </c>
      <c r="J258" s="2">
        <f>DATE(LEFT(C258,4),MID(C258,5,2),MID(C258,7,2))</f>
        <v>44047</v>
      </c>
      <c r="K258" t="str">
        <f>D258&amp;J258</f>
        <v>https://www.gov.uk/guidance/styal-prison44047</v>
      </c>
    </row>
    <row r="259" spans="1:11" x14ac:dyDescent="0.2">
      <c r="A259">
        <v>1073</v>
      </c>
      <c r="B259" t="s">
        <v>2268</v>
      </c>
      <c r="C259" s="1">
        <v>20200803214038</v>
      </c>
      <c r="D259" t="s">
        <v>2269</v>
      </c>
      <c r="E259" t="s">
        <v>10</v>
      </c>
      <c r="F259">
        <v>200</v>
      </c>
      <c r="G259" t="s">
        <v>2286</v>
      </c>
      <c r="H259">
        <v>22334</v>
      </c>
      <c r="I259" t="s">
        <v>2287</v>
      </c>
      <c r="J259" s="2">
        <f>DATE(LEFT(C259,4),MID(C259,5,2),MID(C259,7,2))</f>
        <v>44046</v>
      </c>
      <c r="K259" t="str">
        <f>D259&amp;J259</f>
        <v>https://www.gov.uk/guidance/styal-prison44046</v>
      </c>
    </row>
    <row r="260" spans="1:11" x14ac:dyDescent="0.2">
      <c r="A260">
        <v>890</v>
      </c>
      <c r="B260" t="s">
        <v>2268</v>
      </c>
      <c r="C260" s="1">
        <v>20200730065104</v>
      </c>
      <c r="D260" t="s">
        <v>2269</v>
      </c>
      <c r="E260" t="s">
        <v>10</v>
      </c>
      <c r="F260">
        <v>200</v>
      </c>
      <c r="G260" t="s">
        <v>2282</v>
      </c>
      <c r="H260">
        <v>22496</v>
      </c>
      <c r="I260" t="s">
        <v>2283</v>
      </c>
      <c r="J260" s="2">
        <f>DATE(LEFT(C260,4),MID(C260,5,2),MID(C260,7,2))</f>
        <v>44042</v>
      </c>
      <c r="K260" t="str">
        <f>D260&amp;J260</f>
        <v>https://www.gov.uk/guidance/styal-prison44042</v>
      </c>
    </row>
    <row r="261" spans="1:11" x14ac:dyDescent="0.2">
      <c r="A261">
        <v>980</v>
      </c>
      <c r="B261" t="s">
        <v>2268</v>
      </c>
      <c r="C261" s="1">
        <v>20200730082408</v>
      </c>
      <c r="D261" t="s">
        <v>2269</v>
      </c>
      <c r="E261" t="s">
        <v>10</v>
      </c>
      <c r="F261">
        <v>200</v>
      </c>
      <c r="G261" t="s">
        <v>2284</v>
      </c>
      <c r="H261">
        <v>22497</v>
      </c>
      <c r="I261" t="s">
        <v>2285</v>
      </c>
      <c r="J261" s="2">
        <f>DATE(LEFT(C261,4),MID(C261,5,2),MID(C261,7,2))</f>
        <v>44042</v>
      </c>
      <c r="K261" t="str">
        <f>D261&amp;J261</f>
        <v>https://www.gov.uk/guidance/styal-prison44042</v>
      </c>
    </row>
    <row r="262" spans="1:11" x14ac:dyDescent="0.2">
      <c r="A262">
        <v>794</v>
      </c>
      <c r="B262" t="s">
        <v>2268</v>
      </c>
      <c r="C262" s="1">
        <v>20200716180603</v>
      </c>
      <c r="D262" t="s">
        <v>2269</v>
      </c>
      <c r="E262" t="s">
        <v>10</v>
      </c>
      <c r="F262">
        <v>200</v>
      </c>
      <c r="G262" t="s">
        <v>2280</v>
      </c>
      <c r="H262">
        <v>22504</v>
      </c>
      <c r="I262" t="s">
        <v>2281</v>
      </c>
      <c r="J262" s="2">
        <f>DATE(LEFT(C262,4),MID(C262,5,2),MID(C262,7,2))</f>
        <v>44028</v>
      </c>
      <c r="K262" t="str">
        <f>D262&amp;J262</f>
        <v>https://www.gov.uk/guidance/styal-prison44028</v>
      </c>
    </row>
    <row r="263" spans="1:11" x14ac:dyDescent="0.2">
      <c r="A263">
        <v>696</v>
      </c>
      <c r="B263" t="s">
        <v>2268</v>
      </c>
      <c r="C263" s="1">
        <v>20200706070451</v>
      </c>
      <c r="D263" t="s">
        <v>2269</v>
      </c>
      <c r="E263" t="s">
        <v>10</v>
      </c>
      <c r="F263">
        <v>200</v>
      </c>
      <c r="G263" t="s">
        <v>2278</v>
      </c>
      <c r="H263">
        <v>22525</v>
      </c>
      <c r="I263" t="s">
        <v>2279</v>
      </c>
      <c r="J263" s="2">
        <f>DATE(LEFT(C263,4),MID(C263,5,2),MID(C263,7,2))</f>
        <v>44018</v>
      </c>
      <c r="K263" t="str">
        <f>D263&amp;J263</f>
        <v>https://www.gov.uk/guidance/styal-prison44018</v>
      </c>
    </row>
    <row r="264" spans="1:11" x14ac:dyDescent="0.2">
      <c r="A264">
        <v>597</v>
      </c>
      <c r="B264" t="s">
        <v>2268</v>
      </c>
      <c r="C264" s="1">
        <v>20200626173550</v>
      </c>
      <c r="D264" t="s">
        <v>2269</v>
      </c>
      <c r="E264" t="s">
        <v>10</v>
      </c>
      <c r="F264">
        <v>200</v>
      </c>
      <c r="G264" t="s">
        <v>2276</v>
      </c>
      <c r="H264">
        <v>22531</v>
      </c>
      <c r="I264" t="s">
        <v>2277</v>
      </c>
      <c r="J264" s="2">
        <f>DATE(LEFT(C264,4),MID(C264,5,2),MID(C264,7,2))</f>
        <v>44008</v>
      </c>
      <c r="K264" t="str">
        <f>D264&amp;J264</f>
        <v>https://www.gov.uk/guidance/styal-prison44008</v>
      </c>
    </row>
    <row r="265" spans="1:11" x14ac:dyDescent="0.2">
      <c r="A265">
        <v>497</v>
      </c>
      <c r="B265" t="s">
        <v>2268</v>
      </c>
      <c r="C265" s="1">
        <v>20200625173506</v>
      </c>
      <c r="D265" t="s">
        <v>2269</v>
      </c>
      <c r="E265" t="s">
        <v>10</v>
      </c>
      <c r="F265">
        <v>200</v>
      </c>
      <c r="G265" t="s">
        <v>2274</v>
      </c>
      <c r="H265">
        <v>22746</v>
      </c>
      <c r="I265" t="s">
        <v>2275</v>
      </c>
      <c r="J265" s="2">
        <f>DATE(LEFT(C265,4),MID(C265,5,2),MID(C265,7,2))</f>
        <v>44007</v>
      </c>
      <c r="K265" t="str">
        <f>D265&amp;J265</f>
        <v>https://www.gov.uk/guidance/styal-prison44007</v>
      </c>
    </row>
    <row r="266" spans="1:11" x14ac:dyDescent="0.2">
      <c r="A266">
        <v>397</v>
      </c>
      <c r="B266" t="s">
        <v>2268</v>
      </c>
      <c r="C266" s="1">
        <v>20200605020641</v>
      </c>
      <c r="D266" t="s">
        <v>2269</v>
      </c>
      <c r="E266" t="s">
        <v>10</v>
      </c>
      <c r="F266">
        <v>200</v>
      </c>
      <c r="G266" t="s">
        <v>2272</v>
      </c>
      <c r="H266">
        <v>22223</v>
      </c>
      <c r="I266" t="s">
        <v>2273</v>
      </c>
      <c r="J266" s="2">
        <f>DATE(LEFT(C266,4),MID(C266,5,2),MID(C266,7,2))</f>
        <v>43987</v>
      </c>
      <c r="K266" t="str">
        <f>D266&amp;J266</f>
        <v>https://www.gov.uk/guidance/styal-prison43987</v>
      </c>
    </row>
    <row r="267" spans="1:11" x14ac:dyDescent="0.2">
      <c r="A267">
        <v>2106</v>
      </c>
      <c r="B267" t="s">
        <v>2268</v>
      </c>
      <c r="C267" s="1">
        <v>20200601054109</v>
      </c>
      <c r="D267" t="s">
        <v>2269</v>
      </c>
      <c r="E267" t="s">
        <v>10</v>
      </c>
      <c r="F267">
        <v>200</v>
      </c>
      <c r="G267" t="s">
        <v>2270</v>
      </c>
      <c r="H267">
        <v>22215</v>
      </c>
      <c r="I267" t="s">
        <v>2271</v>
      </c>
      <c r="J267" s="2">
        <f>DATE(LEFT(C267,4),MID(C267,5,2),MID(C267,7,2))</f>
        <v>43983</v>
      </c>
      <c r="K267" t="str">
        <f>D267&amp;J267</f>
        <v>https://www.gov.uk/guidance/styal-prison43983</v>
      </c>
    </row>
    <row r="268" spans="1:11" x14ac:dyDescent="0.2">
      <c r="A268">
        <v>979</v>
      </c>
      <c r="B268" t="s">
        <v>2251</v>
      </c>
      <c r="C268" s="1">
        <v>20201110091703</v>
      </c>
      <c r="D268" t="s">
        <v>2252</v>
      </c>
      <c r="E268" t="s">
        <v>10</v>
      </c>
      <c r="F268">
        <v>200</v>
      </c>
      <c r="G268" t="s">
        <v>2266</v>
      </c>
      <c r="H268">
        <v>14518</v>
      </c>
      <c r="I268" t="s">
        <v>2267</v>
      </c>
      <c r="J268" s="2">
        <f>DATE(LEFT(C268,4),MID(C268,5,2),MID(C268,7,2))</f>
        <v>44145</v>
      </c>
      <c r="K268" t="str">
        <f>D268&amp;J268</f>
        <v>https://www.gov.uk/guidance/stoke-heath-prison44145</v>
      </c>
    </row>
    <row r="269" spans="1:11" x14ac:dyDescent="0.2">
      <c r="A269">
        <v>889</v>
      </c>
      <c r="B269" t="s">
        <v>2251</v>
      </c>
      <c r="C269" s="1">
        <v>20200817035115</v>
      </c>
      <c r="D269" t="s">
        <v>2252</v>
      </c>
      <c r="E269" t="s">
        <v>10</v>
      </c>
      <c r="F269">
        <v>200</v>
      </c>
      <c r="G269" t="s">
        <v>2264</v>
      </c>
      <c r="H269">
        <v>21335</v>
      </c>
      <c r="I269" t="s">
        <v>2265</v>
      </c>
      <c r="J269" s="2">
        <f>DATE(LEFT(C269,4),MID(C269,5,2),MID(C269,7,2))</f>
        <v>44060</v>
      </c>
      <c r="K269" t="str">
        <f>D269&amp;J269</f>
        <v>https://www.gov.uk/guidance/stoke-heath-prison44060</v>
      </c>
    </row>
    <row r="270" spans="1:11" x14ac:dyDescent="0.2">
      <c r="A270">
        <v>793</v>
      </c>
      <c r="B270" t="s">
        <v>2251</v>
      </c>
      <c r="C270" s="1">
        <v>20200810000318</v>
      </c>
      <c r="D270" t="s">
        <v>2252</v>
      </c>
      <c r="E270" t="s">
        <v>10</v>
      </c>
      <c r="F270">
        <v>200</v>
      </c>
      <c r="G270" t="s">
        <v>2262</v>
      </c>
      <c r="H270">
        <v>21522</v>
      </c>
      <c r="I270" t="s">
        <v>2263</v>
      </c>
      <c r="J270" s="2">
        <f>DATE(LEFT(C270,4),MID(C270,5,2),MID(C270,7,2))</f>
        <v>44053</v>
      </c>
      <c r="K270" t="str">
        <f>D270&amp;J270</f>
        <v>https://www.gov.uk/guidance/stoke-heath-prison44053</v>
      </c>
    </row>
    <row r="271" spans="1:11" x14ac:dyDescent="0.2">
      <c r="A271">
        <v>695</v>
      </c>
      <c r="B271" t="s">
        <v>2251</v>
      </c>
      <c r="C271" s="1">
        <v>20200716180350</v>
      </c>
      <c r="D271" t="s">
        <v>2252</v>
      </c>
      <c r="E271" t="s">
        <v>10</v>
      </c>
      <c r="F271">
        <v>200</v>
      </c>
      <c r="G271" t="s">
        <v>2260</v>
      </c>
      <c r="H271">
        <v>21500</v>
      </c>
      <c r="I271" t="s">
        <v>2261</v>
      </c>
      <c r="J271" s="2">
        <f>DATE(LEFT(C271,4),MID(C271,5,2),MID(C271,7,2))</f>
        <v>44028</v>
      </c>
      <c r="K271" t="str">
        <f>D271&amp;J271</f>
        <v>https://www.gov.uk/guidance/stoke-heath-prison44028</v>
      </c>
    </row>
    <row r="272" spans="1:11" x14ac:dyDescent="0.2">
      <c r="A272">
        <v>596</v>
      </c>
      <c r="B272" t="s">
        <v>2251</v>
      </c>
      <c r="C272" s="1">
        <v>20200615061105</v>
      </c>
      <c r="D272" t="s">
        <v>2252</v>
      </c>
      <c r="E272" t="s">
        <v>10</v>
      </c>
      <c r="F272">
        <v>200</v>
      </c>
      <c r="G272" t="s">
        <v>2258</v>
      </c>
      <c r="H272">
        <v>21519</v>
      </c>
      <c r="I272" t="s">
        <v>2259</v>
      </c>
      <c r="J272" s="2">
        <f>DATE(LEFT(C272,4),MID(C272,5,2),MID(C272,7,2))</f>
        <v>43997</v>
      </c>
      <c r="K272" t="str">
        <f>D272&amp;J272</f>
        <v>https://www.gov.uk/guidance/stoke-heath-prison43997</v>
      </c>
    </row>
    <row r="273" spans="1:11" x14ac:dyDescent="0.2">
      <c r="A273">
        <v>496</v>
      </c>
      <c r="B273" t="s">
        <v>2251</v>
      </c>
      <c r="C273" s="1">
        <v>20200610174242</v>
      </c>
      <c r="D273" t="s">
        <v>2252</v>
      </c>
      <c r="E273" t="s">
        <v>10</v>
      </c>
      <c r="F273">
        <v>200</v>
      </c>
      <c r="G273" t="s">
        <v>2256</v>
      </c>
      <c r="H273">
        <v>21134</v>
      </c>
      <c r="I273" t="s">
        <v>2257</v>
      </c>
      <c r="J273" s="2">
        <f>DATE(LEFT(C273,4),MID(C273,5,2),MID(C273,7,2))</f>
        <v>43992</v>
      </c>
      <c r="K273" t="str">
        <f>D273&amp;J273</f>
        <v>https://www.gov.uk/guidance/stoke-heath-prison43992</v>
      </c>
    </row>
    <row r="274" spans="1:11" x14ac:dyDescent="0.2">
      <c r="A274">
        <v>2105</v>
      </c>
      <c r="B274" t="s">
        <v>2251</v>
      </c>
      <c r="C274" s="1">
        <v>20200602093540</v>
      </c>
      <c r="D274" t="s">
        <v>2252</v>
      </c>
      <c r="E274" t="s">
        <v>10</v>
      </c>
      <c r="F274">
        <v>200</v>
      </c>
      <c r="G274" t="s">
        <v>2253</v>
      </c>
      <c r="H274">
        <v>20979</v>
      </c>
      <c r="I274" t="s">
        <v>2254</v>
      </c>
      <c r="J274" s="2">
        <f>DATE(LEFT(C274,4),MID(C274,5,2),MID(C274,7,2))</f>
        <v>43984</v>
      </c>
      <c r="K274" t="str">
        <f>D274&amp;J274</f>
        <v>https://www.gov.uk/guidance/stoke-heath-prison43984</v>
      </c>
    </row>
    <row r="275" spans="1:11" x14ac:dyDescent="0.2">
      <c r="A275">
        <v>396</v>
      </c>
      <c r="B275" t="s">
        <v>2251</v>
      </c>
      <c r="C275" s="1">
        <v>20200602095221</v>
      </c>
      <c r="D275" t="s">
        <v>2252</v>
      </c>
      <c r="E275" t="s">
        <v>73</v>
      </c>
      <c r="F275" t="s">
        <v>74</v>
      </c>
      <c r="G275" t="s">
        <v>2253</v>
      </c>
      <c r="H275">
        <v>1230</v>
      </c>
      <c r="I275" t="s">
        <v>2255</v>
      </c>
      <c r="J275" s="2">
        <f>DATE(LEFT(C275,4),MID(C275,5,2),MID(C275,7,2))</f>
        <v>43984</v>
      </c>
      <c r="K275" t="str">
        <f>D275&amp;J275</f>
        <v>https://www.gov.uk/guidance/stoke-heath-prison43984</v>
      </c>
    </row>
    <row r="276" spans="1:11" x14ac:dyDescent="0.2">
      <c r="A276">
        <v>1254</v>
      </c>
      <c r="B276" t="s">
        <v>2227</v>
      </c>
      <c r="C276" s="1">
        <v>20201217150640</v>
      </c>
      <c r="D276" t="s">
        <v>2228</v>
      </c>
      <c r="E276" t="s">
        <v>10</v>
      </c>
      <c r="F276">
        <v>200</v>
      </c>
      <c r="G276" t="s">
        <v>2249</v>
      </c>
      <c r="H276">
        <v>16805</v>
      </c>
      <c r="I276" t="s">
        <v>2250</v>
      </c>
      <c r="J276" s="2">
        <f>DATE(LEFT(C276,4),MID(C276,5,2),MID(C276,7,2))</f>
        <v>44182</v>
      </c>
      <c r="K276" t="str">
        <f>D276&amp;J276</f>
        <v>https://www.gov.uk/guidance/stocken-prison44182</v>
      </c>
    </row>
    <row r="277" spans="1:11" x14ac:dyDescent="0.2">
      <c r="A277">
        <v>1165</v>
      </c>
      <c r="B277" t="s">
        <v>2227</v>
      </c>
      <c r="C277" s="1">
        <v>20201101005528</v>
      </c>
      <c r="D277" t="s">
        <v>2228</v>
      </c>
      <c r="E277" t="s">
        <v>10</v>
      </c>
      <c r="F277">
        <v>200</v>
      </c>
      <c r="G277" t="s">
        <v>2247</v>
      </c>
      <c r="H277">
        <v>22412</v>
      </c>
      <c r="I277" t="s">
        <v>2248</v>
      </c>
      <c r="J277" s="2">
        <f>DATE(LEFT(C277,4),MID(C277,5,2),MID(C277,7,2))</f>
        <v>44136</v>
      </c>
      <c r="K277" t="str">
        <f>D277&amp;J277</f>
        <v>https://www.gov.uk/guidance/stocken-prison44136</v>
      </c>
    </row>
    <row r="278" spans="1:11" x14ac:dyDescent="0.2">
      <c r="A278">
        <v>1072</v>
      </c>
      <c r="B278" t="s">
        <v>2227</v>
      </c>
      <c r="C278" s="1">
        <v>20200817045013</v>
      </c>
      <c r="D278" t="s">
        <v>2228</v>
      </c>
      <c r="E278" t="s">
        <v>10</v>
      </c>
      <c r="F278">
        <v>200</v>
      </c>
      <c r="G278" t="s">
        <v>2245</v>
      </c>
      <c r="H278">
        <v>21986</v>
      </c>
      <c r="I278" t="s">
        <v>2246</v>
      </c>
      <c r="J278" s="2">
        <f>DATE(LEFT(C278,4),MID(C278,5,2),MID(C278,7,2))</f>
        <v>44060</v>
      </c>
      <c r="K278" t="str">
        <f>D278&amp;J278</f>
        <v>https://www.gov.uk/guidance/stocken-prison44060</v>
      </c>
    </row>
    <row r="279" spans="1:11" x14ac:dyDescent="0.2">
      <c r="A279">
        <v>888</v>
      </c>
      <c r="B279" t="s">
        <v>2227</v>
      </c>
      <c r="C279" s="1">
        <v>20200804154439</v>
      </c>
      <c r="D279" t="s">
        <v>2228</v>
      </c>
      <c r="E279" t="s">
        <v>10</v>
      </c>
      <c r="F279">
        <v>200</v>
      </c>
      <c r="G279" t="s">
        <v>2241</v>
      </c>
      <c r="H279">
        <v>23339</v>
      </c>
      <c r="I279" t="s">
        <v>2242</v>
      </c>
      <c r="J279" s="2">
        <f>DATE(LEFT(C279,4),MID(C279,5,2),MID(C279,7,2))</f>
        <v>44047</v>
      </c>
      <c r="K279" t="str">
        <f>D279&amp;J279</f>
        <v>https://www.gov.uk/guidance/stocken-prison44047</v>
      </c>
    </row>
    <row r="280" spans="1:11" x14ac:dyDescent="0.2">
      <c r="A280">
        <v>978</v>
      </c>
      <c r="B280" t="s">
        <v>2227</v>
      </c>
      <c r="C280" s="1">
        <v>20200804234359</v>
      </c>
      <c r="D280" t="s">
        <v>2228</v>
      </c>
      <c r="E280" t="s">
        <v>10</v>
      </c>
      <c r="F280">
        <v>200</v>
      </c>
      <c r="G280" t="s">
        <v>2243</v>
      </c>
      <c r="H280">
        <v>23501</v>
      </c>
      <c r="I280" t="s">
        <v>2244</v>
      </c>
      <c r="J280" s="2">
        <f>DATE(LEFT(C280,4),MID(C280,5,2),MID(C280,7,2))</f>
        <v>44047</v>
      </c>
      <c r="K280" t="str">
        <f>D280&amp;J280</f>
        <v>https://www.gov.uk/guidance/stocken-prison44047</v>
      </c>
    </row>
    <row r="281" spans="1:11" x14ac:dyDescent="0.2">
      <c r="A281">
        <v>792</v>
      </c>
      <c r="B281" t="s">
        <v>2227</v>
      </c>
      <c r="C281" s="1">
        <v>20200616232445</v>
      </c>
      <c r="D281" t="s">
        <v>2228</v>
      </c>
      <c r="E281" t="s">
        <v>10</v>
      </c>
      <c r="F281">
        <v>200</v>
      </c>
      <c r="G281" t="s">
        <v>2239</v>
      </c>
      <c r="H281">
        <v>23545</v>
      </c>
      <c r="I281" t="s">
        <v>2240</v>
      </c>
      <c r="J281" s="2">
        <f>DATE(LEFT(C281,4),MID(C281,5,2),MID(C281,7,2))</f>
        <v>43998</v>
      </c>
      <c r="K281" t="str">
        <f>D281&amp;J281</f>
        <v>https://www.gov.uk/guidance/stocken-prison43998</v>
      </c>
    </row>
    <row r="282" spans="1:11" x14ac:dyDescent="0.2">
      <c r="A282">
        <v>694</v>
      </c>
      <c r="B282" t="s">
        <v>2227</v>
      </c>
      <c r="C282" s="1">
        <v>20200615070730</v>
      </c>
      <c r="D282" t="s">
        <v>2228</v>
      </c>
      <c r="E282" t="s">
        <v>10</v>
      </c>
      <c r="F282">
        <v>200</v>
      </c>
      <c r="G282" t="s">
        <v>2237</v>
      </c>
      <c r="H282">
        <v>23558</v>
      </c>
      <c r="I282" t="s">
        <v>2238</v>
      </c>
      <c r="J282" s="2">
        <f>DATE(LEFT(C282,4),MID(C282,5,2),MID(C282,7,2))</f>
        <v>43997</v>
      </c>
      <c r="K282" t="str">
        <f>D282&amp;J282</f>
        <v>https://www.gov.uk/guidance/stocken-prison43997</v>
      </c>
    </row>
    <row r="283" spans="1:11" x14ac:dyDescent="0.2">
      <c r="A283">
        <v>595</v>
      </c>
      <c r="B283" t="s">
        <v>2227</v>
      </c>
      <c r="C283" s="1">
        <v>20200608042038</v>
      </c>
      <c r="D283" t="s">
        <v>2228</v>
      </c>
      <c r="E283" t="s">
        <v>10</v>
      </c>
      <c r="F283">
        <v>200</v>
      </c>
      <c r="G283" t="s">
        <v>2235</v>
      </c>
      <c r="H283">
        <v>23548</v>
      </c>
      <c r="I283" t="s">
        <v>2236</v>
      </c>
      <c r="J283" s="2">
        <f>DATE(LEFT(C283,4),MID(C283,5,2),MID(C283,7,2))</f>
        <v>43990</v>
      </c>
      <c r="K283" t="str">
        <f>D283&amp;J283</f>
        <v>https://www.gov.uk/guidance/stocken-prison43990</v>
      </c>
    </row>
    <row r="284" spans="1:11" x14ac:dyDescent="0.2">
      <c r="A284">
        <v>495</v>
      </c>
      <c r="B284" t="s">
        <v>2227</v>
      </c>
      <c r="C284" s="1">
        <v>20200605103520</v>
      </c>
      <c r="D284" t="s">
        <v>2228</v>
      </c>
      <c r="E284" t="s">
        <v>10</v>
      </c>
      <c r="F284">
        <v>200</v>
      </c>
      <c r="G284" t="s">
        <v>2233</v>
      </c>
      <c r="H284">
        <v>23555</v>
      </c>
      <c r="I284" t="s">
        <v>2234</v>
      </c>
      <c r="J284" s="2">
        <f>DATE(LEFT(C284,4),MID(C284,5,2),MID(C284,7,2))</f>
        <v>43987</v>
      </c>
      <c r="K284" t="str">
        <f>D284&amp;J284</f>
        <v>https://www.gov.uk/guidance/stocken-prison43987</v>
      </c>
    </row>
    <row r="285" spans="1:11" x14ac:dyDescent="0.2">
      <c r="A285">
        <v>395</v>
      </c>
      <c r="B285" t="s">
        <v>2227</v>
      </c>
      <c r="C285" s="1">
        <v>20200604191655</v>
      </c>
      <c r="D285" t="s">
        <v>2228</v>
      </c>
      <c r="E285" t="s">
        <v>10</v>
      </c>
      <c r="F285">
        <v>200</v>
      </c>
      <c r="G285" t="s">
        <v>2231</v>
      </c>
      <c r="H285">
        <v>23258</v>
      </c>
      <c r="I285" t="s">
        <v>2232</v>
      </c>
      <c r="J285" s="2">
        <f>DATE(LEFT(C285,4),MID(C285,5,2),MID(C285,7,2))</f>
        <v>43986</v>
      </c>
      <c r="K285" t="str">
        <f>D285&amp;J285</f>
        <v>https://www.gov.uk/guidance/stocken-prison43986</v>
      </c>
    </row>
    <row r="286" spans="1:11" x14ac:dyDescent="0.2">
      <c r="A286">
        <v>2104</v>
      </c>
      <c r="B286" t="s">
        <v>2227</v>
      </c>
      <c r="C286" s="1">
        <v>20200517013400</v>
      </c>
      <c r="D286" t="s">
        <v>2228</v>
      </c>
      <c r="E286" t="s">
        <v>10</v>
      </c>
      <c r="F286">
        <v>200</v>
      </c>
      <c r="G286" t="s">
        <v>2229</v>
      </c>
      <c r="H286">
        <v>26733</v>
      </c>
      <c r="I286" t="s">
        <v>2230</v>
      </c>
      <c r="J286" s="2">
        <f>DATE(LEFT(C286,4),MID(C286,5,2),MID(C286,7,2))</f>
        <v>43968</v>
      </c>
      <c r="K286" t="str">
        <f>D286&amp;J286</f>
        <v>https://www.gov.uk/guidance/stocken-prison43968</v>
      </c>
    </row>
    <row r="287" spans="1:11" x14ac:dyDescent="0.2">
      <c r="A287">
        <v>1337</v>
      </c>
      <c r="B287" t="s">
        <v>2201</v>
      </c>
      <c r="C287" s="1">
        <v>20201116103508</v>
      </c>
      <c r="D287" t="s">
        <v>2202</v>
      </c>
      <c r="E287" t="s">
        <v>10</v>
      </c>
      <c r="F287">
        <v>200</v>
      </c>
      <c r="G287" t="s">
        <v>2225</v>
      </c>
      <c r="H287">
        <v>22981</v>
      </c>
      <c r="I287" t="s">
        <v>2226</v>
      </c>
      <c r="J287" s="2">
        <f>DATE(LEFT(C287,4),MID(C287,5,2),MID(C287,7,2))</f>
        <v>44151</v>
      </c>
      <c r="K287" t="str">
        <f>D287&amp;J287</f>
        <v>https://www.gov.uk/guidance/standford-hill-prison44151</v>
      </c>
    </row>
    <row r="288" spans="1:11" x14ac:dyDescent="0.2">
      <c r="A288">
        <v>1253</v>
      </c>
      <c r="B288" t="s">
        <v>2201</v>
      </c>
      <c r="C288" s="1">
        <v>20200921041923</v>
      </c>
      <c r="D288" t="s">
        <v>2202</v>
      </c>
      <c r="E288" t="s">
        <v>10</v>
      </c>
      <c r="F288">
        <v>200</v>
      </c>
      <c r="G288" t="s">
        <v>2223</v>
      </c>
      <c r="H288">
        <v>21684</v>
      </c>
      <c r="I288" t="s">
        <v>2224</v>
      </c>
      <c r="J288" s="2">
        <f>DATE(LEFT(C288,4),MID(C288,5,2),MID(C288,7,2))</f>
        <v>44095</v>
      </c>
      <c r="K288" t="str">
        <f>D288&amp;J288</f>
        <v>https://www.gov.uk/guidance/standford-hill-prison44095</v>
      </c>
    </row>
    <row r="289" spans="1:11" x14ac:dyDescent="0.2">
      <c r="A289">
        <v>1164</v>
      </c>
      <c r="B289" t="s">
        <v>2201</v>
      </c>
      <c r="C289" s="1">
        <v>20200914054015</v>
      </c>
      <c r="D289" t="s">
        <v>2202</v>
      </c>
      <c r="E289" t="s">
        <v>10</v>
      </c>
      <c r="F289">
        <v>200</v>
      </c>
      <c r="G289" t="s">
        <v>2221</v>
      </c>
      <c r="H289">
        <v>21698</v>
      </c>
      <c r="I289" t="s">
        <v>2222</v>
      </c>
      <c r="J289" s="2">
        <f>DATE(LEFT(C289,4),MID(C289,5,2),MID(C289,7,2))</f>
        <v>44088</v>
      </c>
      <c r="K289" t="str">
        <f>D289&amp;J289</f>
        <v>https://www.gov.uk/guidance/standford-hill-prison44088</v>
      </c>
    </row>
    <row r="290" spans="1:11" x14ac:dyDescent="0.2">
      <c r="A290">
        <v>1071</v>
      </c>
      <c r="B290" t="s">
        <v>2201</v>
      </c>
      <c r="C290" s="1">
        <v>20200912045509</v>
      </c>
      <c r="D290" t="s">
        <v>2202</v>
      </c>
      <c r="E290" t="s">
        <v>10</v>
      </c>
      <c r="F290">
        <v>200</v>
      </c>
      <c r="G290" t="s">
        <v>2219</v>
      </c>
      <c r="H290">
        <v>21685</v>
      </c>
      <c r="I290" t="s">
        <v>2220</v>
      </c>
      <c r="J290" s="2">
        <f>DATE(LEFT(C290,4),MID(C290,5,2),MID(C290,7,2))</f>
        <v>44086</v>
      </c>
      <c r="K290" t="str">
        <f>D290&amp;J290</f>
        <v>https://www.gov.uk/guidance/standford-hill-prison44086</v>
      </c>
    </row>
    <row r="291" spans="1:11" x14ac:dyDescent="0.2">
      <c r="A291">
        <v>977</v>
      </c>
      <c r="B291" t="s">
        <v>2201</v>
      </c>
      <c r="C291" s="1">
        <v>20200903092050</v>
      </c>
      <c r="D291" t="s">
        <v>2202</v>
      </c>
      <c r="E291" t="s">
        <v>10</v>
      </c>
      <c r="F291">
        <v>200</v>
      </c>
      <c r="G291" t="s">
        <v>2217</v>
      </c>
      <c r="H291">
        <v>21705</v>
      </c>
      <c r="I291" t="s">
        <v>2218</v>
      </c>
      <c r="J291" s="2">
        <f>DATE(LEFT(C291,4),MID(C291,5,2),MID(C291,7,2))</f>
        <v>44077</v>
      </c>
      <c r="K291" t="str">
        <f>D291&amp;J291</f>
        <v>https://www.gov.uk/guidance/standford-hill-prison44077</v>
      </c>
    </row>
    <row r="292" spans="1:11" x14ac:dyDescent="0.2">
      <c r="A292">
        <v>887</v>
      </c>
      <c r="B292" t="s">
        <v>2201</v>
      </c>
      <c r="C292" s="1">
        <v>20200901104648</v>
      </c>
      <c r="D292" t="s">
        <v>2202</v>
      </c>
      <c r="E292" t="s">
        <v>10</v>
      </c>
      <c r="F292">
        <v>200</v>
      </c>
      <c r="G292" t="s">
        <v>2215</v>
      </c>
      <c r="H292">
        <v>21743</v>
      </c>
      <c r="I292" t="s">
        <v>2216</v>
      </c>
      <c r="J292" s="2">
        <f>DATE(LEFT(C292,4),MID(C292,5,2),MID(C292,7,2))</f>
        <v>44075</v>
      </c>
      <c r="K292" t="str">
        <f>D292&amp;J292</f>
        <v>https://www.gov.uk/guidance/standford-hill-prison44075</v>
      </c>
    </row>
    <row r="293" spans="1:11" x14ac:dyDescent="0.2">
      <c r="A293">
        <v>791</v>
      </c>
      <c r="B293" t="s">
        <v>2201</v>
      </c>
      <c r="C293" s="1">
        <v>20200720211913</v>
      </c>
      <c r="D293" t="s">
        <v>2202</v>
      </c>
      <c r="E293" t="s">
        <v>10</v>
      </c>
      <c r="F293">
        <v>200</v>
      </c>
      <c r="G293" t="s">
        <v>2213</v>
      </c>
      <c r="H293">
        <v>25949</v>
      </c>
      <c r="I293" t="s">
        <v>2214</v>
      </c>
      <c r="J293" s="2">
        <f>DATE(LEFT(C293,4),MID(C293,5,2),MID(C293,7,2))</f>
        <v>44032</v>
      </c>
      <c r="K293" t="str">
        <f>D293&amp;J293</f>
        <v>https://www.gov.uk/guidance/standford-hill-prison44032</v>
      </c>
    </row>
    <row r="294" spans="1:11" x14ac:dyDescent="0.2">
      <c r="A294">
        <v>594</v>
      </c>
      <c r="B294" t="s">
        <v>2201</v>
      </c>
      <c r="C294" s="1">
        <v>20200716140933</v>
      </c>
      <c r="D294" t="s">
        <v>2202</v>
      </c>
      <c r="E294" t="s">
        <v>10</v>
      </c>
      <c r="F294">
        <v>200</v>
      </c>
      <c r="G294" t="s">
        <v>2209</v>
      </c>
      <c r="H294">
        <v>22451</v>
      </c>
      <c r="I294" t="s">
        <v>2210</v>
      </c>
      <c r="J294" s="2">
        <f>DATE(LEFT(C294,4),MID(C294,5,2),MID(C294,7,2))</f>
        <v>44028</v>
      </c>
      <c r="K294" t="str">
        <f>D294&amp;J294</f>
        <v>https://www.gov.uk/guidance/standford-hill-prison44028</v>
      </c>
    </row>
    <row r="295" spans="1:11" x14ac:dyDescent="0.2">
      <c r="A295">
        <v>693</v>
      </c>
      <c r="B295" t="s">
        <v>2201</v>
      </c>
      <c r="C295" s="1">
        <v>20200716174027</v>
      </c>
      <c r="D295" t="s">
        <v>2202</v>
      </c>
      <c r="E295" t="s">
        <v>10</v>
      </c>
      <c r="F295">
        <v>200</v>
      </c>
      <c r="G295" t="s">
        <v>2211</v>
      </c>
      <c r="H295">
        <v>22441</v>
      </c>
      <c r="I295" t="s">
        <v>2212</v>
      </c>
      <c r="J295" s="2">
        <f>DATE(LEFT(C295,4),MID(C295,5,2),MID(C295,7,2))</f>
        <v>44028</v>
      </c>
      <c r="K295" t="str">
        <f>D295&amp;J295</f>
        <v>https://www.gov.uk/guidance/standford-hill-prison44028</v>
      </c>
    </row>
    <row r="296" spans="1:11" x14ac:dyDescent="0.2">
      <c r="A296">
        <v>494</v>
      </c>
      <c r="B296" t="s">
        <v>2201</v>
      </c>
      <c r="C296" s="1">
        <v>20200715225936</v>
      </c>
      <c r="D296" t="s">
        <v>2202</v>
      </c>
      <c r="E296" t="s">
        <v>10</v>
      </c>
      <c r="F296">
        <v>200</v>
      </c>
      <c r="G296" t="s">
        <v>2207</v>
      </c>
      <c r="H296">
        <v>22444</v>
      </c>
      <c r="I296" t="s">
        <v>2208</v>
      </c>
      <c r="J296" s="2">
        <f>DATE(LEFT(C296,4),MID(C296,5,2),MID(C296,7,2))</f>
        <v>44027</v>
      </c>
      <c r="K296" t="str">
        <f>D296&amp;J296</f>
        <v>https://www.gov.uk/guidance/standford-hill-prison44027</v>
      </c>
    </row>
    <row r="297" spans="1:11" x14ac:dyDescent="0.2">
      <c r="A297">
        <v>394</v>
      </c>
      <c r="B297" t="s">
        <v>2201</v>
      </c>
      <c r="C297" s="1">
        <v>20200708133558</v>
      </c>
      <c r="D297" t="s">
        <v>2202</v>
      </c>
      <c r="E297" t="s">
        <v>10</v>
      </c>
      <c r="F297">
        <v>200</v>
      </c>
      <c r="G297" t="s">
        <v>2205</v>
      </c>
      <c r="H297">
        <v>22462</v>
      </c>
      <c r="I297" t="s">
        <v>2206</v>
      </c>
      <c r="J297" s="2">
        <f>DATE(LEFT(C297,4),MID(C297,5,2),MID(C297,7,2))</f>
        <v>44020</v>
      </c>
      <c r="K297" t="str">
        <f>D297&amp;J297</f>
        <v>https://www.gov.uk/guidance/standford-hill-prison44020</v>
      </c>
    </row>
    <row r="298" spans="1:11" x14ac:dyDescent="0.2">
      <c r="A298">
        <v>2103</v>
      </c>
      <c r="B298" t="s">
        <v>2201</v>
      </c>
      <c r="C298" s="1">
        <v>20200604191748</v>
      </c>
      <c r="D298" t="s">
        <v>2202</v>
      </c>
      <c r="E298" t="s">
        <v>10</v>
      </c>
      <c r="F298">
        <v>200</v>
      </c>
      <c r="G298" t="s">
        <v>2203</v>
      </c>
      <c r="H298">
        <v>22386</v>
      </c>
      <c r="I298" t="s">
        <v>2204</v>
      </c>
      <c r="J298" s="2">
        <f>DATE(LEFT(C298,4),MID(C298,5,2),MID(C298,7,2))</f>
        <v>43986</v>
      </c>
      <c r="K298" t="str">
        <f>D298&amp;J298</f>
        <v>https://www.gov.uk/guidance/standford-hill-prison43986</v>
      </c>
    </row>
    <row r="299" spans="1:11" x14ac:dyDescent="0.2">
      <c r="A299">
        <v>1252</v>
      </c>
      <c r="B299" t="s">
        <v>2177</v>
      </c>
      <c r="C299" s="1">
        <v>20201215090306</v>
      </c>
      <c r="D299" t="s">
        <v>2178</v>
      </c>
      <c r="E299" t="s">
        <v>10</v>
      </c>
      <c r="F299">
        <v>200</v>
      </c>
      <c r="G299" t="s">
        <v>2199</v>
      </c>
      <c r="H299">
        <v>21826</v>
      </c>
      <c r="I299" t="s">
        <v>2200</v>
      </c>
      <c r="J299" s="2">
        <f>DATE(LEFT(C299,4),MID(C299,5,2),MID(C299,7,2))</f>
        <v>44180</v>
      </c>
      <c r="K299" t="str">
        <f>D299&amp;J299</f>
        <v>https://www.gov.uk/guidance/stafford-prison44180</v>
      </c>
    </row>
    <row r="300" spans="1:11" x14ac:dyDescent="0.2">
      <c r="A300">
        <v>1163</v>
      </c>
      <c r="B300" t="s">
        <v>2177</v>
      </c>
      <c r="C300" s="1">
        <v>20201202180258</v>
      </c>
      <c r="D300" t="s">
        <v>2178</v>
      </c>
      <c r="E300" t="s">
        <v>10</v>
      </c>
      <c r="F300">
        <v>200</v>
      </c>
      <c r="G300" t="s">
        <v>2197</v>
      </c>
      <c r="H300">
        <v>21716</v>
      </c>
      <c r="I300" t="s">
        <v>2198</v>
      </c>
      <c r="J300" s="2">
        <f>DATE(LEFT(C300,4),MID(C300,5,2),MID(C300,7,2))</f>
        <v>44167</v>
      </c>
      <c r="K300" t="str">
        <f>D300&amp;J300</f>
        <v>https://www.gov.uk/guidance/stafford-prison44167</v>
      </c>
    </row>
    <row r="301" spans="1:11" x14ac:dyDescent="0.2">
      <c r="A301">
        <v>1070</v>
      </c>
      <c r="B301" t="s">
        <v>2177</v>
      </c>
      <c r="C301" s="1">
        <v>20200907152755</v>
      </c>
      <c r="D301" t="s">
        <v>2178</v>
      </c>
      <c r="E301" t="s">
        <v>10</v>
      </c>
      <c r="F301">
        <v>200</v>
      </c>
      <c r="G301" t="s">
        <v>2195</v>
      </c>
      <c r="H301">
        <v>20982</v>
      </c>
      <c r="I301" t="s">
        <v>2196</v>
      </c>
      <c r="J301" s="2">
        <f>DATE(LEFT(C301,4),MID(C301,5,2),MID(C301,7,2))</f>
        <v>44081</v>
      </c>
      <c r="K301" t="str">
        <f>D301&amp;J301</f>
        <v>https://www.gov.uk/guidance/stafford-prison44081</v>
      </c>
    </row>
    <row r="302" spans="1:11" x14ac:dyDescent="0.2">
      <c r="A302">
        <v>976</v>
      </c>
      <c r="B302" t="s">
        <v>2177</v>
      </c>
      <c r="C302" s="1">
        <v>20200810040200</v>
      </c>
      <c r="D302" t="s">
        <v>2178</v>
      </c>
      <c r="E302" t="s">
        <v>10</v>
      </c>
      <c r="F302">
        <v>200</v>
      </c>
      <c r="G302" t="s">
        <v>2193</v>
      </c>
      <c r="H302">
        <v>20988</v>
      </c>
      <c r="I302" t="s">
        <v>2194</v>
      </c>
      <c r="J302" s="2">
        <f>DATE(LEFT(C302,4),MID(C302,5,2),MID(C302,7,2))</f>
        <v>44053</v>
      </c>
      <c r="K302" t="str">
        <f>D302&amp;J302</f>
        <v>https://www.gov.uk/guidance/stafford-prison44053</v>
      </c>
    </row>
    <row r="303" spans="1:11" x14ac:dyDescent="0.2">
      <c r="A303">
        <v>886</v>
      </c>
      <c r="B303" t="s">
        <v>2177</v>
      </c>
      <c r="C303" s="1">
        <v>20200806175701</v>
      </c>
      <c r="D303" t="s">
        <v>2178</v>
      </c>
      <c r="E303" t="s">
        <v>10</v>
      </c>
      <c r="F303">
        <v>200</v>
      </c>
      <c r="G303" t="s">
        <v>2191</v>
      </c>
      <c r="H303">
        <v>20968</v>
      </c>
      <c r="I303" t="s">
        <v>2192</v>
      </c>
      <c r="J303" s="2">
        <f>DATE(LEFT(C303,4),MID(C303,5,2),MID(C303,7,2))</f>
        <v>44049</v>
      </c>
      <c r="K303" t="str">
        <f>D303&amp;J303</f>
        <v>https://www.gov.uk/guidance/stafford-prison44049</v>
      </c>
    </row>
    <row r="304" spans="1:11" x14ac:dyDescent="0.2">
      <c r="A304">
        <v>790</v>
      </c>
      <c r="B304" t="s">
        <v>2177</v>
      </c>
      <c r="C304" s="1">
        <v>20200805094752</v>
      </c>
      <c r="D304" t="s">
        <v>2178</v>
      </c>
      <c r="E304" t="s">
        <v>10</v>
      </c>
      <c r="F304">
        <v>200</v>
      </c>
      <c r="G304" t="s">
        <v>2189</v>
      </c>
      <c r="H304">
        <v>20968</v>
      </c>
      <c r="I304" t="s">
        <v>2190</v>
      </c>
      <c r="J304" s="2">
        <f>DATE(LEFT(C304,4),MID(C304,5,2),MID(C304,7,2))</f>
        <v>44048</v>
      </c>
      <c r="K304" t="str">
        <f>D304&amp;J304</f>
        <v>https://www.gov.uk/guidance/stafford-prison44048</v>
      </c>
    </row>
    <row r="305" spans="1:11" x14ac:dyDescent="0.2">
      <c r="A305">
        <v>692</v>
      </c>
      <c r="B305" t="s">
        <v>2177</v>
      </c>
      <c r="C305" s="1">
        <v>20200804220809</v>
      </c>
      <c r="D305" t="s">
        <v>2178</v>
      </c>
      <c r="E305" t="s">
        <v>10</v>
      </c>
      <c r="F305">
        <v>200</v>
      </c>
      <c r="G305" t="s">
        <v>2187</v>
      </c>
      <c r="H305">
        <v>21127</v>
      </c>
      <c r="I305" t="s">
        <v>2188</v>
      </c>
      <c r="J305" s="2">
        <f>DATE(LEFT(C305,4),MID(C305,5,2),MID(C305,7,2))</f>
        <v>44047</v>
      </c>
      <c r="K305" t="str">
        <f>D305&amp;J305</f>
        <v>https://www.gov.uk/guidance/stafford-prison44047</v>
      </c>
    </row>
    <row r="306" spans="1:11" x14ac:dyDescent="0.2">
      <c r="A306">
        <v>593</v>
      </c>
      <c r="B306" t="s">
        <v>2177</v>
      </c>
      <c r="C306" s="1">
        <v>20200716183726</v>
      </c>
      <c r="D306" t="s">
        <v>2178</v>
      </c>
      <c r="E306" t="s">
        <v>10</v>
      </c>
      <c r="F306">
        <v>200</v>
      </c>
      <c r="G306" t="s">
        <v>2185</v>
      </c>
      <c r="H306">
        <v>21049</v>
      </c>
      <c r="I306" t="s">
        <v>2186</v>
      </c>
      <c r="J306" s="2">
        <f>DATE(LEFT(C306,4),MID(C306,5,2),MID(C306,7,2))</f>
        <v>44028</v>
      </c>
      <c r="K306" t="str">
        <f>D306&amp;J306</f>
        <v>https://www.gov.uk/guidance/stafford-prison44028</v>
      </c>
    </row>
    <row r="307" spans="1:11" x14ac:dyDescent="0.2">
      <c r="A307">
        <v>493</v>
      </c>
      <c r="B307" t="s">
        <v>2177</v>
      </c>
      <c r="C307" s="1">
        <v>20200608060903</v>
      </c>
      <c r="D307" t="s">
        <v>2178</v>
      </c>
      <c r="E307" t="s">
        <v>10</v>
      </c>
      <c r="F307">
        <v>200</v>
      </c>
      <c r="G307" t="s">
        <v>2183</v>
      </c>
      <c r="H307">
        <v>21089</v>
      </c>
      <c r="I307" t="s">
        <v>2184</v>
      </c>
      <c r="J307" s="2">
        <f>DATE(LEFT(C307,4),MID(C307,5,2),MID(C307,7,2))</f>
        <v>43990</v>
      </c>
      <c r="K307" t="str">
        <f>D307&amp;J307</f>
        <v>https://www.gov.uk/guidance/stafford-prison43990</v>
      </c>
    </row>
    <row r="308" spans="1:11" x14ac:dyDescent="0.2">
      <c r="A308">
        <v>393</v>
      </c>
      <c r="B308" t="s">
        <v>2177</v>
      </c>
      <c r="C308" s="1">
        <v>20200605011220</v>
      </c>
      <c r="D308" t="s">
        <v>2178</v>
      </c>
      <c r="E308" t="s">
        <v>10</v>
      </c>
      <c r="F308">
        <v>200</v>
      </c>
      <c r="G308" t="s">
        <v>2181</v>
      </c>
      <c r="H308">
        <v>21072</v>
      </c>
      <c r="I308" t="s">
        <v>2182</v>
      </c>
      <c r="J308" s="2">
        <f>DATE(LEFT(C308,4),MID(C308,5,2),MID(C308,7,2))</f>
        <v>43987</v>
      </c>
      <c r="K308" t="str">
        <f>D308&amp;J308</f>
        <v>https://www.gov.uk/guidance/stafford-prison43987</v>
      </c>
    </row>
    <row r="309" spans="1:11" x14ac:dyDescent="0.2">
      <c r="A309">
        <v>2102</v>
      </c>
      <c r="B309" t="s">
        <v>2177</v>
      </c>
      <c r="C309" s="1">
        <v>20200528030749</v>
      </c>
      <c r="D309" t="s">
        <v>2178</v>
      </c>
      <c r="E309" t="s">
        <v>10</v>
      </c>
      <c r="F309">
        <v>200</v>
      </c>
      <c r="G309" t="s">
        <v>2179</v>
      </c>
      <c r="H309">
        <v>21111</v>
      </c>
      <c r="I309" t="s">
        <v>2180</v>
      </c>
      <c r="J309" s="2">
        <f>DATE(LEFT(C309,4),MID(C309,5,2),MID(C309,7,2))</f>
        <v>43979</v>
      </c>
      <c r="K309" t="str">
        <f>D309&amp;J309</f>
        <v>https://www.gov.uk/guidance/stafford-prison43979</v>
      </c>
    </row>
    <row r="310" spans="1:11" x14ac:dyDescent="0.2">
      <c r="A310">
        <v>975</v>
      </c>
      <c r="B310" t="s">
        <v>2159</v>
      </c>
      <c r="C310" s="1">
        <v>20201117180033</v>
      </c>
      <c r="D310" t="s">
        <v>2160</v>
      </c>
      <c r="E310" t="s">
        <v>10</v>
      </c>
      <c r="F310">
        <v>200</v>
      </c>
      <c r="G310" t="s">
        <v>2175</v>
      </c>
      <c r="H310">
        <v>21651</v>
      </c>
      <c r="I310" t="s">
        <v>2176</v>
      </c>
      <c r="J310" s="2">
        <f>DATE(LEFT(C310,4),MID(C310,5,2),MID(C310,7,2))</f>
        <v>44152</v>
      </c>
      <c r="K310" t="str">
        <f>D310&amp;J310</f>
        <v>https://www.gov.uk/guidance/spring-hill-prison44152</v>
      </c>
    </row>
    <row r="311" spans="1:11" x14ac:dyDescent="0.2">
      <c r="A311">
        <v>789</v>
      </c>
      <c r="B311" t="s">
        <v>2159</v>
      </c>
      <c r="C311" s="1">
        <v>20201106200106</v>
      </c>
      <c r="D311" t="s">
        <v>2160</v>
      </c>
      <c r="E311" t="s">
        <v>10</v>
      </c>
      <c r="F311">
        <v>200</v>
      </c>
      <c r="G311" t="s">
        <v>2171</v>
      </c>
      <c r="H311">
        <v>21643</v>
      </c>
      <c r="I311" t="s">
        <v>2172</v>
      </c>
      <c r="J311" s="2">
        <f>DATE(LEFT(C311,4),MID(C311,5,2),MID(C311,7,2))</f>
        <v>44141</v>
      </c>
      <c r="K311" t="str">
        <f>D311&amp;J311</f>
        <v>https://www.gov.uk/guidance/spring-hill-prison44141</v>
      </c>
    </row>
    <row r="312" spans="1:11" x14ac:dyDescent="0.2">
      <c r="A312">
        <v>885</v>
      </c>
      <c r="B312" t="s">
        <v>2159</v>
      </c>
      <c r="C312" s="1">
        <v>20201106204400</v>
      </c>
      <c r="D312" t="s">
        <v>2160</v>
      </c>
      <c r="E312" t="s">
        <v>10</v>
      </c>
      <c r="F312">
        <v>200</v>
      </c>
      <c r="G312" t="s">
        <v>2173</v>
      </c>
      <c r="H312">
        <v>21646</v>
      </c>
      <c r="I312" t="s">
        <v>2174</v>
      </c>
      <c r="J312" s="2">
        <f>DATE(LEFT(C312,4),MID(C312,5,2),MID(C312,7,2))</f>
        <v>44141</v>
      </c>
      <c r="K312" t="str">
        <f>D312&amp;J312</f>
        <v>https://www.gov.uk/guidance/spring-hill-prison44141</v>
      </c>
    </row>
    <row r="313" spans="1:11" x14ac:dyDescent="0.2">
      <c r="A313">
        <v>691</v>
      </c>
      <c r="B313" t="s">
        <v>2159</v>
      </c>
      <c r="C313" s="1">
        <v>20200803102706</v>
      </c>
      <c r="D313" t="s">
        <v>2160</v>
      </c>
      <c r="E313" t="s">
        <v>10</v>
      </c>
      <c r="F313">
        <v>200</v>
      </c>
      <c r="G313" t="s">
        <v>2169</v>
      </c>
      <c r="H313">
        <v>21159</v>
      </c>
      <c r="I313" t="s">
        <v>2170</v>
      </c>
      <c r="J313" s="2">
        <f>DATE(LEFT(C313,4),MID(C313,5,2),MID(C313,7,2))</f>
        <v>44046</v>
      </c>
      <c r="K313" t="str">
        <f>D313&amp;J313</f>
        <v>https://www.gov.uk/guidance/spring-hill-prison44046</v>
      </c>
    </row>
    <row r="314" spans="1:11" x14ac:dyDescent="0.2">
      <c r="A314">
        <v>592</v>
      </c>
      <c r="B314" t="s">
        <v>2159</v>
      </c>
      <c r="C314" s="1">
        <v>20200716184912</v>
      </c>
      <c r="D314" t="s">
        <v>2160</v>
      </c>
      <c r="E314" t="s">
        <v>10</v>
      </c>
      <c r="F314">
        <v>200</v>
      </c>
      <c r="G314" t="s">
        <v>2167</v>
      </c>
      <c r="H314">
        <v>21307</v>
      </c>
      <c r="I314" t="s">
        <v>2168</v>
      </c>
      <c r="J314" s="2">
        <f>DATE(LEFT(C314,4),MID(C314,5,2),MID(C314,7,2))</f>
        <v>44028</v>
      </c>
      <c r="K314" t="str">
        <f>D314&amp;J314</f>
        <v>https://www.gov.uk/guidance/spring-hill-prison44028</v>
      </c>
    </row>
    <row r="315" spans="1:11" x14ac:dyDescent="0.2">
      <c r="A315">
        <v>492</v>
      </c>
      <c r="B315" t="s">
        <v>2159</v>
      </c>
      <c r="C315" s="1">
        <v>20200604194523</v>
      </c>
      <c r="D315" t="s">
        <v>2160</v>
      </c>
      <c r="E315" t="s">
        <v>10</v>
      </c>
      <c r="F315">
        <v>200</v>
      </c>
      <c r="G315" t="s">
        <v>2165</v>
      </c>
      <c r="H315">
        <v>21290</v>
      </c>
      <c r="I315" t="s">
        <v>2166</v>
      </c>
      <c r="J315" s="2">
        <f>DATE(LEFT(C315,4),MID(C315,5,2),MID(C315,7,2))</f>
        <v>43986</v>
      </c>
      <c r="K315" t="str">
        <f>D315&amp;J315</f>
        <v>https://www.gov.uk/guidance/spring-hill-prison43986</v>
      </c>
    </row>
    <row r="316" spans="1:11" x14ac:dyDescent="0.2">
      <c r="A316">
        <v>392</v>
      </c>
      <c r="B316" t="s">
        <v>2159</v>
      </c>
      <c r="C316" s="1">
        <v>20200517013429</v>
      </c>
      <c r="D316" t="s">
        <v>2160</v>
      </c>
      <c r="E316" t="s">
        <v>10</v>
      </c>
      <c r="F316">
        <v>200</v>
      </c>
      <c r="G316" t="s">
        <v>2163</v>
      </c>
      <c r="H316">
        <v>24611</v>
      </c>
      <c r="I316" t="s">
        <v>2164</v>
      </c>
      <c r="J316" s="2">
        <f>DATE(LEFT(C316,4),MID(C316,5,2),MID(C316,7,2))</f>
        <v>43968</v>
      </c>
      <c r="K316" t="str">
        <f>D316&amp;J316</f>
        <v>https://www.gov.uk/guidance/spring-hill-prison43968</v>
      </c>
    </row>
    <row r="317" spans="1:11" x14ac:dyDescent="0.2">
      <c r="A317">
        <v>2101</v>
      </c>
      <c r="B317" t="s">
        <v>2159</v>
      </c>
      <c r="C317" s="1">
        <v>20200410063006</v>
      </c>
      <c r="D317" t="s">
        <v>2160</v>
      </c>
      <c r="E317" t="s">
        <v>10</v>
      </c>
      <c r="F317">
        <v>200</v>
      </c>
      <c r="G317" t="s">
        <v>2161</v>
      </c>
      <c r="H317">
        <v>26162</v>
      </c>
      <c r="I317" t="s">
        <v>2162</v>
      </c>
      <c r="J317" s="2">
        <f>DATE(LEFT(C317,4),MID(C317,5,2),MID(C317,7,2))</f>
        <v>43931</v>
      </c>
      <c r="K317" t="str">
        <f>D317&amp;J317</f>
        <v>https://www.gov.uk/guidance/spring-hill-prison43931</v>
      </c>
    </row>
    <row r="318" spans="1:11" x14ac:dyDescent="0.2">
      <c r="A318">
        <v>1162</v>
      </c>
      <c r="B318" t="s">
        <v>2137</v>
      </c>
      <c r="C318" s="1">
        <v>20201130112415</v>
      </c>
      <c r="D318" t="s">
        <v>2138</v>
      </c>
      <c r="E318" t="s">
        <v>10</v>
      </c>
      <c r="F318">
        <v>200</v>
      </c>
      <c r="G318" t="s">
        <v>2157</v>
      </c>
      <c r="H318">
        <v>14154</v>
      </c>
      <c r="I318" t="s">
        <v>2158</v>
      </c>
      <c r="J318" s="2">
        <f>DATE(LEFT(C318,4),MID(C318,5,2),MID(C318,7,2))</f>
        <v>44165</v>
      </c>
      <c r="K318" t="str">
        <f>D318&amp;J318</f>
        <v>https://www.gov.uk/guidance/send-prison44165</v>
      </c>
    </row>
    <row r="319" spans="1:11" x14ac:dyDescent="0.2">
      <c r="A319">
        <v>1069</v>
      </c>
      <c r="B319" t="s">
        <v>2137</v>
      </c>
      <c r="C319" s="1">
        <v>20200907045217</v>
      </c>
      <c r="D319" t="s">
        <v>2138</v>
      </c>
      <c r="E319" t="s">
        <v>10</v>
      </c>
      <c r="F319">
        <v>200</v>
      </c>
      <c r="G319" t="s">
        <v>2155</v>
      </c>
      <c r="H319">
        <v>20285</v>
      </c>
      <c r="I319" t="s">
        <v>2156</v>
      </c>
      <c r="J319" s="2">
        <f>DATE(LEFT(C319,4),MID(C319,5,2),MID(C319,7,2))</f>
        <v>44081</v>
      </c>
      <c r="K319" t="str">
        <f>D319&amp;J319</f>
        <v>https://www.gov.uk/guidance/send-prison44081</v>
      </c>
    </row>
    <row r="320" spans="1:11" x14ac:dyDescent="0.2">
      <c r="A320">
        <v>974</v>
      </c>
      <c r="B320" t="s">
        <v>2137</v>
      </c>
      <c r="C320" s="1">
        <v>20200804234448</v>
      </c>
      <c r="D320" t="s">
        <v>2138</v>
      </c>
      <c r="E320" t="s">
        <v>10</v>
      </c>
      <c r="F320">
        <v>200</v>
      </c>
      <c r="G320" t="s">
        <v>2153</v>
      </c>
      <c r="H320">
        <v>20689</v>
      </c>
      <c r="I320" t="s">
        <v>2154</v>
      </c>
      <c r="J320" s="2">
        <f>DATE(LEFT(C320,4),MID(C320,5,2),MID(C320,7,2))</f>
        <v>44047</v>
      </c>
      <c r="K320" t="str">
        <f>D320&amp;J320</f>
        <v>https://www.gov.uk/guidance/send-prison44047</v>
      </c>
    </row>
    <row r="321" spans="1:11" x14ac:dyDescent="0.2">
      <c r="A321">
        <v>884</v>
      </c>
      <c r="B321" t="s">
        <v>2137</v>
      </c>
      <c r="C321" s="1">
        <v>20200720113539</v>
      </c>
      <c r="D321" t="s">
        <v>2138</v>
      </c>
      <c r="E321" t="s">
        <v>10</v>
      </c>
      <c r="F321">
        <v>200</v>
      </c>
      <c r="G321" t="s">
        <v>2151</v>
      </c>
      <c r="H321">
        <v>24164</v>
      </c>
      <c r="I321" t="s">
        <v>2152</v>
      </c>
      <c r="J321" s="2">
        <f>DATE(LEFT(C321,4),MID(C321,5,2),MID(C321,7,2))</f>
        <v>44032</v>
      </c>
      <c r="K321" t="str">
        <f>D321&amp;J321</f>
        <v>https://www.gov.uk/guidance/send-prison44032</v>
      </c>
    </row>
    <row r="322" spans="1:11" x14ac:dyDescent="0.2">
      <c r="A322">
        <v>788</v>
      </c>
      <c r="B322" t="s">
        <v>2137</v>
      </c>
      <c r="C322" s="1">
        <v>20200716193209</v>
      </c>
      <c r="D322" t="s">
        <v>2138</v>
      </c>
      <c r="E322" t="s">
        <v>10</v>
      </c>
      <c r="F322">
        <v>200</v>
      </c>
      <c r="G322" t="s">
        <v>2149</v>
      </c>
      <c r="H322">
        <v>20740</v>
      </c>
      <c r="I322" t="s">
        <v>2150</v>
      </c>
      <c r="J322" s="2">
        <f>DATE(LEFT(C322,4),MID(C322,5,2),MID(C322,7,2))</f>
        <v>44028</v>
      </c>
      <c r="K322" t="str">
        <f>D322&amp;J322</f>
        <v>https://www.gov.uk/guidance/send-prison44028</v>
      </c>
    </row>
    <row r="323" spans="1:11" x14ac:dyDescent="0.2">
      <c r="A323">
        <v>690</v>
      </c>
      <c r="B323" t="s">
        <v>2137</v>
      </c>
      <c r="C323" s="1">
        <v>20200706070503</v>
      </c>
      <c r="D323" t="s">
        <v>2138</v>
      </c>
      <c r="E323" t="s">
        <v>10</v>
      </c>
      <c r="F323">
        <v>200</v>
      </c>
      <c r="G323" t="s">
        <v>2147</v>
      </c>
      <c r="H323">
        <v>20752</v>
      </c>
      <c r="I323" t="s">
        <v>2148</v>
      </c>
      <c r="J323" s="2">
        <f>DATE(LEFT(C323,4),MID(C323,5,2),MID(C323,7,2))</f>
        <v>44018</v>
      </c>
      <c r="K323" t="str">
        <f>D323&amp;J323</f>
        <v>https://www.gov.uk/guidance/send-prison44018</v>
      </c>
    </row>
    <row r="324" spans="1:11" x14ac:dyDescent="0.2">
      <c r="A324">
        <v>591</v>
      </c>
      <c r="B324" t="s">
        <v>2137</v>
      </c>
      <c r="C324" s="1">
        <v>20200625173509</v>
      </c>
      <c r="D324" t="s">
        <v>2138</v>
      </c>
      <c r="E324" t="s">
        <v>10</v>
      </c>
      <c r="F324">
        <v>200</v>
      </c>
      <c r="G324" t="s">
        <v>2145</v>
      </c>
      <c r="H324">
        <v>20983</v>
      </c>
      <c r="I324" t="s">
        <v>2146</v>
      </c>
      <c r="J324" s="2">
        <f>DATE(LEFT(C324,4),MID(C324,5,2),MID(C324,7,2))</f>
        <v>44007</v>
      </c>
      <c r="K324" t="str">
        <f>D324&amp;J324</f>
        <v>https://www.gov.uk/guidance/send-prison44007</v>
      </c>
    </row>
    <row r="325" spans="1:11" x14ac:dyDescent="0.2">
      <c r="A325">
        <v>491</v>
      </c>
      <c r="B325" t="s">
        <v>2137</v>
      </c>
      <c r="C325" s="1">
        <v>20200527234854</v>
      </c>
      <c r="D325" t="s">
        <v>2138</v>
      </c>
      <c r="E325" t="s">
        <v>10</v>
      </c>
      <c r="F325">
        <v>200</v>
      </c>
      <c r="G325" t="s">
        <v>2143</v>
      </c>
      <c r="H325">
        <v>20461</v>
      </c>
      <c r="I325" t="s">
        <v>2144</v>
      </c>
      <c r="J325" s="2">
        <f>DATE(LEFT(C325,4),MID(C325,5,2),MID(C325,7,2))</f>
        <v>43978</v>
      </c>
      <c r="K325" t="str">
        <f>D325&amp;J325</f>
        <v>https://www.gov.uk/guidance/send-prison43978</v>
      </c>
    </row>
    <row r="326" spans="1:11" x14ac:dyDescent="0.2">
      <c r="A326">
        <v>391</v>
      </c>
      <c r="B326" t="s">
        <v>2137</v>
      </c>
      <c r="C326" s="1">
        <v>20200520184846</v>
      </c>
      <c r="D326" t="s">
        <v>2138</v>
      </c>
      <c r="E326" t="s">
        <v>10</v>
      </c>
      <c r="F326">
        <v>200</v>
      </c>
      <c r="G326" t="s">
        <v>2141</v>
      </c>
      <c r="H326">
        <v>20401</v>
      </c>
      <c r="I326" t="s">
        <v>2142</v>
      </c>
      <c r="J326" s="2">
        <f>DATE(LEFT(C326,4),MID(C326,5,2),MID(C326,7,2))</f>
        <v>43971</v>
      </c>
      <c r="K326" t="str">
        <f>D326&amp;J326</f>
        <v>https://www.gov.uk/guidance/send-prison43971</v>
      </c>
    </row>
    <row r="327" spans="1:11" x14ac:dyDescent="0.2">
      <c r="A327">
        <v>2100</v>
      </c>
      <c r="B327" t="s">
        <v>2137</v>
      </c>
      <c r="C327" s="1">
        <v>20200517013315</v>
      </c>
      <c r="D327" t="s">
        <v>2138</v>
      </c>
      <c r="E327" t="s">
        <v>10</v>
      </c>
      <c r="F327">
        <v>200</v>
      </c>
      <c r="G327" t="s">
        <v>2139</v>
      </c>
      <c r="H327">
        <v>23622</v>
      </c>
      <c r="I327" t="s">
        <v>2140</v>
      </c>
      <c r="J327" s="2">
        <f>DATE(LEFT(C327,4),MID(C327,5,2),MID(C327,7,2))</f>
        <v>43968</v>
      </c>
      <c r="K327" t="str">
        <f>D327&amp;J327</f>
        <v>https://www.gov.uk/guidance/send-prison43968</v>
      </c>
    </row>
    <row r="328" spans="1:11" x14ac:dyDescent="0.2">
      <c r="A328">
        <v>1068</v>
      </c>
      <c r="B328" t="s">
        <v>2117</v>
      </c>
      <c r="C328" s="1">
        <v>20201117181620</v>
      </c>
      <c r="D328" t="s">
        <v>2118</v>
      </c>
      <c r="E328" t="s">
        <v>10</v>
      </c>
      <c r="F328">
        <v>200</v>
      </c>
      <c r="G328" t="s">
        <v>2135</v>
      </c>
      <c r="H328">
        <v>14398</v>
      </c>
      <c r="I328" t="s">
        <v>2136</v>
      </c>
      <c r="J328" s="2">
        <f>DATE(LEFT(C328,4),MID(C328,5,2),MID(C328,7,2))</f>
        <v>44152</v>
      </c>
      <c r="K328" t="str">
        <f>D328&amp;J328</f>
        <v>https://www.gov.uk/guidance/rye-hill-prison44152</v>
      </c>
    </row>
    <row r="329" spans="1:11" x14ac:dyDescent="0.2">
      <c r="A329">
        <v>973</v>
      </c>
      <c r="B329" t="s">
        <v>2117</v>
      </c>
      <c r="C329" s="1">
        <v>20201106211631</v>
      </c>
      <c r="D329" t="s">
        <v>2118</v>
      </c>
      <c r="E329" t="s">
        <v>10</v>
      </c>
      <c r="F329">
        <v>200</v>
      </c>
      <c r="G329" t="s">
        <v>2133</v>
      </c>
      <c r="H329">
        <v>14404</v>
      </c>
      <c r="I329" t="s">
        <v>2134</v>
      </c>
      <c r="J329" s="2">
        <f>DATE(LEFT(C329,4),MID(C329,5,2),MID(C329,7,2))</f>
        <v>44141</v>
      </c>
      <c r="K329" t="str">
        <f>D329&amp;J329</f>
        <v>https://www.gov.uk/guidance/rye-hill-prison44141</v>
      </c>
    </row>
    <row r="330" spans="1:11" x14ac:dyDescent="0.2">
      <c r="A330">
        <v>883</v>
      </c>
      <c r="B330" t="s">
        <v>2117</v>
      </c>
      <c r="C330" s="1">
        <v>20201027032509</v>
      </c>
      <c r="D330" t="s">
        <v>2118</v>
      </c>
      <c r="E330" t="s">
        <v>10</v>
      </c>
      <c r="F330">
        <v>200</v>
      </c>
      <c r="G330" t="s">
        <v>2131</v>
      </c>
      <c r="H330">
        <v>12069</v>
      </c>
      <c r="I330" t="s">
        <v>2132</v>
      </c>
      <c r="J330" s="2">
        <f>DATE(LEFT(C330,4),MID(C330,5,2),MID(C330,7,2))</f>
        <v>44131</v>
      </c>
      <c r="K330" t="str">
        <f>D330&amp;J330</f>
        <v>https://www.gov.uk/guidance/rye-hill-prison44131</v>
      </c>
    </row>
    <row r="331" spans="1:11" x14ac:dyDescent="0.2">
      <c r="A331">
        <v>787</v>
      </c>
      <c r="B331" t="s">
        <v>2117</v>
      </c>
      <c r="C331" s="1">
        <v>20201020092415</v>
      </c>
      <c r="D331" t="s">
        <v>2118</v>
      </c>
      <c r="E331" t="s">
        <v>10</v>
      </c>
      <c r="F331">
        <v>200</v>
      </c>
      <c r="G331" t="s">
        <v>2129</v>
      </c>
      <c r="H331">
        <v>12065</v>
      </c>
      <c r="I331" t="s">
        <v>2130</v>
      </c>
      <c r="J331" s="2">
        <f>DATE(LEFT(C331,4),MID(C331,5,2),MID(C331,7,2))</f>
        <v>44124</v>
      </c>
      <c r="K331" t="str">
        <f>D331&amp;J331</f>
        <v>https://www.gov.uk/guidance/rye-hill-prison44124</v>
      </c>
    </row>
    <row r="332" spans="1:11" x14ac:dyDescent="0.2">
      <c r="A332">
        <v>689</v>
      </c>
      <c r="B332" t="s">
        <v>2117</v>
      </c>
      <c r="C332" s="1">
        <v>20201019082733</v>
      </c>
      <c r="D332" t="s">
        <v>2118</v>
      </c>
      <c r="E332" t="s">
        <v>10</v>
      </c>
      <c r="F332">
        <v>200</v>
      </c>
      <c r="G332" t="s">
        <v>2127</v>
      </c>
      <c r="H332">
        <v>13962</v>
      </c>
      <c r="I332" t="s">
        <v>2128</v>
      </c>
      <c r="J332" s="2">
        <f>DATE(LEFT(C332,4),MID(C332,5,2),MID(C332,7,2))</f>
        <v>44123</v>
      </c>
      <c r="K332" t="str">
        <f>D332&amp;J332</f>
        <v>https://www.gov.uk/guidance/rye-hill-prison44123</v>
      </c>
    </row>
    <row r="333" spans="1:11" x14ac:dyDescent="0.2">
      <c r="A333">
        <v>590</v>
      </c>
      <c r="B333" t="s">
        <v>2117</v>
      </c>
      <c r="C333" s="1">
        <v>20200817052443</v>
      </c>
      <c r="D333" t="s">
        <v>2118</v>
      </c>
      <c r="E333" t="s">
        <v>10</v>
      </c>
      <c r="F333">
        <v>200</v>
      </c>
      <c r="G333" t="s">
        <v>2125</v>
      </c>
      <c r="H333">
        <v>11775</v>
      </c>
      <c r="I333" t="s">
        <v>2126</v>
      </c>
      <c r="J333" s="2">
        <f>DATE(LEFT(C333,4),MID(C333,5,2),MID(C333,7,2))</f>
        <v>44060</v>
      </c>
      <c r="K333" t="str">
        <f>D333&amp;J333</f>
        <v>https://www.gov.uk/guidance/rye-hill-prison44060</v>
      </c>
    </row>
    <row r="334" spans="1:11" x14ac:dyDescent="0.2">
      <c r="A334">
        <v>490</v>
      </c>
      <c r="B334" t="s">
        <v>2117</v>
      </c>
      <c r="C334" s="1">
        <v>20200806021721</v>
      </c>
      <c r="D334" t="s">
        <v>2118</v>
      </c>
      <c r="E334" t="s">
        <v>10</v>
      </c>
      <c r="F334">
        <v>200</v>
      </c>
      <c r="G334" t="s">
        <v>2123</v>
      </c>
      <c r="H334">
        <v>11882</v>
      </c>
      <c r="I334" t="s">
        <v>2124</v>
      </c>
      <c r="J334" s="2">
        <f>DATE(LEFT(C334,4),MID(C334,5,2),MID(C334,7,2))</f>
        <v>44049</v>
      </c>
      <c r="K334" t="str">
        <f>D334&amp;J334</f>
        <v>https://www.gov.uk/guidance/rye-hill-prison44049</v>
      </c>
    </row>
    <row r="335" spans="1:11" x14ac:dyDescent="0.2">
      <c r="A335">
        <v>390</v>
      </c>
      <c r="B335" t="s">
        <v>2117</v>
      </c>
      <c r="C335" s="1">
        <v>20200804222538</v>
      </c>
      <c r="D335" t="s">
        <v>2118</v>
      </c>
      <c r="E335" t="s">
        <v>10</v>
      </c>
      <c r="F335">
        <v>200</v>
      </c>
      <c r="G335" t="s">
        <v>2121</v>
      </c>
      <c r="H335">
        <v>11869</v>
      </c>
      <c r="I335" t="s">
        <v>2122</v>
      </c>
      <c r="J335" s="2">
        <f>DATE(LEFT(C335,4),MID(C335,5,2),MID(C335,7,2))</f>
        <v>44047</v>
      </c>
      <c r="K335" t="str">
        <f>D335&amp;J335</f>
        <v>https://www.gov.uk/guidance/rye-hill-prison44047</v>
      </c>
    </row>
    <row r="336" spans="1:11" x14ac:dyDescent="0.2">
      <c r="A336">
        <v>299</v>
      </c>
      <c r="B336" t="s">
        <v>2117</v>
      </c>
      <c r="C336" s="1">
        <v>20200716192610</v>
      </c>
      <c r="D336" t="s">
        <v>2118</v>
      </c>
      <c r="E336" t="s">
        <v>10</v>
      </c>
      <c r="F336">
        <v>200</v>
      </c>
      <c r="G336" t="s">
        <v>2119</v>
      </c>
      <c r="H336">
        <v>11742</v>
      </c>
      <c r="I336" t="s">
        <v>2120</v>
      </c>
      <c r="J336" s="2">
        <f>DATE(LEFT(C336,4),MID(C336,5,2),MID(C336,7,2))</f>
        <v>44028</v>
      </c>
      <c r="K336" t="str">
        <f>D336&amp;J336</f>
        <v>https://www.gov.uk/guidance/rye-hill-prison44028</v>
      </c>
    </row>
    <row r="337" spans="1:11" x14ac:dyDescent="0.2">
      <c r="A337">
        <v>882</v>
      </c>
      <c r="B337" t="s">
        <v>2101</v>
      </c>
      <c r="C337" s="1">
        <v>20201128114621</v>
      </c>
      <c r="D337" t="s">
        <v>2102</v>
      </c>
      <c r="E337" t="s">
        <v>10</v>
      </c>
      <c r="F337">
        <v>200</v>
      </c>
      <c r="G337" t="s">
        <v>2115</v>
      </c>
      <c r="H337">
        <v>19723</v>
      </c>
      <c r="I337" t="s">
        <v>2116</v>
      </c>
      <c r="J337" s="2">
        <f>DATE(LEFT(C337,4),MID(C337,5,2),MID(C337,7,2))</f>
        <v>44163</v>
      </c>
      <c r="K337" t="str">
        <f>D337&amp;J337</f>
        <v>https://www.gov.uk/guidance/rochester-prison44163</v>
      </c>
    </row>
    <row r="338" spans="1:11" x14ac:dyDescent="0.2">
      <c r="A338">
        <v>786</v>
      </c>
      <c r="B338" t="s">
        <v>2101</v>
      </c>
      <c r="C338" s="1">
        <v>20201117180211</v>
      </c>
      <c r="D338" t="s">
        <v>2102</v>
      </c>
      <c r="E338" t="s">
        <v>10</v>
      </c>
      <c r="F338">
        <v>200</v>
      </c>
      <c r="G338" t="s">
        <v>2113</v>
      </c>
      <c r="H338">
        <v>22498</v>
      </c>
      <c r="I338" t="s">
        <v>2114</v>
      </c>
      <c r="J338" s="2">
        <f>DATE(LEFT(C338,4),MID(C338,5,2),MID(C338,7,2))</f>
        <v>44152</v>
      </c>
      <c r="K338" t="str">
        <f>D338&amp;J338</f>
        <v>https://www.gov.uk/guidance/rochester-prison44152</v>
      </c>
    </row>
    <row r="339" spans="1:11" x14ac:dyDescent="0.2">
      <c r="A339">
        <v>688</v>
      </c>
      <c r="B339" t="s">
        <v>2101</v>
      </c>
      <c r="C339" s="1">
        <v>20201106200158</v>
      </c>
      <c r="D339" t="s">
        <v>2102</v>
      </c>
      <c r="E339" t="s">
        <v>10</v>
      </c>
      <c r="F339">
        <v>200</v>
      </c>
      <c r="G339" t="s">
        <v>2111</v>
      </c>
      <c r="H339">
        <v>22486</v>
      </c>
      <c r="I339" t="s">
        <v>2112</v>
      </c>
      <c r="J339" s="2">
        <f>DATE(LEFT(C339,4),MID(C339,5,2),MID(C339,7,2))</f>
        <v>44141</v>
      </c>
      <c r="K339" t="str">
        <f>D339&amp;J339</f>
        <v>https://www.gov.uk/guidance/rochester-prison44141</v>
      </c>
    </row>
    <row r="340" spans="1:11" x14ac:dyDescent="0.2">
      <c r="A340">
        <v>589</v>
      </c>
      <c r="B340" t="s">
        <v>2101</v>
      </c>
      <c r="C340" s="1">
        <v>20201019083903</v>
      </c>
      <c r="D340" t="s">
        <v>2102</v>
      </c>
      <c r="E340" t="s">
        <v>10</v>
      </c>
      <c r="F340">
        <v>200</v>
      </c>
      <c r="G340" t="s">
        <v>2109</v>
      </c>
      <c r="H340">
        <v>22358</v>
      </c>
      <c r="I340" t="s">
        <v>2110</v>
      </c>
      <c r="J340" s="2">
        <f>DATE(LEFT(C340,4),MID(C340,5,2),MID(C340,7,2))</f>
        <v>44123</v>
      </c>
      <c r="K340" t="str">
        <f>D340&amp;J340</f>
        <v>https://www.gov.uk/guidance/rochester-prison44123</v>
      </c>
    </row>
    <row r="341" spans="1:11" x14ac:dyDescent="0.2">
      <c r="A341">
        <v>489</v>
      </c>
      <c r="B341" t="s">
        <v>2101</v>
      </c>
      <c r="C341" s="1">
        <v>20200817052809</v>
      </c>
      <c r="D341" t="s">
        <v>2102</v>
      </c>
      <c r="E341" t="s">
        <v>10</v>
      </c>
      <c r="F341">
        <v>200</v>
      </c>
      <c r="G341" t="s">
        <v>2107</v>
      </c>
      <c r="H341">
        <v>18725</v>
      </c>
      <c r="I341" t="s">
        <v>2108</v>
      </c>
      <c r="J341" s="2">
        <f>DATE(LEFT(C341,4),MID(C341,5,2),MID(C341,7,2))</f>
        <v>44060</v>
      </c>
      <c r="K341" t="str">
        <f>D341&amp;J341</f>
        <v>https://www.gov.uk/guidance/rochester-prison44060</v>
      </c>
    </row>
    <row r="342" spans="1:11" x14ac:dyDescent="0.2">
      <c r="A342">
        <v>389</v>
      </c>
      <c r="B342" t="s">
        <v>2101</v>
      </c>
      <c r="C342" s="1">
        <v>20200716171150</v>
      </c>
      <c r="D342" t="s">
        <v>2102</v>
      </c>
      <c r="E342" t="s">
        <v>10</v>
      </c>
      <c r="F342">
        <v>200</v>
      </c>
      <c r="G342" t="s">
        <v>2105</v>
      </c>
      <c r="H342">
        <v>22877</v>
      </c>
      <c r="I342" t="s">
        <v>2106</v>
      </c>
      <c r="J342" s="2">
        <f>DATE(LEFT(C342,4),MID(C342,5,2),MID(C342,7,2))</f>
        <v>44028</v>
      </c>
      <c r="K342" t="str">
        <f>D342&amp;J342</f>
        <v>https://www.gov.uk/guidance/rochester-prison44028</v>
      </c>
    </row>
    <row r="343" spans="1:11" x14ac:dyDescent="0.2">
      <c r="A343">
        <v>298</v>
      </c>
      <c r="B343" t="s">
        <v>2101</v>
      </c>
      <c r="C343" s="1">
        <v>20200605001831</v>
      </c>
      <c r="D343" t="s">
        <v>2102</v>
      </c>
      <c r="E343" t="s">
        <v>10</v>
      </c>
      <c r="F343">
        <v>200</v>
      </c>
      <c r="G343" t="s">
        <v>2103</v>
      </c>
      <c r="H343">
        <v>22899</v>
      </c>
      <c r="I343" t="s">
        <v>2104</v>
      </c>
      <c r="J343" s="2">
        <f>DATE(LEFT(C343,4),MID(C343,5,2),MID(C343,7,2))</f>
        <v>43987</v>
      </c>
      <c r="K343" t="str">
        <f>D343&amp;J343</f>
        <v>https://www.gov.uk/guidance/rochester-prison43987</v>
      </c>
    </row>
    <row r="344" spans="1:11" x14ac:dyDescent="0.2">
      <c r="A344">
        <v>972</v>
      </c>
      <c r="B344" t="s">
        <v>2083</v>
      </c>
      <c r="C344" s="1">
        <v>20201020092629</v>
      </c>
      <c r="D344" t="s">
        <v>2084</v>
      </c>
      <c r="E344" t="s">
        <v>10</v>
      </c>
      <c r="F344">
        <v>200</v>
      </c>
      <c r="G344" t="s">
        <v>2099</v>
      </c>
      <c r="H344">
        <v>20174</v>
      </c>
      <c r="I344" t="s">
        <v>2100</v>
      </c>
      <c r="J344" s="2">
        <f>DATE(LEFT(C344,4),MID(C344,5,2),MID(C344,7,2))</f>
        <v>44124</v>
      </c>
      <c r="K344" t="str">
        <f>D344&amp;J344</f>
        <v>https://www.gov.uk/guidance/risley-prison44124</v>
      </c>
    </row>
    <row r="345" spans="1:11" x14ac:dyDescent="0.2">
      <c r="A345">
        <v>881</v>
      </c>
      <c r="B345" t="s">
        <v>2083</v>
      </c>
      <c r="C345" s="1">
        <v>20200817035356</v>
      </c>
      <c r="D345" t="s">
        <v>2084</v>
      </c>
      <c r="E345" t="s">
        <v>10</v>
      </c>
      <c r="F345">
        <v>200</v>
      </c>
      <c r="G345" t="s">
        <v>2097</v>
      </c>
      <c r="H345">
        <v>19480</v>
      </c>
      <c r="I345" t="s">
        <v>2098</v>
      </c>
      <c r="J345" s="2">
        <f>DATE(LEFT(C345,4),MID(C345,5,2),MID(C345,7,2))</f>
        <v>44060</v>
      </c>
      <c r="K345" t="str">
        <f>D345&amp;J345</f>
        <v>https://www.gov.uk/guidance/risley-prison44060</v>
      </c>
    </row>
    <row r="346" spans="1:11" x14ac:dyDescent="0.2">
      <c r="A346">
        <v>785</v>
      </c>
      <c r="B346" t="s">
        <v>2083</v>
      </c>
      <c r="C346" s="1">
        <v>20200809225315</v>
      </c>
      <c r="D346" t="s">
        <v>2084</v>
      </c>
      <c r="E346" t="s">
        <v>10</v>
      </c>
      <c r="F346">
        <v>200</v>
      </c>
      <c r="G346" t="s">
        <v>2095</v>
      </c>
      <c r="H346">
        <v>19609</v>
      </c>
      <c r="I346" t="s">
        <v>2096</v>
      </c>
      <c r="J346" s="2">
        <f>DATE(LEFT(C346,4),MID(C346,5,2),MID(C346,7,2))</f>
        <v>44052</v>
      </c>
      <c r="K346" t="str">
        <f>D346&amp;J346</f>
        <v>https://www.gov.uk/guidance/risley-prison44052</v>
      </c>
    </row>
    <row r="347" spans="1:11" x14ac:dyDescent="0.2">
      <c r="A347">
        <v>687</v>
      </c>
      <c r="B347" t="s">
        <v>2083</v>
      </c>
      <c r="C347" s="1">
        <v>20200806005156</v>
      </c>
      <c r="D347" t="s">
        <v>2084</v>
      </c>
      <c r="E347" t="s">
        <v>10</v>
      </c>
      <c r="F347">
        <v>200</v>
      </c>
      <c r="G347" t="s">
        <v>2093</v>
      </c>
      <c r="H347">
        <v>19339</v>
      </c>
      <c r="I347" t="s">
        <v>2094</v>
      </c>
      <c r="J347" s="2">
        <f>DATE(LEFT(C347,4),MID(C347,5,2),MID(C347,7,2))</f>
        <v>44049</v>
      </c>
      <c r="K347" t="str">
        <f>D347&amp;J347</f>
        <v>https://www.gov.uk/guidance/risley-prison44049</v>
      </c>
    </row>
    <row r="348" spans="1:11" x14ac:dyDescent="0.2">
      <c r="A348">
        <v>588</v>
      </c>
      <c r="B348" t="s">
        <v>2083</v>
      </c>
      <c r="C348" s="1">
        <v>20200716195027</v>
      </c>
      <c r="D348" t="s">
        <v>2084</v>
      </c>
      <c r="E348" t="s">
        <v>10</v>
      </c>
      <c r="F348">
        <v>200</v>
      </c>
      <c r="G348" t="s">
        <v>2091</v>
      </c>
      <c r="H348">
        <v>19449</v>
      </c>
      <c r="I348" t="s">
        <v>2092</v>
      </c>
      <c r="J348" s="2">
        <f>DATE(LEFT(C348,4),MID(C348,5,2),MID(C348,7,2))</f>
        <v>44028</v>
      </c>
      <c r="K348" t="str">
        <f>D348&amp;J348</f>
        <v>https://www.gov.uk/guidance/risley-prison44028</v>
      </c>
    </row>
    <row r="349" spans="1:11" x14ac:dyDescent="0.2">
      <c r="A349">
        <v>488</v>
      </c>
      <c r="B349" t="s">
        <v>2083</v>
      </c>
      <c r="C349" s="1">
        <v>20200615061347</v>
      </c>
      <c r="D349" t="s">
        <v>2084</v>
      </c>
      <c r="E349" t="s">
        <v>10</v>
      </c>
      <c r="F349">
        <v>200</v>
      </c>
      <c r="G349" t="s">
        <v>2089</v>
      </c>
      <c r="H349">
        <v>19357</v>
      </c>
      <c r="I349" t="s">
        <v>2090</v>
      </c>
      <c r="J349" s="2">
        <f>DATE(LEFT(C349,4),MID(C349,5,2),MID(C349,7,2))</f>
        <v>43997</v>
      </c>
      <c r="K349" t="str">
        <f>D349&amp;J349</f>
        <v>https://www.gov.uk/guidance/risley-prison43997</v>
      </c>
    </row>
    <row r="350" spans="1:11" x14ac:dyDescent="0.2">
      <c r="A350">
        <v>297</v>
      </c>
      <c r="B350" t="s">
        <v>2083</v>
      </c>
      <c r="C350" s="1">
        <v>20200602103652</v>
      </c>
      <c r="D350" t="s">
        <v>2084</v>
      </c>
      <c r="E350" t="s">
        <v>10</v>
      </c>
      <c r="F350">
        <v>200</v>
      </c>
      <c r="G350" t="s">
        <v>2085</v>
      </c>
      <c r="H350">
        <v>18858</v>
      </c>
      <c r="I350" t="s">
        <v>2086</v>
      </c>
      <c r="J350" s="2">
        <f>DATE(LEFT(C350,4),MID(C350,5,2),MID(C350,7,2))</f>
        <v>43984</v>
      </c>
      <c r="K350" t="str">
        <f>D350&amp;J350</f>
        <v>https://www.gov.uk/guidance/risley-prison43984</v>
      </c>
    </row>
    <row r="351" spans="1:11" x14ac:dyDescent="0.2">
      <c r="A351">
        <v>388</v>
      </c>
      <c r="B351" t="s">
        <v>2083</v>
      </c>
      <c r="C351" s="1">
        <v>20200602105303</v>
      </c>
      <c r="D351" t="s">
        <v>2084</v>
      </c>
      <c r="E351" t="s">
        <v>10</v>
      </c>
      <c r="F351">
        <v>200</v>
      </c>
      <c r="G351" t="s">
        <v>2087</v>
      </c>
      <c r="H351">
        <v>18850</v>
      </c>
      <c r="I351" t="s">
        <v>2088</v>
      </c>
      <c r="J351" s="2">
        <f>DATE(LEFT(C351,4),MID(C351,5,2),MID(C351,7,2))</f>
        <v>43984</v>
      </c>
      <c r="K351" t="str">
        <f>D351&amp;J351</f>
        <v>https://www.gov.uk/guidance/risley-prison43984</v>
      </c>
    </row>
    <row r="352" spans="1:11" x14ac:dyDescent="0.2">
      <c r="A352">
        <v>1336</v>
      </c>
      <c r="B352" t="s">
        <v>2057</v>
      </c>
      <c r="C352" s="1">
        <v>20201026075952</v>
      </c>
      <c r="D352" t="s">
        <v>2058</v>
      </c>
      <c r="E352" t="s">
        <v>10</v>
      </c>
      <c r="F352">
        <v>200</v>
      </c>
      <c r="G352" t="s">
        <v>2081</v>
      </c>
      <c r="H352">
        <v>27098</v>
      </c>
      <c r="I352" t="s">
        <v>2082</v>
      </c>
      <c r="J352" s="2">
        <f>DATE(LEFT(C352,4),MID(C352,5,2),MID(C352,7,2))</f>
        <v>44130</v>
      </c>
      <c r="K352" t="str">
        <f>D352&amp;J352</f>
        <v>https://www.gov.uk/guidance/ranby-prison44130</v>
      </c>
    </row>
    <row r="353" spans="1:11" x14ac:dyDescent="0.2">
      <c r="A353">
        <v>1251</v>
      </c>
      <c r="B353" t="s">
        <v>2057</v>
      </c>
      <c r="C353" s="1">
        <v>20201020093622</v>
      </c>
      <c r="D353" t="s">
        <v>2058</v>
      </c>
      <c r="E353" t="s">
        <v>10</v>
      </c>
      <c r="F353">
        <v>200</v>
      </c>
      <c r="G353" t="s">
        <v>2079</v>
      </c>
      <c r="H353">
        <v>23638</v>
      </c>
      <c r="I353" t="s">
        <v>2080</v>
      </c>
      <c r="J353" s="2">
        <f>DATE(LEFT(C353,4),MID(C353,5,2),MID(C353,7,2))</f>
        <v>44124</v>
      </c>
      <c r="K353" t="str">
        <f>D353&amp;J353</f>
        <v>https://www.gov.uk/guidance/ranby-prison44124</v>
      </c>
    </row>
    <row r="354" spans="1:11" x14ac:dyDescent="0.2">
      <c r="A354">
        <v>1161</v>
      </c>
      <c r="B354" t="s">
        <v>2057</v>
      </c>
      <c r="C354" s="1">
        <v>20200824052807</v>
      </c>
      <c r="D354" t="s">
        <v>2058</v>
      </c>
      <c r="E354" t="s">
        <v>10</v>
      </c>
      <c r="F354">
        <v>200</v>
      </c>
      <c r="G354" t="s">
        <v>2077</v>
      </c>
      <c r="H354">
        <v>22890</v>
      </c>
      <c r="I354" t="s">
        <v>2078</v>
      </c>
      <c r="J354" s="2">
        <f>DATE(LEFT(C354,4),MID(C354,5,2),MID(C354,7,2))</f>
        <v>44067</v>
      </c>
      <c r="K354" t="str">
        <f>D354&amp;J354</f>
        <v>https://www.gov.uk/guidance/ranby-prison44067</v>
      </c>
    </row>
    <row r="355" spans="1:11" x14ac:dyDescent="0.2">
      <c r="A355">
        <v>1067</v>
      </c>
      <c r="B355" t="s">
        <v>2057</v>
      </c>
      <c r="C355" s="1">
        <v>20200806022439</v>
      </c>
      <c r="D355" t="s">
        <v>2058</v>
      </c>
      <c r="E355" t="s">
        <v>10</v>
      </c>
      <c r="F355">
        <v>200</v>
      </c>
      <c r="G355" t="s">
        <v>2075</v>
      </c>
      <c r="H355">
        <v>23695</v>
      </c>
      <c r="I355" t="s">
        <v>2076</v>
      </c>
      <c r="J355" s="2">
        <f>DATE(LEFT(C355,4),MID(C355,5,2),MID(C355,7,2))</f>
        <v>44049</v>
      </c>
      <c r="K355" t="str">
        <f>D355&amp;J355</f>
        <v>https://www.gov.uk/guidance/ranby-prison44049</v>
      </c>
    </row>
    <row r="356" spans="1:11" x14ac:dyDescent="0.2">
      <c r="A356">
        <v>971</v>
      </c>
      <c r="B356" t="s">
        <v>2057</v>
      </c>
      <c r="C356" s="1">
        <v>20200804233540</v>
      </c>
      <c r="D356" t="s">
        <v>2058</v>
      </c>
      <c r="E356" t="s">
        <v>10</v>
      </c>
      <c r="F356">
        <v>200</v>
      </c>
      <c r="G356" t="s">
        <v>2073</v>
      </c>
      <c r="H356">
        <v>23704</v>
      </c>
      <c r="I356" t="s">
        <v>2074</v>
      </c>
      <c r="J356" s="2">
        <f>DATE(LEFT(C356,4),MID(C356,5,2),MID(C356,7,2))</f>
        <v>44047</v>
      </c>
      <c r="K356" t="str">
        <f>D356&amp;J356</f>
        <v>https://www.gov.uk/guidance/ranby-prison44047</v>
      </c>
    </row>
    <row r="357" spans="1:11" x14ac:dyDescent="0.2">
      <c r="A357">
        <v>880</v>
      </c>
      <c r="B357" t="s">
        <v>2057</v>
      </c>
      <c r="C357" s="1">
        <v>20200716171157</v>
      </c>
      <c r="D357" t="s">
        <v>2058</v>
      </c>
      <c r="E357" t="s">
        <v>10</v>
      </c>
      <c r="F357">
        <v>200</v>
      </c>
      <c r="G357" t="s">
        <v>2071</v>
      </c>
      <c r="H357">
        <v>23752</v>
      </c>
      <c r="I357" t="s">
        <v>2072</v>
      </c>
      <c r="J357" s="2">
        <f>DATE(LEFT(C357,4),MID(C357,5,2),MID(C357,7,2))</f>
        <v>44028</v>
      </c>
      <c r="K357" t="str">
        <f>D357&amp;J357</f>
        <v>https://www.gov.uk/guidance/ranby-prison44028</v>
      </c>
    </row>
    <row r="358" spans="1:11" x14ac:dyDescent="0.2">
      <c r="A358">
        <v>784</v>
      </c>
      <c r="B358" t="s">
        <v>2057</v>
      </c>
      <c r="C358" s="1">
        <v>20200706041513</v>
      </c>
      <c r="D358" t="s">
        <v>2058</v>
      </c>
      <c r="E358" t="s">
        <v>10</v>
      </c>
      <c r="F358">
        <v>200</v>
      </c>
      <c r="G358" t="s">
        <v>2069</v>
      </c>
      <c r="H358">
        <v>23802</v>
      </c>
      <c r="I358" t="s">
        <v>2070</v>
      </c>
      <c r="J358" s="2">
        <f>DATE(LEFT(C358,4),MID(C358,5,2),MID(C358,7,2))</f>
        <v>44018</v>
      </c>
      <c r="K358" t="str">
        <f>D358&amp;J358</f>
        <v>https://www.gov.uk/guidance/ranby-prison44018</v>
      </c>
    </row>
    <row r="359" spans="1:11" x14ac:dyDescent="0.2">
      <c r="A359">
        <v>686</v>
      </c>
      <c r="B359" t="s">
        <v>2057</v>
      </c>
      <c r="C359" s="1">
        <v>20200605004443</v>
      </c>
      <c r="D359" t="s">
        <v>2058</v>
      </c>
      <c r="E359" t="s">
        <v>10</v>
      </c>
      <c r="F359">
        <v>200</v>
      </c>
      <c r="G359" t="s">
        <v>2067</v>
      </c>
      <c r="H359">
        <v>23794</v>
      </c>
      <c r="I359" t="s">
        <v>2068</v>
      </c>
      <c r="J359" s="2">
        <f>DATE(LEFT(C359,4),MID(C359,5,2),MID(C359,7,2))</f>
        <v>43987</v>
      </c>
      <c r="K359" t="str">
        <f>D359&amp;J359</f>
        <v>https://www.gov.uk/guidance/ranby-prison43987</v>
      </c>
    </row>
    <row r="360" spans="1:11" x14ac:dyDescent="0.2">
      <c r="A360">
        <v>587</v>
      </c>
      <c r="B360" t="s">
        <v>2057</v>
      </c>
      <c r="C360" s="1">
        <v>20200517013703</v>
      </c>
      <c r="D360" t="s">
        <v>2058</v>
      </c>
      <c r="E360" t="s">
        <v>10</v>
      </c>
      <c r="F360">
        <v>200</v>
      </c>
      <c r="G360" t="s">
        <v>2065</v>
      </c>
      <c r="H360">
        <v>27362</v>
      </c>
      <c r="I360" t="s">
        <v>2066</v>
      </c>
      <c r="J360" s="2">
        <f>DATE(LEFT(C360,4),MID(C360,5,2),MID(C360,7,2))</f>
        <v>43968</v>
      </c>
      <c r="K360" t="str">
        <f>D360&amp;J360</f>
        <v>https://www.gov.uk/guidance/ranby-prison43968</v>
      </c>
    </row>
    <row r="361" spans="1:11" x14ac:dyDescent="0.2">
      <c r="A361">
        <v>487</v>
      </c>
      <c r="B361" t="s">
        <v>2057</v>
      </c>
      <c r="C361" s="1">
        <v>20200508043230</v>
      </c>
      <c r="D361" t="s">
        <v>2058</v>
      </c>
      <c r="E361" t="s">
        <v>10</v>
      </c>
      <c r="F361">
        <v>200</v>
      </c>
      <c r="G361" t="s">
        <v>2063</v>
      </c>
      <c r="H361">
        <v>33277</v>
      </c>
      <c r="I361" t="s">
        <v>2064</v>
      </c>
      <c r="J361" s="2">
        <f>DATE(LEFT(C361,4),MID(C361,5,2),MID(C361,7,2))</f>
        <v>43959</v>
      </c>
      <c r="K361" t="str">
        <f>D361&amp;J361</f>
        <v>https://www.gov.uk/guidance/ranby-prison43959</v>
      </c>
    </row>
    <row r="362" spans="1:11" x14ac:dyDescent="0.2">
      <c r="A362">
        <v>387</v>
      </c>
      <c r="B362" t="s">
        <v>2057</v>
      </c>
      <c r="C362" s="1">
        <v>20200507191321</v>
      </c>
      <c r="D362" t="s">
        <v>2058</v>
      </c>
      <c r="E362" t="s">
        <v>10</v>
      </c>
      <c r="F362">
        <v>200</v>
      </c>
      <c r="G362" t="s">
        <v>2061</v>
      </c>
      <c r="H362">
        <v>33272</v>
      </c>
      <c r="I362" t="s">
        <v>2062</v>
      </c>
      <c r="J362" s="2">
        <f>DATE(LEFT(C362,4),MID(C362,5,2),MID(C362,7,2))</f>
        <v>43958</v>
      </c>
      <c r="K362" t="str">
        <f>D362&amp;J362</f>
        <v>https://www.gov.uk/guidance/ranby-prison43958</v>
      </c>
    </row>
    <row r="363" spans="1:11" x14ac:dyDescent="0.2">
      <c r="A363">
        <v>296</v>
      </c>
      <c r="B363" t="s">
        <v>2057</v>
      </c>
      <c r="C363" s="1">
        <v>20200425131031</v>
      </c>
      <c r="D363" t="s">
        <v>2058</v>
      </c>
      <c r="E363" t="s">
        <v>10</v>
      </c>
      <c r="F363">
        <v>200</v>
      </c>
      <c r="G363" t="s">
        <v>2059</v>
      </c>
      <c r="H363">
        <v>28838</v>
      </c>
      <c r="I363" t="s">
        <v>2060</v>
      </c>
      <c r="J363" s="2">
        <f>DATE(LEFT(C363,4),MID(C363,5,2),MID(C363,7,2))</f>
        <v>43946</v>
      </c>
      <c r="K363" t="str">
        <f>D363&amp;J363</f>
        <v>https://www.gov.uk/guidance/ranby-prison43946</v>
      </c>
    </row>
    <row r="364" spans="1:11" x14ac:dyDescent="0.2">
      <c r="A364">
        <v>1511</v>
      </c>
      <c r="B364" t="s">
        <v>2027</v>
      </c>
      <c r="C364" s="1">
        <v>20210104100023</v>
      </c>
      <c r="D364" t="s">
        <v>2028</v>
      </c>
      <c r="E364" t="s">
        <v>10</v>
      </c>
      <c r="F364">
        <v>200</v>
      </c>
      <c r="G364" t="s">
        <v>2055</v>
      </c>
      <c r="H364">
        <v>22581</v>
      </c>
      <c r="I364" t="s">
        <v>2056</v>
      </c>
      <c r="J364" s="2">
        <f>DATE(LEFT(C364,4),MID(C364,5,2),MID(C364,7,2))</f>
        <v>44200</v>
      </c>
      <c r="K364" t="str">
        <f>D364&amp;J364</f>
        <v>https://www.gov.uk/guidance/preston-prison44200</v>
      </c>
    </row>
    <row r="365" spans="1:11" x14ac:dyDescent="0.2">
      <c r="A365">
        <v>1422</v>
      </c>
      <c r="B365" t="s">
        <v>2027</v>
      </c>
      <c r="C365" s="1">
        <v>20201101072858</v>
      </c>
      <c r="D365" t="s">
        <v>2028</v>
      </c>
      <c r="E365" t="s">
        <v>10</v>
      </c>
      <c r="F365">
        <v>200</v>
      </c>
      <c r="G365" t="s">
        <v>2053</v>
      </c>
      <c r="H365">
        <v>18835</v>
      </c>
      <c r="I365" t="s">
        <v>2054</v>
      </c>
      <c r="J365" s="2">
        <f>DATE(LEFT(C365,4),MID(C365,5,2),MID(C365,7,2))</f>
        <v>44136</v>
      </c>
      <c r="K365" t="str">
        <f>D365&amp;J365</f>
        <v>https://www.gov.uk/guidance/preston-prison44136</v>
      </c>
    </row>
    <row r="366" spans="1:11" x14ac:dyDescent="0.2">
      <c r="A366">
        <v>1335</v>
      </c>
      <c r="B366" t="s">
        <v>2027</v>
      </c>
      <c r="C366" s="1">
        <v>20201020094811</v>
      </c>
      <c r="D366" t="s">
        <v>2028</v>
      </c>
      <c r="E366" t="s">
        <v>10</v>
      </c>
      <c r="F366">
        <v>200</v>
      </c>
      <c r="G366" t="s">
        <v>2051</v>
      </c>
      <c r="H366">
        <v>18724</v>
      </c>
      <c r="I366" t="s">
        <v>2052</v>
      </c>
      <c r="J366" s="2">
        <f>DATE(LEFT(C366,4),MID(C366,5,2),MID(C366,7,2))</f>
        <v>44124</v>
      </c>
      <c r="K366" t="str">
        <f>D366&amp;J366</f>
        <v>https://www.gov.uk/guidance/preston-prison44124</v>
      </c>
    </row>
    <row r="367" spans="1:11" x14ac:dyDescent="0.2">
      <c r="A367">
        <v>1160</v>
      </c>
      <c r="B367" t="s">
        <v>2027</v>
      </c>
      <c r="C367" s="1">
        <v>20201019083446</v>
      </c>
      <c r="D367" t="s">
        <v>2028</v>
      </c>
      <c r="E367" t="s">
        <v>10</v>
      </c>
      <c r="F367">
        <v>200</v>
      </c>
      <c r="G367" t="s">
        <v>2047</v>
      </c>
      <c r="H367">
        <v>24377</v>
      </c>
      <c r="I367" t="s">
        <v>2048</v>
      </c>
      <c r="J367" s="2">
        <f>DATE(LEFT(C367,4),MID(C367,5,2),MID(C367,7,2))</f>
        <v>44123</v>
      </c>
      <c r="K367" t="str">
        <f>D367&amp;J367</f>
        <v>https://www.gov.uk/guidance/preston-prison44123</v>
      </c>
    </row>
    <row r="368" spans="1:11" x14ac:dyDescent="0.2">
      <c r="A368">
        <v>1250</v>
      </c>
      <c r="B368" t="s">
        <v>2027</v>
      </c>
      <c r="C368" s="1">
        <v>20201019094546</v>
      </c>
      <c r="D368" t="s">
        <v>2028</v>
      </c>
      <c r="E368" t="s">
        <v>10</v>
      </c>
      <c r="F368">
        <v>200</v>
      </c>
      <c r="G368" t="s">
        <v>2049</v>
      </c>
      <c r="H368">
        <v>21534</v>
      </c>
      <c r="I368" t="s">
        <v>2050</v>
      </c>
      <c r="J368" s="2">
        <f>DATE(LEFT(C368,4),MID(C368,5,2),MID(C368,7,2))</f>
        <v>44123</v>
      </c>
      <c r="K368" t="str">
        <f>D368&amp;J368</f>
        <v>https://www.gov.uk/guidance/preston-prison44123</v>
      </c>
    </row>
    <row r="369" spans="1:11" x14ac:dyDescent="0.2">
      <c r="A369">
        <v>1066</v>
      </c>
      <c r="B369" t="s">
        <v>2027</v>
      </c>
      <c r="C369" s="1">
        <v>20200930085817</v>
      </c>
      <c r="D369" t="s">
        <v>2028</v>
      </c>
      <c r="E369" t="s">
        <v>10</v>
      </c>
      <c r="F369">
        <v>200</v>
      </c>
      <c r="G369" t="s">
        <v>2045</v>
      </c>
      <c r="H369">
        <v>21205</v>
      </c>
      <c r="I369" t="s">
        <v>2046</v>
      </c>
      <c r="J369" s="2">
        <f>DATE(LEFT(C369,4),MID(C369,5,2),MID(C369,7,2))</f>
        <v>44104</v>
      </c>
      <c r="K369" t="str">
        <f>D369&amp;J369</f>
        <v>https://www.gov.uk/guidance/preston-prison44104</v>
      </c>
    </row>
    <row r="370" spans="1:11" x14ac:dyDescent="0.2">
      <c r="A370">
        <v>970</v>
      </c>
      <c r="B370" t="s">
        <v>2027</v>
      </c>
      <c r="C370" s="1">
        <v>20200819143718</v>
      </c>
      <c r="D370" t="s">
        <v>2028</v>
      </c>
      <c r="E370" t="s">
        <v>10</v>
      </c>
      <c r="F370">
        <v>200</v>
      </c>
      <c r="G370" t="s">
        <v>2043</v>
      </c>
      <c r="H370">
        <v>21629</v>
      </c>
      <c r="I370" t="s">
        <v>2044</v>
      </c>
      <c r="J370" s="2">
        <f>DATE(LEFT(C370,4),MID(C370,5,2),MID(C370,7,2))</f>
        <v>44062</v>
      </c>
      <c r="K370" t="str">
        <f>D370&amp;J370</f>
        <v>https://www.gov.uk/guidance/preston-prison44062</v>
      </c>
    </row>
    <row r="371" spans="1:11" x14ac:dyDescent="0.2">
      <c r="A371">
        <v>879</v>
      </c>
      <c r="B371" t="s">
        <v>2027</v>
      </c>
      <c r="C371" s="1">
        <v>20200817052655</v>
      </c>
      <c r="D371" t="s">
        <v>2028</v>
      </c>
      <c r="E371" t="s">
        <v>10</v>
      </c>
      <c r="F371">
        <v>200</v>
      </c>
      <c r="G371" t="s">
        <v>2041</v>
      </c>
      <c r="H371">
        <v>21646</v>
      </c>
      <c r="I371" t="s">
        <v>2042</v>
      </c>
      <c r="J371" s="2">
        <f>DATE(LEFT(C371,4),MID(C371,5,2),MID(C371,7,2))</f>
        <v>44060</v>
      </c>
      <c r="K371" t="str">
        <f>D371&amp;J371</f>
        <v>https://www.gov.uk/guidance/preston-prison44060</v>
      </c>
    </row>
    <row r="372" spans="1:11" x14ac:dyDescent="0.2">
      <c r="A372">
        <v>783</v>
      </c>
      <c r="B372" t="s">
        <v>2027</v>
      </c>
      <c r="C372" s="1">
        <v>20200809102220</v>
      </c>
      <c r="D372" t="s">
        <v>2028</v>
      </c>
      <c r="E372" t="s">
        <v>10</v>
      </c>
      <c r="F372">
        <v>200</v>
      </c>
      <c r="G372" t="s">
        <v>2039</v>
      </c>
      <c r="H372">
        <v>21666</v>
      </c>
      <c r="I372" t="s">
        <v>2040</v>
      </c>
      <c r="J372" s="2">
        <f>DATE(LEFT(C372,4),MID(C372,5,2),MID(C372,7,2))</f>
        <v>44052</v>
      </c>
      <c r="K372" t="str">
        <f>D372&amp;J372</f>
        <v>https://www.gov.uk/guidance/preston-prison44052</v>
      </c>
    </row>
    <row r="373" spans="1:11" x14ac:dyDescent="0.2">
      <c r="A373">
        <v>685</v>
      </c>
      <c r="B373" t="s">
        <v>2027</v>
      </c>
      <c r="C373" s="1">
        <v>20200807132515</v>
      </c>
      <c r="D373" t="s">
        <v>2028</v>
      </c>
      <c r="E373" t="s">
        <v>10</v>
      </c>
      <c r="F373">
        <v>200</v>
      </c>
      <c r="G373" t="s">
        <v>2037</v>
      </c>
      <c r="H373">
        <v>21665</v>
      </c>
      <c r="I373" t="s">
        <v>2038</v>
      </c>
      <c r="J373" s="2">
        <f>DATE(LEFT(C373,4),MID(C373,5,2),MID(C373,7,2))</f>
        <v>44050</v>
      </c>
      <c r="K373" t="str">
        <f>D373&amp;J373</f>
        <v>https://www.gov.uk/guidance/preston-prison44050</v>
      </c>
    </row>
    <row r="374" spans="1:11" x14ac:dyDescent="0.2">
      <c r="A374">
        <v>586</v>
      </c>
      <c r="B374" t="s">
        <v>2027</v>
      </c>
      <c r="C374" s="1">
        <v>20200806015203</v>
      </c>
      <c r="D374" t="s">
        <v>2028</v>
      </c>
      <c r="E374" t="s">
        <v>10</v>
      </c>
      <c r="F374">
        <v>200</v>
      </c>
      <c r="G374" t="s">
        <v>2035</v>
      </c>
      <c r="H374">
        <v>21521</v>
      </c>
      <c r="I374" t="s">
        <v>2036</v>
      </c>
      <c r="J374" s="2">
        <f>DATE(LEFT(C374,4),MID(C374,5,2),MID(C374,7,2))</f>
        <v>44049</v>
      </c>
      <c r="K374" t="str">
        <f>D374&amp;J374</f>
        <v>https://www.gov.uk/guidance/preston-prison44049</v>
      </c>
    </row>
    <row r="375" spans="1:11" x14ac:dyDescent="0.2">
      <c r="A375">
        <v>486</v>
      </c>
      <c r="B375" t="s">
        <v>2027</v>
      </c>
      <c r="C375" s="1">
        <v>20200804231247</v>
      </c>
      <c r="D375" t="s">
        <v>2028</v>
      </c>
      <c r="E375" t="s">
        <v>10</v>
      </c>
      <c r="F375">
        <v>200</v>
      </c>
      <c r="G375" t="s">
        <v>2033</v>
      </c>
      <c r="H375">
        <v>21524</v>
      </c>
      <c r="I375" t="s">
        <v>2034</v>
      </c>
      <c r="J375" s="2">
        <f>DATE(LEFT(C375,4),MID(C375,5,2),MID(C375,7,2))</f>
        <v>44047</v>
      </c>
      <c r="K375" t="str">
        <f>D375&amp;J375</f>
        <v>https://www.gov.uk/guidance/preston-prison44047</v>
      </c>
    </row>
    <row r="376" spans="1:11" x14ac:dyDescent="0.2">
      <c r="A376">
        <v>386</v>
      </c>
      <c r="B376" t="s">
        <v>2027</v>
      </c>
      <c r="C376" s="1">
        <v>20200716182613</v>
      </c>
      <c r="D376" t="s">
        <v>2028</v>
      </c>
      <c r="E376" t="s">
        <v>10</v>
      </c>
      <c r="F376">
        <v>200</v>
      </c>
      <c r="G376" t="s">
        <v>2031</v>
      </c>
      <c r="H376">
        <v>21502</v>
      </c>
      <c r="I376" t="s">
        <v>2032</v>
      </c>
      <c r="J376" s="2">
        <f>DATE(LEFT(C376,4),MID(C376,5,2),MID(C376,7,2))</f>
        <v>44028</v>
      </c>
      <c r="K376" t="str">
        <f>D376&amp;J376</f>
        <v>https://www.gov.uk/guidance/preston-prison44028</v>
      </c>
    </row>
    <row r="377" spans="1:11" x14ac:dyDescent="0.2">
      <c r="A377">
        <v>295</v>
      </c>
      <c r="B377" t="s">
        <v>2027</v>
      </c>
      <c r="C377" s="1">
        <v>20200604184348</v>
      </c>
      <c r="D377" t="s">
        <v>2028</v>
      </c>
      <c r="E377" t="s">
        <v>10</v>
      </c>
      <c r="F377">
        <v>200</v>
      </c>
      <c r="G377" t="s">
        <v>2029</v>
      </c>
      <c r="H377">
        <v>21508</v>
      </c>
      <c r="I377" t="s">
        <v>2030</v>
      </c>
      <c r="J377" s="2">
        <f>DATE(LEFT(C377,4),MID(C377,5,2),MID(C377,7,2))</f>
        <v>43986</v>
      </c>
      <c r="K377" t="str">
        <f>D377&amp;J377</f>
        <v>https://www.gov.uk/guidance/preston-prison43986</v>
      </c>
    </row>
    <row r="378" spans="1:11" x14ac:dyDescent="0.2">
      <c r="A378">
        <v>1065</v>
      </c>
      <c r="B378" t="s">
        <v>2007</v>
      </c>
      <c r="C378" s="1">
        <v>20201103022731</v>
      </c>
      <c r="D378" t="s">
        <v>2008</v>
      </c>
      <c r="E378" t="s">
        <v>10</v>
      </c>
      <c r="F378">
        <v>200</v>
      </c>
      <c r="G378" t="s">
        <v>2025</v>
      </c>
      <c r="H378">
        <v>21668</v>
      </c>
      <c r="I378" t="s">
        <v>2026</v>
      </c>
      <c r="J378" s="2">
        <f>DATE(LEFT(C378,4),MID(C378,5,2),MID(C378,7,2))</f>
        <v>44138</v>
      </c>
      <c r="K378" t="str">
        <f>D378&amp;J378</f>
        <v>https://www.gov.uk/guidance/prescoed-prison44138</v>
      </c>
    </row>
    <row r="379" spans="1:11" x14ac:dyDescent="0.2">
      <c r="A379">
        <v>969</v>
      </c>
      <c r="B379" t="s">
        <v>2007</v>
      </c>
      <c r="C379" s="1">
        <v>20201029235659</v>
      </c>
      <c r="D379" t="s">
        <v>2008</v>
      </c>
      <c r="E379" t="s">
        <v>10</v>
      </c>
      <c r="F379">
        <v>200</v>
      </c>
      <c r="G379" t="s">
        <v>2023</v>
      </c>
      <c r="H379">
        <v>18479</v>
      </c>
      <c r="I379" t="s">
        <v>2024</v>
      </c>
      <c r="J379" s="2">
        <f>DATE(LEFT(C379,4),MID(C379,5,2),MID(C379,7,2))</f>
        <v>44133</v>
      </c>
      <c r="K379" t="str">
        <f>D379&amp;J379</f>
        <v>https://www.gov.uk/guidance/prescoed-prison44133</v>
      </c>
    </row>
    <row r="380" spans="1:11" x14ac:dyDescent="0.2">
      <c r="A380">
        <v>878</v>
      </c>
      <c r="B380" t="s">
        <v>2007</v>
      </c>
      <c r="C380" s="1">
        <v>20201023152108</v>
      </c>
      <c r="D380" t="s">
        <v>2008</v>
      </c>
      <c r="E380" t="s">
        <v>10</v>
      </c>
      <c r="F380">
        <v>200</v>
      </c>
      <c r="G380" t="s">
        <v>2021</v>
      </c>
      <c r="H380">
        <v>21472</v>
      </c>
      <c r="I380" t="s">
        <v>2022</v>
      </c>
      <c r="J380" s="2">
        <f>DATE(LEFT(C380,4),MID(C380,5,2),MID(C380,7,2))</f>
        <v>44127</v>
      </c>
      <c r="K380" t="str">
        <f>D380&amp;J380</f>
        <v>https://www.gov.uk/guidance/prescoed-prison44127</v>
      </c>
    </row>
    <row r="381" spans="1:11" x14ac:dyDescent="0.2">
      <c r="A381">
        <v>782</v>
      </c>
      <c r="B381" t="s">
        <v>2007</v>
      </c>
      <c r="C381" s="1">
        <v>20201005041053</v>
      </c>
      <c r="D381" t="s">
        <v>2008</v>
      </c>
      <c r="E381" t="s">
        <v>10</v>
      </c>
      <c r="F381">
        <v>200</v>
      </c>
      <c r="G381" t="s">
        <v>2019</v>
      </c>
      <c r="H381">
        <v>20486</v>
      </c>
      <c r="I381" t="s">
        <v>2020</v>
      </c>
      <c r="J381" s="2">
        <f>DATE(LEFT(C381,4),MID(C381,5,2),MID(C381,7,2))</f>
        <v>44109</v>
      </c>
      <c r="K381" t="str">
        <f>D381&amp;J381</f>
        <v>https://www.gov.uk/guidance/prescoed-prison44109</v>
      </c>
    </row>
    <row r="382" spans="1:11" x14ac:dyDescent="0.2">
      <c r="A382">
        <v>684</v>
      </c>
      <c r="B382" t="s">
        <v>2007</v>
      </c>
      <c r="C382" s="1">
        <v>20200929035516</v>
      </c>
      <c r="D382" t="s">
        <v>2008</v>
      </c>
      <c r="E382" t="s">
        <v>10</v>
      </c>
      <c r="F382">
        <v>200</v>
      </c>
      <c r="G382" t="s">
        <v>2017</v>
      </c>
      <c r="H382">
        <v>20469</v>
      </c>
      <c r="I382" t="s">
        <v>2018</v>
      </c>
      <c r="J382" s="2">
        <f>DATE(LEFT(C382,4),MID(C382,5,2),MID(C382,7,2))</f>
        <v>44103</v>
      </c>
      <c r="K382" t="str">
        <f>D382&amp;J382</f>
        <v>https://www.gov.uk/guidance/prescoed-prison44103</v>
      </c>
    </row>
    <row r="383" spans="1:11" x14ac:dyDescent="0.2">
      <c r="A383">
        <v>585</v>
      </c>
      <c r="B383" t="s">
        <v>2007</v>
      </c>
      <c r="C383" s="1">
        <v>20200924113610</v>
      </c>
      <c r="D383" t="s">
        <v>2008</v>
      </c>
      <c r="E383" t="s">
        <v>10</v>
      </c>
      <c r="F383">
        <v>200</v>
      </c>
      <c r="G383" t="s">
        <v>2015</v>
      </c>
      <c r="H383">
        <v>20620</v>
      </c>
      <c r="I383" t="s">
        <v>2016</v>
      </c>
      <c r="J383" s="2">
        <f>DATE(LEFT(C383,4),MID(C383,5,2),MID(C383,7,2))</f>
        <v>44098</v>
      </c>
      <c r="K383" t="str">
        <f>D383&amp;J383</f>
        <v>https://www.gov.uk/guidance/prescoed-prison44098</v>
      </c>
    </row>
    <row r="384" spans="1:11" x14ac:dyDescent="0.2">
      <c r="A384">
        <v>485</v>
      </c>
      <c r="B384" t="s">
        <v>2007</v>
      </c>
      <c r="C384" s="1">
        <v>20200810200400</v>
      </c>
      <c r="D384" t="s">
        <v>2008</v>
      </c>
      <c r="E384" t="s">
        <v>10</v>
      </c>
      <c r="F384">
        <v>200</v>
      </c>
      <c r="G384" t="s">
        <v>2013</v>
      </c>
      <c r="H384">
        <v>20910</v>
      </c>
      <c r="I384" t="s">
        <v>2014</v>
      </c>
      <c r="J384" s="2">
        <f>DATE(LEFT(C384,4),MID(C384,5,2),MID(C384,7,2))</f>
        <v>44053</v>
      </c>
      <c r="K384" t="str">
        <f>D384&amp;J384</f>
        <v>https://www.gov.uk/guidance/prescoed-prison44053</v>
      </c>
    </row>
    <row r="385" spans="1:11" x14ac:dyDescent="0.2">
      <c r="A385">
        <v>385</v>
      </c>
      <c r="B385" t="s">
        <v>2007</v>
      </c>
      <c r="C385" s="1">
        <v>20200716195406</v>
      </c>
      <c r="D385" t="s">
        <v>2008</v>
      </c>
      <c r="E385" t="s">
        <v>10</v>
      </c>
      <c r="F385">
        <v>200</v>
      </c>
      <c r="G385" t="s">
        <v>2011</v>
      </c>
      <c r="H385">
        <v>20849</v>
      </c>
      <c r="I385" t="s">
        <v>2012</v>
      </c>
      <c r="J385" s="2">
        <f>DATE(LEFT(C385,4),MID(C385,5,2),MID(C385,7,2))</f>
        <v>44028</v>
      </c>
      <c r="K385" t="str">
        <f>D385&amp;J385</f>
        <v>https://www.gov.uk/guidance/prescoed-prison44028</v>
      </c>
    </row>
    <row r="386" spans="1:11" x14ac:dyDescent="0.2">
      <c r="A386">
        <v>294</v>
      </c>
      <c r="B386" t="s">
        <v>2007</v>
      </c>
      <c r="C386" s="1">
        <v>20200604184258</v>
      </c>
      <c r="D386" t="s">
        <v>2008</v>
      </c>
      <c r="E386" t="s">
        <v>10</v>
      </c>
      <c r="F386">
        <v>200</v>
      </c>
      <c r="G386" t="s">
        <v>2009</v>
      </c>
      <c r="H386">
        <v>20874</v>
      </c>
      <c r="I386" t="s">
        <v>2010</v>
      </c>
      <c r="J386" s="2">
        <f>DATE(LEFT(C386,4),MID(C386,5,2),MID(C386,7,2))</f>
        <v>43986</v>
      </c>
      <c r="K386" t="str">
        <f>D386&amp;J386</f>
        <v>https://www.gov.uk/guidance/prescoed-prison43986</v>
      </c>
    </row>
    <row r="387" spans="1:11" x14ac:dyDescent="0.2">
      <c r="A387">
        <v>173</v>
      </c>
      <c r="B387" t="s">
        <v>1973</v>
      </c>
      <c r="C387" s="1">
        <v>20201102091434</v>
      </c>
      <c r="D387" t="s">
        <v>1974</v>
      </c>
      <c r="E387" t="s">
        <v>10</v>
      </c>
      <c r="F387">
        <v>200</v>
      </c>
      <c r="G387" t="s">
        <v>2005</v>
      </c>
      <c r="H387">
        <v>24725</v>
      </c>
      <c r="I387" t="s">
        <v>2006</v>
      </c>
      <c r="J387" s="2">
        <f>DATE(LEFT(C387,4),MID(C387,5,2),MID(C387,7,2))</f>
        <v>44137</v>
      </c>
      <c r="K387" t="str">
        <f>D387&amp;J387</f>
        <v>https://www.gov.uk/guidance/portland-prison44137</v>
      </c>
    </row>
    <row r="388" spans="1:11" x14ac:dyDescent="0.2">
      <c r="A388">
        <v>164</v>
      </c>
      <c r="B388" t="s">
        <v>1973</v>
      </c>
      <c r="C388" s="1">
        <v>20200831055820</v>
      </c>
      <c r="D388" t="s">
        <v>1974</v>
      </c>
      <c r="E388" t="s">
        <v>10</v>
      </c>
      <c r="F388">
        <v>200</v>
      </c>
      <c r="G388" t="s">
        <v>2003</v>
      </c>
      <c r="H388">
        <v>21080</v>
      </c>
      <c r="I388" t="s">
        <v>2004</v>
      </c>
      <c r="J388" s="2">
        <f>DATE(LEFT(C388,4),MID(C388,5,2),MID(C388,7,2))</f>
        <v>44074</v>
      </c>
      <c r="K388" t="str">
        <f>D388&amp;J388</f>
        <v>https://www.gov.uk/guidance/portland-prison44074</v>
      </c>
    </row>
    <row r="389" spans="1:11" x14ac:dyDescent="0.2">
      <c r="A389">
        <v>1510</v>
      </c>
      <c r="B389" t="s">
        <v>1973</v>
      </c>
      <c r="C389" s="1">
        <v>20200821183648</v>
      </c>
      <c r="D389" t="s">
        <v>1974</v>
      </c>
      <c r="E389" t="s">
        <v>10</v>
      </c>
      <c r="F389">
        <v>200</v>
      </c>
      <c r="G389" t="s">
        <v>2001</v>
      </c>
      <c r="H389">
        <v>21021</v>
      </c>
      <c r="I389" t="s">
        <v>2002</v>
      </c>
      <c r="J389" s="2">
        <f>DATE(LEFT(C389,4),MID(C389,5,2),MID(C389,7,2))</f>
        <v>44064</v>
      </c>
      <c r="K389" t="str">
        <f>D389&amp;J389</f>
        <v>https://www.gov.uk/guidance/portland-prison44064</v>
      </c>
    </row>
    <row r="390" spans="1:11" x14ac:dyDescent="0.2">
      <c r="A390">
        <v>1421</v>
      </c>
      <c r="B390" t="s">
        <v>1973</v>
      </c>
      <c r="C390" s="1">
        <v>20200820140603</v>
      </c>
      <c r="D390" t="s">
        <v>1974</v>
      </c>
      <c r="E390" t="s">
        <v>10</v>
      </c>
      <c r="F390">
        <v>200</v>
      </c>
      <c r="G390" t="s">
        <v>1999</v>
      </c>
      <c r="H390">
        <v>21023</v>
      </c>
      <c r="I390" t="s">
        <v>2000</v>
      </c>
      <c r="J390" s="2">
        <f>DATE(LEFT(C390,4),MID(C390,5,2),MID(C390,7,2))</f>
        <v>44063</v>
      </c>
      <c r="K390" t="str">
        <f>D390&amp;J390</f>
        <v>https://www.gov.uk/guidance/portland-prison44063</v>
      </c>
    </row>
    <row r="391" spans="1:11" x14ac:dyDescent="0.2">
      <c r="A391">
        <v>1249</v>
      </c>
      <c r="B391" t="s">
        <v>1973</v>
      </c>
      <c r="C391" s="1">
        <v>20200819155538</v>
      </c>
      <c r="D391" t="s">
        <v>1974</v>
      </c>
      <c r="E391" t="s">
        <v>10</v>
      </c>
      <c r="F391">
        <v>200</v>
      </c>
      <c r="G391" t="s">
        <v>1995</v>
      </c>
      <c r="H391">
        <v>21034</v>
      </c>
      <c r="I391" t="s">
        <v>1996</v>
      </c>
      <c r="J391" s="2">
        <f>DATE(LEFT(C391,4),MID(C391,5,2),MID(C391,7,2))</f>
        <v>44062</v>
      </c>
      <c r="K391" t="str">
        <f>D391&amp;J391</f>
        <v>https://www.gov.uk/guidance/portland-prison44062</v>
      </c>
    </row>
    <row r="392" spans="1:11" x14ac:dyDescent="0.2">
      <c r="A392">
        <v>1334</v>
      </c>
      <c r="B392" t="s">
        <v>1973</v>
      </c>
      <c r="C392" s="1">
        <v>20200819173651</v>
      </c>
      <c r="D392" t="s">
        <v>1974</v>
      </c>
      <c r="E392" t="s">
        <v>10</v>
      </c>
      <c r="F392">
        <v>200</v>
      </c>
      <c r="G392" t="s">
        <v>1997</v>
      </c>
      <c r="H392">
        <v>21039</v>
      </c>
      <c r="I392" t="s">
        <v>1998</v>
      </c>
      <c r="J392" s="2">
        <f>DATE(LEFT(C392,4),MID(C392,5,2),MID(C392,7,2))</f>
        <v>44062</v>
      </c>
      <c r="K392" t="str">
        <f>D392&amp;J392</f>
        <v>https://www.gov.uk/guidance/portland-prison44062</v>
      </c>
    </row>
    <row r="393" spans="1:11" x14ac:dyDescent="0.2">
      <c r="A393">
        <v>1159</v>
      </c>
      <c r="B393" t="s">
        <v>1973</v>
      </c>
      <c r="C393" s="1">
        <v>20200810145637</v>
      </c>
      <c r="D393" t="s">
        <v>1974</v>
      </c>
      <c r="E393" t="s">
        <v>10</v>
      </c>
      <c r="F393">
        <v>200</v>
      </c>
      <c r="G393" t="s">
        <v>1993</v>
      </c>
      <c r="H393">
        <v>21455</v>
      </c>
      <c r="I393" t="s">
        <v>1994</v>
      </c>
      <c r="J393" s="2">
        <f>DATE(LEFT(C393,4),MID(C393,5,2),MID(C393,7,2))</f>
        <v>44053</v>
      </c>
      <c r="K393" t="str">
        <f>D393&amp;J393</f>
        <v>https://www.gov.uk/guidance/portland-prison44053</v>
      </c>
    </row>
    <row r="394" spans="1:11" x14ac:dyDescent="0.2">
      <c r="A394">
        <v>1064</v>
      </c>
      <c r="B394" t="s">
        <v>1973</v>
      </c>
      <c r="C394" s="1">
        <v>20200804234912</v>
      </c>
      <c r="D394" t="s">
        <v>1974</v>
      </c>
      <c r="E394" t="s">
        <v>10</v>
      </c>
      <c r="F394">
        <v>200</v>
      </c>
      <c r="G394" t="s">
        <v>1991</v>
      </c>
      <c r="H394">
        <v>21455</v>
      </c>
      <c r="I394" t="s">
        <v>1992</v>
      </c>
      <c r="J394" s="2">
        <f>DATE(LEFT(C394,4),MID(C394,5,2),MID(C394,7,2))</f>
        <v>44047</v>
      </c>
      <c r="K394" t="str">
        <f>D394&amp;J394</f>
        <v>https://www.gov.uk/guidance/portland-prison44047</v>
      </c>
    </row>
    <row r="395" spans="1:11" x14ac:dyDescent="0.2">
      <c r="A395">
        <v>877</v>
      </c>
      <c r="B395" t="s">
        <v>1973</v>
      </c>
      <c r="C395" s="1">
        <v>20200801024803</v>
      </c>
      <c r="D395" t="s">
        <v>1974</v>
      </c>
      <c r="E395" t="s">
        <v>10</v>
      </c>
      <c r="F395">
        <v>200</v>
      </c>
      <c r="G395" t="s">
        <v>1987</v>
      </c>
      <c r="H395">
        <v>21303</v>
      </c>
      <c r="I395" t="s">
        <v>1988</v>
      </c>
      <c r="J395" s="2">
        <f>DATE(LEFT(C395,4),MID(C395,5,2),MID(C395,7,2))</f>
        <v>44044</v>
      </c>
      <c r="K395" t="str">
        <f>D395&amp;J395</f>
        <v>https://www.gov.uk/guidance/portland-prison44044</v>
      </c>
    </row>
    <row r="396" spans="1:11" x14ac:dyDescent="0.2">
      <c r="A396">
        <v>968</v>
      </c>
      <c r="B396" t="s">
        <v>1973</v>
      </c>
      <c r="C396" s="1">
        <v>20200801034914</v>
      </c>
      <c r="D396" t="s">
        <v>1974</v>
      </c>
      <c r="E396" t="s">
        <v>10</v>
      </c>
      <c r="F396">
        <v>200</v>
      </c>
      <c r="G396" t="s">
        <v>1989</v>
      </c>
      <c r="H396">
        <v>21302</v>
      </c>
      <c r="I396" t="s">
        <v>1990</v>
      </c>
      <c r="J396" s="2">
        <f>DATE(LEFT(C396,4),MID(C396,5,2),MID(C396,7,2))</f>
        <v>44044</v>
      </c>
      <c r="K396" t="str">
        <f>D396&amp;J396</f>
        <v>https://www.gov.uk/guidance/portland-prison44044</v>
      </c>
    </row>
    <row r="397" spans="1:11" x14ac:dyDescent="0.2">
      <c r="A397">
        <v>781</v>
      </c>
      <c r="B397" t="s">
        <v>1973</v>
      </c>
      <c r="C397" s="1">
        <v>20200720112433</v>
      </c>
      <c r="D397" t="s">
        <v>1974</v>
      </c>
      <c r="E397" t="s">
        <v>10</v>
      </c>
      <c r="F397">
        <v>200</v>
      </c>
      <c r="G397" t="s">
        <v>1985</v>
      </c>
      <c r="H397">
        <v>24893</v>
      </c>
      <c r="I397" t="s">
        <v>1986</v>
      </c>
      <c r="J397" s="2">
        <f>DATE(LEFT(C397,4),MID(C397,5,2),MID(C397,7,2))</f>
        <v>44032</v>
      </c>
      <c r="K397" t="str">
        <f>D397&amp;J397</f>
        <v>https://www.gov.uk/guidance/portland-prison44032</v>
      </c>
    </row>
    <row r="398" spans="1:11" x14ac:dyDescent="0.2">
      <c r="A398">
        <v>683</v>
      </c>
      <c r="B398" t="s">
        <v>1973</v>
      </c>
      <c r="C398" s="1">
        <v>20200716181821</v>
      </c>
      <c r="D398" t="s">
        <v>1974</v>
      </c>
      <c r="E398" t="s">
        <v>10</v>
      </c>
      <c r="F398">
        <v>200</v>
      </c>
      <c r="G398" t="s">
        <v>1983</v>
      </c>
      <c r="H398">
        <v>21476</v>
      </c>
      <c r="I398" t="s">
        <v>1984</v>
      </c>
      <c r="J398" s="2">
        <f>DATE(LEFT(C398,4),MID(C398,5,2),MID(C398,7,2))</f>
        <v>44028</v>
      </c>
      <c r="K398" t="str">
        <f>D398&amp;J398</f>
        <v>https://www.gov.uk/guidance/portland-prison44028</v>
      </c>
    </row>
    <row r="399" spans="1:11" x14ac:dyDescent="0.2">
      <c r="A399">
        <v>584</v>
      </c>
      <c r="B399" t="s">
        <v>1973</v>
      </c>
      <c r="C399" s="1">
        <v>20200605011250</v>
      </c>
      <c r="D399" t="s">
        <v>1974</v>
      </c>
      <c r="E399" t="s">
        <v>10</v>
      </c>
      <c r="F399">
        <v>200</v>
      </c>
      <c r="G399" t="s">
        <v>1981</v>
      </c>
      <c r="H399">
        <v>21508</v>
      </c>
      <c r="I399" t="s">
        <v>1982</v>
      </c>
      <c r="J399" s="2">
        <f>DATE(LEFT(C399,4),MID(C399,5,2),MID(C399,7,2))</f>
        <v>43987</v>
      </c>
      <c r="K399" t="str">
        <f>D399&amp;J399</f>
        <v>https://www.gov.uk/guidance/portland-prison43987</v>
      </c>
    </row>
    <row r="400" spans="1:11" x14ac:dyDescent="0.2">
      <c r="A400">
        <v>484</v>
      </c>
      <c r="B400" t="s">
        <v>1973</v>
      </c>
      <c r="C400" s="1">
        <v>20200508043234</v>
      </c>
      <c r="D400" t="s">
        <v>1974</v>
      </c>
      <c r="E400" t="s">
        <v>10</v>
      </c>
      <c r="F400">
        <v>200</v>
      </c>
      <c r="G400" t="s">
        <v>1979</v>
      </c>
      <c r="H400">
        <v>31050</v>
      </c>
      <c r="I400" t="s">
        <v>1980</v>
      </c>
      <c r="J400" s="2">
        <f>DATE(LEFT(C400,4),MID(C400,5,2),MID(C400,7,2))</f>
        <v>43959</v>
      </c>
      <c r="K400" t="str">
        <f>D400&amp;J400</f>
        <v>https://www.gov.uk/guidance/portland-prison43959</v>
      </c>
    </row>
    <row r="401" spans="1:11" x14ac:dyDescent="0.2">
      <c r="A401">
        <v>384</v>
      </c>
      <c r="B401" t="s">
        <v>1973</v>
      </c>
      <c r="C401" s="1">
        <v>20200507191325</v>
      </c>
      <c r="D401" t="s">
        <v>1974</v>
      </c>
      <c r="E401" t="s">
        <v>10</v>
      </c>
      <c r="F401">
        <v>200</v>
      </c>
      <c r="G401" t="s">
        <v>1977</v>
      </c>
      <c r="H401">
        <v>31044</v>
      </c>
      <c r="I401" t="s">
        <v>1978</v>
      </c>
      <c r="J401" s="2">
        <f>DATE(LEFT(C401,4),MID(C401,5,2),MID(C401,7,2))</f>
        <v>43958</v>
      </c>
      <c r="K401" t="str">
        <f>D401&amp;J401</f>
        <v>https://www.gov.uk/guidance/portland-prison43958</v>
      </c>
    </row>
    <row r="402" spans="1:11" x14ac:dyDescent="0.2">
      <c r="A402">
        <v>293</v>
      </c>
      <c r="B402" t="s">
        <v>1973</v>
      </c>
      <c r="C402" s="1">
        <v>20200430000242</v>
      </c>
      <c r="D402" t="s">
        <v>1974</v>
      </c>
      <c r="E402" t="s">
        <v>10</v>
      </c>
      <c r="F402">
        <v>200</v>
      </c>
      <c r="G402" t="s">
        <v>1975</v>
      </c>
      <c r="H402">
        <v>27023</v>
      </c>
      <c r="I402" t="s">
        <v>1976</v>
      </c>
      <c r="J402" s="2">
        <f>DATE(LEFT(C402,4),MID(C402,5,2),MID(C402,7,2))</f>
        <v>43951</v>
      </c>
      <c r="K402" t="str">
        <f>D402&amp;J402</f>
        <v>https://www.gov.uk/guidance/portland-prison43951</v>
      </c>
    </row>
    <row r="403" spans="1:11" x14ac:dyDescent="0.2">
      <c r="A403">
        <v>682</v>
      </c>
      <c r="B403" t="s">
        <v>1961</v>
      </c>
      <c r="C403" s="1">
        <v>20201022212336</v>
      </c>
      <c r="D403" t="s">
        <v>1962</v>
      </c>
      <c r="E403" t="s">
        <v>10</v>
      </c>
      <c r="F403">
        <v>200</v>
      </c>
      <c r="G403" t="s">
        <v>1971</v>
      </c>
      <c r="H403">
        <v>12234</v>
      </c>
      <c r="I403" t="s">
        <v>1972</v>
      </c>
      <c r="J403" s="2">
        <f>DATE(LEFT(C403,4),MID(C403,5,2),MID(C403,7,2))</f>
        <v>44126</v>
      </c>
      <c r="K403" t="str">
        <f>D403&amp;J403</f>
        <v>https://www.gov.uk/guidance/peterborough-prison44126</v>
      </c>
    </row>
    <row r="404" spans="1:11" x14ac:dyDescent="0.2">
      <c r="A404">
        <v>583</v>
      </c>
      <c r="B404" t="s">
        <v>1961</v>
      </c>
      <c r="C404" s="1">
        <v>20201019090950</v>
      </c>
      <c r="D404" t="s">
        <v>1962</v>
      </c>
      <c r="E404" t="s">
        <v>10</v>
      </c>
      <c r="F404">
        <v>200</v>
      </c>
      <c r="G404" t="s">
        <v>1969</v>
      </c>
      <c r="H404">
        <v>14181</v>
      </c>
      <c r="I404" t="s">
        <v>1970</v>
      </c>
      <c r="J404" s="2">
        <f>DATE(LEFT(C404,4),MID(C404,5,2),MID(C404,7,2))</f>
        <v>44123</v>
      </c>
      <c r="K404" t="str">
        <f>D404&amp;J404</f>
        <v>https://www.gov.uk/guidance/peterborough-prison44123</v>
      </c>
    </row>
    <row r="405" spans="1:11" x14ac:dyDescent="0.2">
      <c r="A405">
        <v>483</v>
      </c>
      <c r="B405" t="s">
        <v>1961</v>
      </c>
      <c r="C405" s="1">
        <v>20200817053718</v>
      </c>
      <c r="D405" t="s">
        <v>1962</v>
      </c>
      <c r="E405" t="s">
        <v>10</v>
      </c>
      <c r="F405">
        <v>200</v>
      </c>
      <c r="G405" t="s">
        <v>1967</v>
      </c>
      <c r="H405">
        <v>11776</v>
      </c>
      <c r="I405" t="s">
        <v>1968</v>
      </c>
      <c r="J405" s="2">
        <f>DATE(LEFT(C405,4),MID(C405,5,2),MID(C405,7,2))</f>
        <v>44060</v>
      </c>
      <c r="K405" t="str">
        <f>D405&amp;J405</f>
        <v>https://www.gov.uk/guidance/peterborough-prison44060</v>
      </c>
    </row>
    <row r="406" spans="1:11" x14ac:dyDescent="0.2">
      <c r="A406">
        <v>383</v>
      </c>
      <c r="B406" t="s">
        <v>1961</v>
      </c>
      <c r="C406" s="1">
        <v>20200806022056</v>
      </c>
      <c r="D406" t="s">
        <v>1962</v>
      </c>
      <c r="E406" t="s">
        <v>10</v>
      </c>
      <c r="F406">
        <v>200</v>
      </c>
      <c r="G406" t="s">
        <v>1965</v>
      </c>
      <c r="H406">
        <v>11880</v>
      </c>
      <c r="I406" t="s">
        <v>1966</v>
      </c>
      <c r="J406" s="2">
        <f>DATE(LEFT(C406,4),MID(C406,5,2),MID(C406,7,2))</f>
        <v>44049</v>
      </c>
      <c r="K406" t="str">
        <f>D406&amp;J406</f>
        <v>https://www.gov.uk/guidance/peterborough-prison44049</v>
      </c>
    </row>
    <row r="407" spans="1:11" x14ac:dyDescent="0.2">
      <c r="A407">
        <v>292</v>
      </c>
      <c r="B407" t="s">
        <v>1961</v>
      </c>
      <c r="C407" s="1">
        <v>20200716185138</v>
      </c>
      <c r="D407" t="s">
        <v>1962</v>
      </c>
      <c r="E407" t="s">
        <v>10</v>
      </c>
      <c r="F407">
        <v>200</v>
      </c>
      <c r="G407" t="s">
        <v>1963</v>
      </c>
      <c r="H407">
        <v>11785</v>
      </c>
      <c r="I407" t="s">
        <v>1964</v>
      </c>
      <c r="J407" s="2">
        <f>DATE(LEFT(C407,4),MID(C407,5,2),MID(C407,7,2))</f>
        <v>44028</v>
      </c>
      <c r="K407" t="str">
        <f>D407&amp;J407</f>
        <v>https://www.gov.uk/guidance/peterborough-prison44028</v>
      </c>
    </row>
    <row r="408" spans="1:11" x14ac:dyDescent="0.2">
      <c r="A408">
        <v>159</v>
      </c>
      <c r="B408" t="s">
        <v>1931</v>
      </c>
      <c r="C408" s="1">
        <v>20201216095415</v>
      </c>
      <c r="D408" t="s">
        <v>1932</v>
      </c>
      <c r="E408" t="s">
        <v>10</v>
      </c>
      <c r="F408">
        <v>200</v>
      </c>
      <c r="G408" t="s">
        <v>1959</v>
      </c>
      <c r="H408">
        <v>15117</v>
      </c>
      <c r="I408" t="s">
        <v>1960</v>
      </c>
      <c r="J408" s="2">
        <f>DATE(LEFT(C408,4),MID(C408,5,2),MID(C408,7,2))</f>
        <v>44181</v>
      </c>
      <c r="K408" t="str">
        <f>D408&amp;J408</f>
        <v>https://www.gov.uk/guidance/pentonville-prison44181</v>
      </c>
    </row>
    <row r="409" spans="1:11" x14ac:dyDescent="0.2">
      <c r="A409">
        <v>1420</v>
      </c>
      <c r="B409" t="s">
        <v>1931</v>
      </c>
      <c r="C409" s="1">
        <v>20201117175942</v>
      </c>
      <c r="D409" t="s">
        <v>1932</v>
      </c>
      <c r="E409" t="s">
        <v>10</v>
      </c>
      <c r="F409">
        <v>200</v>
      </c>
      <c r="G409" t="s">
        <v>1957</v>
      </c>
      <c r="H409">
        <v>22485</v>
      </c>
      <c r="I409" t="s">
        <v>1958</v>
      </c>
      <c r="J409" s="2">
        <f>DATE(LEFT(C409,4),MID(C409,5,2),MID(C409,7,2))</f>
        <v>44152</v>
      </c>
      <c r="K409" t="str">
        <f>D409&amp;J409</f>
        <v>https://www.gov.uk/guidance/pentonville-prison44152</v>
      </c>
    </row>
    <row r="410" spans="1:11" x14ac:dyDescent="0.2">
      <c r="A410">
        <v>1333</v>
      </c>
      <c r="B410" t="s">
        <v>1931</v>
      </c>
      <c r="C410" s="1">
        <v>20201106194518</v>
      </c>
      <c r="D410" t="s">
        <v>1932</v>
      </c>
      <c r="E410" t="s">
        <v>10</v>
      </c>
      <c r="F410">
        <v>200</v>
      </c>
      <c r="G410" t="s">
        <v>1955</v>
      </c>
      <c r="H410">
        <v>22502</v>
      </c>
      <c r="I410" t="s">
        <v>1956</v>
      </c>
      <c r="J410" s="2">
        <f>DATE(LEFT(C410,4),MID(C410,5,2),MID(C410,7,2))</f>
        <v>44141</v>
      </c>
      <c r="K410" t="str">
        <f>D410&amp;J410</f>
        <v>https://www.gov.uk/guidance/pentonville-prison44141</v>
      </c>
    </row>
    <row r="411" spans="1:11" x14ac:dyDescent="0.2">
      <c r="A411">
        <v>1248</v>
      </c>
      <c r="B411" t="s">
        <v>1931</v>
      </c>
      <c r="C411" s="1">
        <v>20201005041307</v>
      </c>
      <c r="D411" t="s">
        <v>1932</v>
      </c>
      <c r="E411" t="s">
        <v>10</v>
      </c>
      <c r="F411">
        <v>200</v>
      </c>
      <c r="G411" t="s">
        <v>1953</v>
      </c>
      <c r="H411">
        <v>21451</v>
      </c>
      <c r="I411" t="s">
        <v>1954</v>
      </c>
      <c r="J411" s="2">
        <f>DATE(LEFT(C411,4),MID(C411,5,2),MID(C411,7,2))</f>
        <v>44109</v>
      </c>
      <c r="K411" t="str">
        <f>D411&amp;J411</f>
        <v>https://www.gov.uk/guidance/pentonville-prison44109</v>
      </c>
    </row>
    <row r="412" spans="1:11" x14ac:dyDescent="0.2">
      <c r="A412">
        <v>1158</v>
      </c>
      <c r="B412" t="s">
        <v>1931</v>
      </c>
      <c r="C412" s="1">
        <v>20200911235831</v>
      </c>
      <c r="D412" t="s">
        <v>1932</v>
      </c>
      <c r="E412" t="s">
        <v>10</v>
      </c>
      <c r="F412">
        <v>200</v>
      </c>
      <c r="G412" t="s">
        <v>1951</v>
      </c>
      <c r="H412">
        <v>21559</v>
      </c>
      <c r="I412" t="s">
        <v>1952</v>
      </c>
      <c r="J412" s="2">
        <f>DATE(LEFT(C412,4),MID(C412,5,2),MID(C412,7,2))</f>
        <v>44085</v>
      </c>
      <c r="K412" t="str">
        <f>D412&amp;J412</f>
        <v>https://www.gov.uk/guidance/pentonville-prison44085</v>
      </c>
    </row>
    <row r="413" spans="1:11" x14ac:dyDescent="0.2">
      <c r="A413">
        <v>1063</v>
      </c>
      <c r="B413" t="s">
        <v>1931</v>
      </c>
      <c r="C413" s="1">
        <v>20200908033812</v>
      </c>
      <c r="D413" t="s">
        <v>1932</v>
      </c>
      <c r="E413" t="s">
        <v>10</v>
      </c>
      <c r="F413">
        <v>200</v>
      </c>
      <c r="G413" t="s">
        <v>1949</v>
      </c>
      <c r="H413">
        <v>21418</v>
      </c>
      <c r="I413" t="s">
        <v>1950</v>
      </c>
      <c r="J413" s="2">
        <f>DATE(LEFT(C413,4),MID(C413,5,2),MID(C413,7,2))</f>
        <v>44082</v>
      </c>
      <c r="K413" t="str">
        <f>D413&amp;J413</f>
        <v>https://www.gov.uk/guidance/pentonville-prison44082</v>
      </c>
    </row>
    <row r="414" spans="1:11" x14ac:dyDescent="0.2">
      <c r="A414">
        <v>967</v>
      </c>
      <c r="B414" t="s">
        <v>1931</v>
      </c>
      <c r="C414" s="1">
        <v>20200906125930</v>
      </c>
      <c r="D414" t="s">
        <v>1932</v>
      </c>
      <c r="E414" t="s">
        <v>10</v>
      </c>
      <c r="F414">
        <v>200</v>
      </c>
      <c r="G414" t="s">
        <v>1947</v>
      </c>
      <c r="H414">
        <v>21407</v>
      </c>
      <c r="I414" t="s">
        <v>1948</v>
      </c>
      <c r="J414" s="2">
        <f>DATE(LEFT(C414,4),MID(C414,5,2),MID(C414,7,2))</f>
        <v>44080</v>
      </c>
      <c r="K414" t="str">
        <f>D414&amp;J414</f>
        <v>https://www.gov.uk/guidance/pentonville-prison44080</v>
      </c>
    </row>
    <row r="415" spans="1:11" x14ac:dyDescent="0.2">
      <c r="A415">
        <v>876</v>
      </c>
      <c r="B415" t="s">
        <v>1931</v>
      </c>
      <c r="C415" s="1">
        <v>20200821170924</v>
      </c>
      <c r="D415" t="s">
        <v>1932</v>
      </c>
      <c r="E415" t="s">
        <v>10</v>
      </c>
      <c r="F415">
        <v>200</v>
      </c>
      <c r="G415" t="s">
        <v>1945</v>
      </c>
      <c r="H415">
        <v>22124</v>
      </c>
      <c r="I415" t="s">
        <v>1946</v>
      </c>
      <c r="J415" s="2">
        <f>DATE(LEFT(C415,4),MID(C415,5,2),MID(C415,7,2))</f>
        <v>44064</v>
      </c>
      <c r="K415" t="str">
        <f>D415&amp;J415</f>
        <v>https://www.gov.uk/guidance/pentonville-prison44064</v>
      </c>
    </row>
    <row r="416" spans="1:11" x14ac:dyDescent="0.2">
      <c r="A416">
        <v>780</v>
      </c>
      <c r="B416" t="s">
        <v>1931</v>
      </c>
      <c r="C416" s="1">
        <v>20200813041722</v>
      </c>
      <c r="D416" t="s">
        <v>1932</v>
      </c>
      <c r="E416" t="s">
        <v>10</v>
      </c>
      <c r="F416">
        <v>200</v>
      </c>
      <c r="G416" t="s">
        <v>1943</v>
      </c>
      <c r="H416">
        <v>22125</v>
      </c>
      <c r="I416" t="s">
        <v>1944</v>
      </c>
      <c r="J416" s="2">
        <f>DATE(LEFT(C416,4),MID(C416,5,2),MID(C416,7,2))</f>
        <v>44056</v>
      </c>
      <c r="K416" t="str">
        <f>D416&amp;J416</f>
        <v>https://www.gov.uk/guidance/pentonville-prison44056</v>
      </c>
    </row>
    <row r="417" spans="1:11" x14ac:dyDescent="0.2">
      <c r="A417">
        <v>681</v>
      </c>
      <c r="B417" t="s">
        <v>1931</v>
      </c>
      <c r="C417" s="1">
        <v>20200716181101</v>
      </c>
      <c r="D417" t="s">
        <v>1932</v>
      </c>
      <c r="E417" t="s">
        <v>10</v>
      </c>
      <c r="F417">
        <v>200</v>
      </c>
      <c r="G417" t="s">
        <v>1941</v>
      </c>
      <c r="H417">
        <v>22794</v>
      </c>
      <c r="I417" t="s">
        <v>1942</v>
      </c>
      <c r="J417" s="2">
        <f>DATE(LEFT(C417,4),MID(C417,5,2),MID(C417,7,2))</f>
        <v>44028</v>
      </c>
      <c r="K417" t="str">
        <f>D417&amp;J417</f>
        <v>https://www.gov.uk/guidance/pentonville-prison44028</v>
      </c>
    </row>
    <row r="418" spans="1:11" x14ac:dyDescent="0.2">
      <c r="A418">
        <v>582</v>
      </c>
      <c r="B418" t="s">
        <v>1931</v>
      </c>
      <c r="C418" s="1">
        <v>20200605004511</v>
      </c>
      <c r="D418" t="s">
        <v>1932</v>
      </c>
      <c r="E418" t="s">
        <v>10</v>
      </c>
      <c r="F418">
        <v>200</v>
      </c>
      <c r="G418" t="s">
        <v>1939</v>
      </c>
      <c r="H418">
        <v>22820</v>
      </c>
      <c r="I418" t="s">
        <v>1940</v>
      </c>
      <c r="J418" s="2">
        <f>DATE(LEFT(C418,4),MID(C418,5,2),MID(C418,7,2))</f>
        <v>43987</v>
      </c>
      <c r="K418" t="str">
        <f>D418&amp;J418</f>
        <v>https://www.gov.uk/guidance/pentonville-prison43987</v>
      </c>
    </row>
    <row r="419" spans="1:11" x14ac:dyDescent="0.2">
      <c r="A419">
        <v>482</v>
      </c>
      <c r="B419" t="s">
        <v>1931</v>
      </c>
      <c r="C419" s="1">
        <v>20200517013705</v>
      </c>
      <c r="D419" t="s">
        <v>1932</v>
      </c>
      <c r="E419" t="s">
        <v>10</v>
      </c>
      <c r="F419">
        <v>200</v>
      </c>
      <c r="G419" t="s">
        <v>1937</v>
      </c>
      <c r="H419">
        <v>26291</v>
      </c>
      <c r="I419" t="s">
        <v>1938</v>
      </c>
      <c r="J419" s="2">
        <f>DATE(LEFT(C419,4),MID(C419,5,2),MID(C419,7,2))</f>
        <v>43968</v>
      </c>
      <c r="K419" t="str">
        <f>D419&amp;J419</f>
        <v>https://www.gov.uk/guidance/pentonville-prison43968</v>
      </c>
    </row>
    <row r="420" spans="1:11" x14ac:dyDescent="0.2">
      <c r="A420">
        <v>382</v>
      </c>
      <c r="B420" t="s">
        <v>1931</v>
      </c>
      <c r="C420" s="1">
        <v>20200423220754</v>
      </c>
      <c r="D420" t="s">
        <v>1932</v>
      </c>
      <c r="E420" t="s">
        <v>10</v>
      </c>
      <c r="F420">
        <v>200</v>
      </c>
      <c r="G420" t="s">
        <v>1935</v>
      </c>
      <c r="H420">
        <v>27659</v>
      </c>
      <c r="I420" t="s">
        <v>1936</v>
      </c>
      <c r="J420" s="2">
        <f>DATE(LEFT(C420,4),MID(C420,5,2),MID(C420,7,2))</f>
        <v>43944</v>
      </c>
      <c r="K420" t="str">
        <f>D420&amp;J420</f>
        <v>https://www.gov.uk/guidance/pentonville-prison43944</v>
      </c>
    </row>
    <row r="421" spans="1:11" x14ac:dyDescent="0.2">
      <c r="A421">
        <v>291</v>
      </c>
      <c r="B421" t="s">
        <v>1931</v>
      </c>
      <c r="C421" s="1">
        <v>20200410074040</v>
      </c>
      <c r="D421" t="s">
        <v>1932</v>
      </c>
      <c r="E421" t="s">
        <v>10</v>
      </c>
      <c r="F421">
        <v>200</v>
      </c>
      <c r="G421" t="s">
        <v>1933</v>
      </c>
      <c r="H421">
        <v>27561</v>
      </c>
      <c r="I421" t="s">
        <v>1934</v>
      </c>
      <c r="J421" s="2">
        <f>DATE(LEFT(C421,4),MID(C421,5,2),MID(C421,7,2))</f>
        <v>43931</v>
      </c>
      <c r="K421" t="str">
        <f>D421&amp;J421</f>
        <v>https://www.gov.uk/guidance/pentonville-prison43931</v>
      </c>
    </row>
    <row r="422" spans="1:11" x14ac:dyDescent="0.2">
      <c r="A422">
        <v>581</v>
      </c>
      <c r="B422" t="s">
        <v>1921</v>
      </c>
      <c r="C422" s="1">
        <v>20201019091034</v>
      </c>
      <c r="D422" t="s">
        <v>1922</v>
      </c>
      <c r="E422" t="s">
        <v>10</v>
      </c>
      <c r="F422">
        <v>200</v>
      </c>
      <c r="G422" t="s">
        <v>1929</v>
      </c>
      <c r="H422">
        <v>14084</v>
      </c>
      <c r="I422" t="s">
        <v>1930</v>
      </c>
      <c r="J422" s="2">
        <f>DATE(LEFT(C422,4),MID(C422,5,2),MID(C422,7,2))</f>
        <v>44123</v>
      </c>
      <c r="K422" t="str">
        <f>D422&amp;J422</f>
        <v>https://www.gov.uk/guidance/parc-prison-and-yoi44123</v>
      </c>
    </row>
    <row r="423" spans="1:11" x14ac:dyDescent="0.2">
      <c r="A423">
        <v>481</v>
      </c>
      <c r="B423" t="s">
        <v>1921</v>
      </c>
      <c r="C423" s="1">
        <v>20200817053729</v>
      </c>
      <c r="D423" t="s">
        <v>1922</v>
      </c>
      <c r="E423" t="s">
        <v>10</v>
      </c>
      <c r="F423">
        <v>200</v>
      </c>
      <c r="G423" t="s">
        <v>1927</v>
      </c>
      <c r="H423">
        <v>11772</v>
      </c>
      <c r="I423" t="s">
        <v>1928</v>
      </c>
      <c r="J423" s="2">
        <f>DATE(LEFT(C423,4),MID(C423,5,2),MID(C423,7,2))</f>
        <v>44060</v>
      </c>
      <c r="K423" t="str">
        <f>D423&amp;J423</f>
        <v>https://www.gov.uk/guidance/parc-prison-and-yoi44060</v>
      </c>
    </row>
    <row r="424" spans="1:11" x14ac:dyDescent="0.2">
      <c r="A424">
        <v>381</v>
      </c>
      <c r="B424" t="s">
        <v>1921</v>
      </c>
      <c r="C424" s="1">
        <v>20200804223128</v>
      </c>
      <c r="D424" t="s">
        <v>1922</v>
      </c>
      <c r="E424" t="s">
        <v>10</v>
      </c>
      <c r="F424">
        <v>200</v>
      </c>
      <c r="G424" t="s">
        <v>1925</v>
      </c>
      <c r="H424">
        <v>11901</v>
      </c>
      <c r="I424" t="s">
        <v>1926</v>
      </c>
      <c r="J424" s="2">
        <f>DATE(LEFT(C424,4),MID(C424,5,2),MID(C424,7,2))</f>
        <v>44047</v>
      </c>
      <c r="K424" t="str">
        <f>D424&amp;J424</f>
        <v>https://www.gov.uk/guidance/parc-prison-and-yoi44047</v>
      </c>
    </row>
    <row r="425" spans="1:11" x14ac:dyDescent="0.2">
      <c r="A425">
        <v>290</v>
      </c>
      <c r="B425" t="s">
        <v>1921</v>
      </c>
      <c r="C425" s="1">
        <v>20200716195446</v>
      </c>
      <c r="D425" t="s">
        <v>1922</v>
      </c>
      <c r="E425" t="s">
        <v>10</v>
      </c>
      <c r="F425">
        <v>200</v>
      </c>
      <c r="G425" t="s">
        <v>1923</v>
      </c>
      <c r="H425">
        <v>11750</v>
      </c>
      <c r="I425" t="s">
        <v>1924</v>
      </c>
      <c r="J425" s="2">
        <f>DATE(LEFT(C425,4),MID(C425,5,2),MID(C425,7,2))</f>
        <v>44028</v>
      </c>
      <c r="K425" t="str">
        <f>D425&amp;J425</f>
        <v>https://www.gov.uk/guidance/parc-prison-and-yoi44028</v>
      </c>
    </row>
    <row r="426" spans="1:11" x14ac:dyDescent="0.2">
      <c r="A426">
        <v>172</v>
      </c>
      <c r="B426" t="s">
        <v>1889</v>
      </c>
      <c r="C426" s="1">
        <v>20201117055206</v>
      </c>
      <c r="D426" t="s">
        <v>1890</v>
      </c>
      <c r="E426" t="s">
        <v>10</v>
      </c>
      <c r="F426">
        <v>200</v>
      </c>
      <c r="G426" t="s">
        <v>1919</v>
      </c>
      <c r="H426">
        <v>20745</v>
      </c>
      <c r="I426" t="s">
        <v>1920</v>
      </c>
      <c r="J426" s="2">
        <f>DATE(LEFT(C426,4),MID(C426,5,2),MID(C426,7,2))</f>
        <v>44152</v>
      </c>
      <c r="K426" t="str">
        <f>D426&amp;J426</f>
        <v>https://www.gov.uk/guidance/onley-prison44152</v>
      </c>
    </row>
    <row r="427" spans="1:11" x14ac:dyDescent="0.2">
      <c r="A427">
        <v>163</v>
      </c>
      <c r="B427" t="s">
        <v>1889</v>
      </c>
      <c r="C427" s="1">
        <v>20201101122506</v>
      </c>
      <c r="D427" t="s">
        <v>1890</v>
      </c>
      <c r="E427" t="s">
        <v>10</v>
      </c>
      <c r="F427">
        <v>200</v>
      </c>
      <c r="G427" t="s">
        <v>1917</v>
      </c>
      <c r="H427">
        <v>23378</v>
      </c>
      <c r="I427" t="s">
        <v>1918</v>
      </c>
      <c r="J427" s="2">
        <f>DATE(LEFT(C427,4),MID(C427,5,2),MID(C427,7,2))</f>
        <v>44136</v>
      </c>
      <c r="K427" t="str">
        <f>D427&amp;J427</f>
        <v>https://www.gov.uk/guidance/onley-prison44136</v>
      </c>
    </row>
    <row r="428" spans="1:11" x14ac:dyDescent="0.2">
      <c r="A428">
        <v>1419</v>
      </c>
      <c r="B428" t="s">
        <v>1889</v>
      </c>
      <c r="C428" s="1">
        <v>20201028145044</v>
      </c>
      <c r="D428" t="s">
        <v>1890</v>
      </c>
      <c r="E428" t="s">
        <v>10</v>
      </c>
      <c r="F428">
        <v>200</v>
      </c>
      <c r="G428" t="s">
        <v>1914</v>
      </c>
      <c r="H428">
        <v>23180</v>
      </c>
      <c r="I428" t="s">
        <v>1915</v>
      </c>
      <c r="J428" s="2">
        <f>DATE(LEFT(C428,4),MID(C428,5,2),MID(C428,7,2))</f>
        <v>44132</v>
      </c>
      <c r="K428" t="str">
        <f>D428&amp;J428</f>
        <v>https://www.gov.uk/guidance/onley-prison44132</v>
      </c>
    </row>
    <row r="429" spans="1:11" x14ac:dyDescent="0.2">
      <c r="A429">
        <v>158</v>
      </c>
      <c r="B429" t="s">
        <v>1889</v>
      </c>
      <c r="C429" s="1">
        <v>20201028145053</v>
      </c>
      <c r="D429" t="s">
        <v>1890</v>
      </c>
      <c r="E429" t="s">
        <v>10</v>
      </c>
      <c r="F429">
        <v>200</v>
      </c>
      <c r="G429" t="s">
        <v>1914</v>
      </c>
      <c r="H429">
        <v>23178</v>
      </c>
      <c r="I429" t="s">
        <v>1916</v>
      </c>
      <c r="J429" s="2">
        <f>DATE(LEFT(C429,4),MID(C429,5,2),MID(C429,7,2))</f>
        <v>44132</v>
      </c>
      <c r="K429" t="str">
        <f>D429&amp;J429</f>
        <v>https://www.gov.uk/guidance/onley-prison44132</v>
      </c>
    </row>
    <row r="430" spans="1:11" x14ac:dyDescent="0.2">
      <c r="A430">
        <v>1247</v>
      </c>
      <c r="B430" t="s">
        <v>1889</v>
      </c>
      <c r="C430" s="1">
        <v>20201027054421</v>
      </c>
      <c r="D430" t="s">
        <v>1890</v>
      </c>
      <c r="E430" t="s">
        <v>10</v>
      </c>
      <c r="F430">
        <v>200</v>
      </c>
      <c r="G430" t="s">
        <v>1911</v>
      </c>
      <c r="H430">
        <v>23178</v>
      </c>
      <c r="I430" t="s">
        <v>1912</v>
      </c>
      <c r="J430" s="2">
        <f>DATE(LEFT(C430,4),MID(C430,5,2),MID(C430,7,2))</f>
        <v>44131</v>
      </c>
      <c r="K430" t="str">
        <f>D430&amp;J430</f>
        <v>https://www.gov.uk/guidance/onley-prison44131</v>
      </c>
    </row>
    <row r="431" spans="1:11" x14ac:dyDescent="0.2">
      <c r="A431">
        <v>1332</v>
      </c>
      <c r="B431" t="s">
        <v>1889</v>
      </c>
      <c r="C431" s="1">
        <v>20201027054458</v>
      </c>
      <c r="D431" t="s">
        <v>1890</v>
      </c>
      <c r="E431" t="s">
        <v>10</v>
      </c>
      <c r="F431">
        <v>200</v>
      </c>
      <c r="G431" t="s">
        <v>1911</v>
      </c>
      <c r="H431">
        <v>23178</v>
      </c>
      <c r="I431" t="s">
        <v>1913</v>
      </c>
      <c r="J431" s="2">
        <f>DATE(LEFT(C431,4),MID(C431,5,2),MID(C431,7,2))</f>
        <v>44131</v>
      </c>
      <c r="K431" t="str">
        <f>D431&amp;J431</f>
        <v>https://www.gov.uk/guidance/onley-prison44131</v>
      </c>
    </row>
    <row r="432" spans="1:11" x14ac:dyDescent="0.2">
      <c r="A432">
        <v>1157</v>
      </c>
      <c r="B432" t="s">
        <v>1889</v>
      </c>
      <c r="C432" s="1">
        <v>20201020091413</v>
      </c>
      <c r="D432" t="s">
        <v>1890</v>
      </c>
      <c r="E432" t="s">
        <v>10</v>
      </c>
      <c r="F432">
        <v>200</v>
      </c>
      <c r="G432" t="s">
        <v>1909</v>
      </c>
      <c r="H432">
        <v>23247</v>
      </c>
      <c r="I432" t="s">
        <v>1910</v>
      </c>
      <c r="J432" s="2">
        <f>DATE(LEFT(C432,4),MID(C432,5,2),MID(C432,7,2))</f>
        <v>44124</v>
      </c>
      <c r="K432" t="str">
        <f>D432&amp;J432</f>
        <v>https://www.gov.uk/guidance/onley-prison44124</v>
      </c>
    </row>
    <row r="433" spans="1:11" x14ac:dyDescent="0.2">
      <c r="A433">
        <v>1062</v>
      </c>
      <c r="B433" t="s">
        <v>1889</v>
      </c>
      <c r="C433" s="1">
        <v>20201005040541</v>
      </c>
      <c r="D433" t="s">
        <v>1890</v>
      </c>
      <c r="E433" t="s">
        <v>10</v>
      </c>
      <c r="F433">
        <v>200</v>
      </c>
      <c r="G433" t="s">
        <v>1907</v>
      </c>
      <c r="H433">
        <v>22994</v>
      </c>
      <c r="I433" t="s">
        <v>1908</v>
      </c>
      <c r="J433" s="2">
        <f>DATE(LEFT(C433,4),MID(C433,5,2),MID(C433,7,2))</f>
        <v>44109</v>
      </c>
      <c r="K433" t="str">
        <f>D433&amp;J433</f>
        <v>https://www.gov.uk/guidance/onley-prison44109</v>
      </c>
    </row>
    <row r="434" spans="1:11" x14ac:dyDescent="0.2">
      <c r="A434">
        <v>966</v>
      </c>
      <c r="B434" t="s">
        <v>1889</v>
      </c>
      <c r="C434" s="1">
        <v>20200823163114</v>
      </c>
      <c r="D434" t="s">
        <v>1890</v>
      </c>
      <c r="E434" t="s">
        <v>10</v>
      </c>
      <c r="F434">
        <v>200</v>
      </c>
      <c r="G434" t="s">
        <v>1905</v>
      </c>
      <c r="H434">
        <v>22752</v>
      </c>
      <c r="I434" t="s">
        <v>1906</v>
      </c>
      <c r="J434" s="2">
        <f>DATE(LEFT(C434,4),MID(C434,5,2),MID(C434,7,2))</f>
        <v>44066</v>
      </c>
      <c r="K434" t="str">
        <f>D434&amp;J434</f>
        <v>https://www.gov.uk/guidance/onley-prison44066</v>
      </c>
    </row>
    <row r="435" spans="1:11" x14ac:dyDescent="0.2">
      <c r="A435">
        <v>875</v>
      </c>
      <c r="B435" t="s">
        <v>1889</v>
      </c>
      <c r="C435" s="1">
        <v>20200806013656</v>
      </c>
      <c r="D435" t="s">
        <v>1890</v>
      </c>
      <c r="E435" t="s">
        <v>10</v>
      </c>
      <c r="F435">
        <v>200</v>
      </c>
      <c r="G435" t="s">
        <v>1903</v>
      </c>
      <c r="H435">
        <v>22916</v>
      </c>
      <c r="I435" t="s">
        <v>1904</v>
      </c>
      <c r="J435" s="2">
        <f>DATE(LEFT(C435,4),MID(C435,5,2),MID(C435,7,2))</f>
        <v>44049</v>
      </c>
      <c r="K435" t="str">
        <f>D435&amp;J435</f>
        <v>https://www.gov.uk/guidance/onley-prison44049</v>
      </c>
    </row>
    <row r="436" spans="1:11" x14ac:dyDescent="0.2">
      <c r="A436">
        <v>680</v>
      </c>
      <c r="B436" t="s">
        <v>1889</v>
      </c>
      <c r="C436" s="1">
        <v>20200804182434</v>
      </c>
      <c r="D436" t="s">
        <v>1890</v>
      </c>
      <c r="E436" t="s">
        <v>10</v>
      </c>
      <c r="F436">
        <v>200</v>
      </c>
      <c r="G436" t="s">
        <v>1899</v>
      </c>
      <c r="H436">
        <v>26192</v>
      </c>
      <c r="I436" t="s">
        <v>1900</v>
      </c>
      <c r="J436" s="2">
        <f>DATE(LEFT(C436,4),MID(C436,5,2),MID(C436,7,2))</f>
        <v>44047</v>
      </c>
      <c r="K436" t="str">
        <f>D436&amp;J436</f>
        <v>https://www.gov.uk/guidance/onley-prison44047</v>
      </c>
    </row>
    <row r="437" spans="1:11" x14ac:dyDescent="0.2">
      <c r="A437">
        <v>779</v>
      </c>
      <c r="B437" t="s">
        <v>1889</v>
      </c>
      <c r="C437" s="1">
        <v>20200804234118</v>
      </c>
      <c r="D437" t="s">
        <v>1890</v>
      </c>
      <c r="E437" t="s">
        <v>10</v>
      </c>
      <c r="F437">
        <v>200</v>
      </c>
      <c r="G437" t="s">
        <v>1901</v>
      </c>
      <c r="H437">
        <v>22913</v>
      </c>
      <c r="I437" t="s">
        <v>1902</v>
      </c>
      <c r="J437" s="2">
        <f>DATE(LEFT(C437,4),MID(C437,5,2),MID(C437,7,2))</f>
        <v>44047</v>
      </c>
      <c r="K437" t="str">
        <f>D437&amp;J437</f>
        <v>https://www.gov.uk/guidance/onley-prison44047</v>
      </c>
    </row>
    <row r="438" spans="1:11" x14ac:dyDescent="0.2">
      <c r="A438">
        <v>580</v>
      </c>
      <c r="B438" t="s">
        <v>1889</v>
      </c>
      <c r="C438" s="1">
        <v>20200716175829</v>
      </c>
      <c r="D438" t="s">
        <v>1890</v>
      </c>
      <c r="E438" t="s">
        <v>10</v>
      </c>
      <c r="F438">
        <v>200</v>
      </c>
      <c r="G438" t="s">
        <v>1897</v>
      </c>
      <c r="H438">
        <v>23029</v>
      </c>
      <c r="I438" t="s">
        <v>1898</v>
      </c>
      <c r="J438" s="2">
        <f>DATE(LEFT(C438,4),MID(C438,5,2),MID(C438,7,2))</f>
        <v>44028</v>
      </c>
      <c r="K438" t="str">
        <f>D438&amp;J438</f>
        <v>https://www.gov.uk/guidance/onley-prison44028</v>
      </c>
    </row>
    <row r="439" spans="1:11" x14ac:dyDescent="0.2">
      <c r="A439">
        <v>480</v>
      </c>
      <c r="B439" t="s">
        <v>1889</v>
      </c>
      <c r="C439" s="1">
        <v>20200615045109</v>
      </c>
      <c r="D439" t="s">
        <v>1890</v>
      </c>
      <c r="E439" t="s">
        <v>10</v>
      </c>
      <c r="F439">
        <v>200</v>
      </c>
      <c r="G439" t="s">
        <v>1895</v>
      </c>
      <c r="H439">
        <v>23019</v>
      </c>
      <c r="I439" t="s">
        <v>1896</v>
      </c>
      <c r="J439" s="2">
        <f>DATE(LEFT(C439,4),MID(C439,5,2),MID(C439,7,2))</f>
        <v>43997</v>
      </c>
      <c r="K439" t="str">
        <f>D439&amp;J439</f>
        <v>https://www.gov.uk/guidance/onley-prison43997</v>
      </c>
    </row>
    <row r="440" spans="1:11" x14ac:dyDescent="0.2">
      <c r="A440">
        <v>380</v>
      </c>
      <c r="B440" t="s">
        <v>1889</v>
      </c>
      <c r="C440" s="1">
        <v>20200613183352</v>
      </c>
      <c r="D440" t="s">
        <v>1890</v>
      </c>
      <c r="E440" t="s">
        <v>10</v>
      </c>
      <c r="F440">
        <v>200</v>
      </c>
      <c r="G440" t="s">
        <v>1893</v>
      </c>
      <c r="H440">
        <v>22998</v>
      </c>
      <c r="I440" t="s">
        <v>1894</v>
      </c>
      <c r="J440" s="2">
        <f>DATE(LEFT(C440,4),MID(C440,5,2),MID(C440,7,2))</f>
        <v>43995</v>
      </c>
      <c r="K440" t="str">
        <f>D440&amp;J440</f>
        <v>https://www.gov.uk/guidance/onley-prison43995</v>
      </c>
    </row>
    <row r="441" spans="1:11" x14ac:dyDescent="0.2">
      <c r="A441">
        <v>289</v>
      </c>
      <c r="B441" t="s">
        <v>1889</v>
      </c>
      <c r="C441" s="1">
        <v>20200604232028</v>
      </c>
      <c r="D441" t="s">
        <v>1890</v>
      </c>
      <c r="E441" t="s">
        <v>10</v>
      </c>
      <c r="F441">
        <v>200</v>
      </c>
      <c r="G441" t="s">
        <v>1891</v>
      </c>
      <c r="H441">
        <v>22982</v>
      </c>
      <c r="I441" t="s">
        <v>1892</v>
      </c>
      <c r="J441" s="2">
        <f>DATE(LEFT(C441,4),MID(C441,5,2),MID(C441,7,2))</f>
        <v>43986</v>
      </c>
      <c r="K441" t="str">
        <f>D441&amp;J441</f>
        <v>https://www.gov.uk/guidance/onley-prison43986</v>
      </c>
    </row>
    <row r="442" spans="1:11" x14ac:dyDescent="0.2">
      <c r="A442">
        <v>874</v>
      </c>
      <c r="B442" t="s">
        <v>1873</v>
      </c>
      <c r="C442" s="1">
        <v>20201019090820</v>
      </c>
      <c r="D442" t="s">
        <v>1874</v>
      </c>
      <c r="E442" t="s">
        <v>10</v>
      </c>
      <c r="F442">
        <v>200</v>
      </c>
      <c r="G442" t="s">
        <v>1887</v>
      </c>
      <c r="H442">
        <v>14014</v>
      </c>
      <c r="I442" t="s">
        <v>1888</v>
      </c>
      <c r="J442" s="2">
        <f>DATE(LEFT(C442,4),MID(C442,5,2),MID(C442,7,2))</f>
        <v>44123</v>
      </c>
      <c r="K442" t="str">
        <f>D442&amp;J442</f>
        <v>https://www.gov.uk/guidance/oakwood-prison44123</v>
      </c>
    </row>
    <row r="443" spans="1:11" x14ac:dyDescent="0.2">
      <c r="A443">
        <v>778</v>
      </c>
      <c r="B443" t="s">
        <v>1873</v>
      </c>
      <c r="C443" s="1">
        <v>20200817053642</v>
      </c>
      <c r="D443" t="s">
        <v>1874</v>
      </c>
      <c r="E443" t="s">
        <v>10</v>
      </c>
      <c r="F443">
        <v>200</v>
      </c>
      <c r="G443" t="s">
        <v>1885</v>
      </c>
      <c r="H443">
        <v>11770</v>
      </c>
      <c r="I443" t="s">
        <v>1886</v>
      </c>
      <c r="J443" s="2">
        <f>DATE(LEFT(C443,4),MID(C443,5,2),MID(C443,7,2))</f>
        <v>44060</v>
      </c>
      <c r="K443" t="str">
        <f>D443&amp;J443</f>
        <v>https://www.gov.uk/guidance/oakwood-prison44060</v>
      </c>
    </row>
    <row r="444" spans="1:11" x14ac:dyDescent="0.2">
      <c r="A444">
        <v>679</v>
      </c>
      <c r="B444" t="s">
        <v>1873</v>
      </c>
      <c r="C444" s="1">
        <v>20200808042622</v>
      </c>
      <c r="D444" t="s">
        <v>1874</v>
      </c>
      <c r="E444" t="s">
        <v>10</v>
      </c>
      <c r="F444">
        <v>200</v>
      </c>
      <c r="G444" t="s">
        <v>1883</v>
      </c>
      <c r="H444">
        <v>11723</v>
      </c>
      <c r="I444" t="s">
        <v>1884</v>
      </c>
      <c r="J444" s="2">
        <f>DATE(LEFT(C444,4),MID(C444,5,2),MID(C444,7,2))</f>
        <v>44051</v>
      </c>
      <c r="K444" t="str">
        <f>D444&amp;J444</f>
        <v>https://www.gov.uk/guidance/oakwood-prison44051</v>
      </c>
    </row>
    <row r="445" spans="1:11" x14ac:dyDescent="0.2">
      <c r="A445">
        <v>579</v>
      </c>
      <c r="B445" t="s">
        <v>1873</v>
      </c>
      <c r="C445" s="1">
        <v>20200803105427</v>
      </c>
      <c r="D445" t="s">
        <v>1874</v>
      </c>
      <c r="E445" t="s">
        <v>10</v>
      </c>
      <c r="F445">
        <v>200</v>
      </c>
      <c r="G445" t="s">
        <v>1881</v>
      </c>
      <c r="H445">
        <v>11733</v>
      </c>
      <c r="I445" t="s">
        <v>1882</v>
      </c>
      <c r="J445" s="2">
        <f>DATE(LEFT(C445,4),MID(C445,5,2),MID(C445,7,2))</f>
        <v>44046</v>
      </c>
      <c r="K445" t="str">
        <f>D445&amp;J445</f>
        <v>https://www.gov.uk/guidance/oakwood-prison44046</v>
      </c>
    </row>
    <row r="446" spans="1:11" x14ac:dyDescent="0.2">
      <c r="A446">
        <v>479</v>
      </c>
      <c r="B446" t="s">
        <v>1873</v>
      </c>
      <c r="C446" s="1">
        <v>20200716163356</v>
      </c>
      <c r="D446" t="s">
        <v>1874</v>
      </c>
      <c r="E446" t="s">
        <v>10</v>
      </c>
      <c r="F446">
        <v>200</v>
      </c>
      <c r="G446" t="s">
        <v>1879</v>
      </c>
      <c r="H446">
        <v>11752</v>
      </c>
      <c r="I446" t="s">
        <v>1880</v>
      </c>
      <c r="J446" s="2">
        <f>DATE(LEFT(C446,4),MID(C446,5,2),MID(C446,7,2))</f>
        <v>44028</v>
      </c>
      <c r="K446" t="str">
        <f>D446&amp;J446</f>
        <v>https://www.gov.uk/guidance/oakwood-prison44028</v>
      </c>
    </row>
    <row r="447" spans="1:11" x14ac:dyDescent="0.2">
      <c r="A447">
        <v>379</v>
      </c>
      <c r="B447" t="s">
        <v>1873</v>
      </c>
      <c r="C447" s="1">
        <v>20200508042903</v>
      </c>
      <c r="D447" t="s">
        <v>1874</v>
      </c>
      <c r="E447" t="s">
        <v>10</v>
      </c>
      <c r="F447">
        <v>200</v>
      </c>
      <c r="G447" t="s">
        <v>1877</v>
      </c>
      <c r="H447">
        <v>19645</v>
      </c>
      <c r="I447" t="s">
        <v>1878</v>
      </c>
      <c r="J447" s="2">
        <f>DATE(LEFT(C447,4),MID(C447,5,2),MID(C447,7,2))</f>
        <v>43959</v>
      </c>
      <c r="K447" t="str">
        <f>D447&amp;J447</f>
        <v>https://www.gov.uk/guidance/oakwood-prison43959</v>
      </c>
    </row>
    <row r="448" spans="1:11" x14ac:dyDescent="0.2">
      <c r="A448">
        <v>288</v>
      </c>
      <c r="B448" t="s">
        <v>1873</v>
      </c>
      <c r="C448" s="1">
        <v>20200507190954</v>
      </c>
      <c r="D448" t="s">
        <v>1874</v>
      </c>
      <c r="E448" t="s">
        <v>10</v>
      </c>
      <c r="F448">
        <v>200</v>
      </c>
      <c r="G448" t="s">
        <v>1875</v>
      </c>
      <c r="H448">
        <v>19654</v>
      </c>
      <c r="I448" t="s">
        <v>1876</v>
      </c>
      <c r="J448" s="2">
        <f>DATE(LEFT(C448,4),MID(C448,5,2),MID(C448,7,2))</f>
        <v>43958</v>
      </c>
      <c r="K448" t="str">
        <f>D448&amp;J448</f>
        <v>https://www.gov.uk/guidance/oakwood-prison43958</v>
      </c>
    </row>
    <row r="449" spans="1:11" x14ac:dyDescent="0.2">
      <c r="A449">
        <v>1061</v>
      </c>
      <c r="B449" t="s">
        <v>1853</v>
      </c>
      <c r="C449" s="1">
        <v>20201118112401</v>
      </c>
      <c r="D449" t="s">
        <v>1854</v>
      </c>
      <c r="E449" t="s">
        <v>10</v>
      </c>
      <c r="F449">
        <v>200</v>
      </c>
      <c r="G449" t="s">
        <v>1871</v>
      </c>
      <c r="H449">
        <v>18303</v>
      </c>
      <c r="I449" t="s">
        <v>1872</v>
      </c>
      <c r="J449" s="2">
        <f>DATE(LEFT(C449,4),MID(C449,5,2),MID(C449,7,2))</f>
        <v>44153</v>
      </c>
      <c r="K449" t="str">
        <f>D449&amp;J449</f>
        <v>https://www.gov.uk/guidance/nottingham-prison44153</v>
      </c>
    </row>
    <row r="450" spans="1:11" x14ac:dyDescent="0.2">
      <c r="A450">
        <v>965</v>
      </c>
      <c r="B450" t="s">
        <v>1853</v>
      </c>
      <c r="C450" s="1">
        <v>20201019080708</v>
      </c>
      <c r="D450" t="s">
        <v>1854</v>
      </c>
      <c r="E450" t="s">
        <v>10</v>
      </c>
      <c r="F450">
        <v>200</v>
      </c>
      <c r="G450" t="s">
        <v>1869</v>
      </c>
      <c r="H450">
        <v>21115</v>
      </c>
      <c r="I450" t="s">
        <v>1870</v>
      </c>
      <c r="J450" s="2">
        <f>DATE(LEFT(C450,4),MID(C450,5,2),MID(C450,7,2))</f>
        <v>44123</v>
      </c>
      <c r="K450" t="str">
        <f>D450&amp;J450</f>
        <v>https://www.gov.uk/guidance/nottingham-prison44123</v>
      </c>
    </row>
    <row r="451" spans="1:11" x14ac:dyDescent="0.2">
      <c r="A451">
        <v>873</v>
      </c>
      <c r="B451" t="s">
        <v>1853</v>
      </c>
      <c r="C451" s="1">
        <v>20200817051820</v>
      </c>
      <c r="D451" t="s">
        <v>1854</v>
      </c>
      <c r="E451" t="s">
        <v>10</v>
      </c>
      <c r="F451">
        <v>200</v>
      </c>
      <c r="G451" t="s">
        <v>1867</v>
      </c>
      <c r="H451">
        <v>22518</v>
      </c>
      <c r="I451" t="s">
        <v>1868</v>
      </c>
      <c r="J451" s="2">
        <f>DATE(LEFT(C451,4),MID(C451,5,2),MID(C451,7,2))</f>
        <v>44060</v>
      </c>
      <c r="K451" t="str">
        <f>D451&amp;J451</f>
        <v>https://www.gov.uk/guidance/nottingham-prison44060</v>
      </c>
    </row>
    <row r="452" spans="1:11" x14ac:dyDescent="0.2">
      <c r="A452">
        <v>777</v>
      </c>
      <c r="B452" t="s">
        <v>1853</v>
      </c>
      <c r="C452" s="1">
        <v>20200810154405</v>
      </c>
      <c r="D452" t="s">
        <v>1854</v>
      </c>
      <c r="E452" t="s">
        <v>10</v>
      </c>
      <c r="F452">
        <v>200</v>
      </c>
      <c r="G452" t="s">
        <v>1865</v>
      </c>
      <c r="H452">
        <v>22575</v>
      </c>
      <c r="I452" t="s">
        <v>1866</v>
      </c>
      <c r="J452" s="2">
        <f>DATE(LEFT(C452,4),MID(C452,5,2),MID(C452,7,2))</f>
        <v>44053</v>
      </c>
      <c r="K452" t="str">
        <f>D452&amp;J452</f>
        <v>https://www.gov.uk/guidance/nottingham-prison44053</v>
      </c>
    </row>
    <row r="453" spans="1:11" x14ac:dyDescent="0.2">
      <c r="A453">
        <v>678</v>
      </c>
      <c r="B453" t="s">
        <v>1853</v>
      </c>
      <c r="C453" s="1">
        <v>20200809070904</v>
      </c>
      <c r="D453" t="s">
        <v>1854</v>
      </c>
      <c r="E453" t="s">
        <v>10</v>
      </c>
      <c r="F453">
        <v>200</v>
      </c>
      <c r="G453" t="s">
        <v>1863</v>
      </c>
      <c r="H453">
        <v>22575</v>
      </c>
      <c r="I453" t="s">
        <v>1864</v>
      </c>
      <c r="J453" s="2">
        <f>DATE(LEFT(C453,4),MID(C453,5,2),MID(C453,7,2))</f>
        <v>44052</v>
      </c>
      <c r="K453" t="str">
        <f>D453&amp;J453</f>
        <v>https://www.gov.uk/guidance/nottingham-prison44052</v>
      </c>
    </row>
    <row r="454" spans="1:11" x14ac:dyDescent="0.2">
      <c r="A454">
        <v>578</v>
      </c>
      <c r="B454" t="s">
        <v>1853</v>
      </c>
      <c r="C454" s="1">
        <v>20200716180827</v>
      </c>
      <c r="D454" t="s">
        <v>1854</v>
      </c>
      <c r="E454" t="s">
        <v>10</v>
      </c>
      <c r="F454">
        <v>200</v>
      </c>
      <c r="G454" t="s">
        <v>1861</v>
      </c>
      <c r="H454">
        <v>23249</v>
      </c>
      <c r="I454" t="s">
        <v>1862</v>
      </c>
      <c r="J454" s="2">
        <f>DATE(LEFT(C454,4),MID(C454,5,2),MID(C454,7,2))</f>
        <v>44028</v>
      </c>
      <c r="K454" t="str">
        <f>D454&amp;J454</f>
        <v>https://www.gov.uk/guidance/nottingham-prison44028</v>
      </c>
    </row>
    <row r="455" spans="1:11" x14ac:dyDescent="0.2">
      <c r="A455">
        <v>478</v>
      </c>
      <c r="B455" t="s">
        <v>1853</v>
      </c>
      <c r="C455" s="1">
        <v>20200608040043</v>
      </c>
      <c r="D455" t="s">
        <v>1854</v>
      </c>
      <c r="E455" t="s">
        <v>10</v>
      </c>
      <c r="F455">
        <v>200</v>
      </c>
      <c r="G455" t="s">
        <v>1859</v>
      </c>
      <c r="H455">
        <v>23241</v>
      </c>
      <c r="I455" t="s">
        <v>1860</v>
      </c>
      <c r="J455" s="2">
        <f>DATE(LEFT(C455,4),MID(C455,5,2),MID(C455,7,2))</f>
        <v>43990</v>
      </c>
      <c r="K455" t="str">
        <f>D455&amp;J455</f>
        <v>https://www.gov.uk/guidance/nottingham-prison43990</v>
      </c>
    </row>
    <row r="456" spans="1:11" x14ac:dyDescent="0.2">
      <c r="A456">
        <v>378</v>
      </c>
      <c r="B456" t="s">
        <v>1853</v>
      </c>
      <c r="C456" s="1">
        <v>20200604191817</v>
      </c>
      <c r="D456" t="s">
        <v>1854</v>
      </c>
      <c r="E456" t="s">
        <v>10</v>
      </c>
      <c r="F456">
        <v>200</v>
      </c>
      <c r="G456" t="s">
        <v>1857</v>
      </c>
      <c r="H456">
        <v>23222</v>
      </c>
      <c r="I456" t="s">
        <v>1858</v>
      </c>
      <c r="J456" s="2">
        <f>DATE(LEFT(C456,4),MID(C456,5,2),MID(C456,7,2))</f>
        <v>43986</v>
      </c>
      <c r="K456" t="str">
        <f>D456&amp;J456</f>
        <v>https://www.gov.uk/guidance/nottingham-prison43986</v>
      </c>
    </row>
    <row r="457" spans="1:11" x14ac:dyDescent="0.2">
      <c r="A457">
        <v>287</v>
      </c>
      <c r="B457" t="s">
        <v>1853</v>
      </c>
      <c r="C457" s="1">
        <v>20200517013706</v>
      </c>
      <c r="D457" t="s">
        <v>1854</v>
      </c>
      <c r="E457" t="s">
        <v>10</v>
      </c>
      <c r="F457">
        <v>200</v>
      </c>
      <c r="G457" t="s">
        <v>1855</v>
      </c>
      <c r="H457">
        <v>26918</v>
      </c>
      <c r="I457" t="s">
        <v>1856</v>
      </c>
      <c r="J457" s="2">
        <f>DATE(LEFT(C457,4),MID(C457,5,2),MID(C457,7,2))</f>
        <v>43968</v>
      </c>
      <c r="K457" t="str">
        <f>D457&amp;J457</f>
        <v>https://www.gov.uk/guidance/nottingham-prison43968</v>
      </c>
    </row>
    <row r="458" spans="1:11" x14ac:dyDescent="0.2">
      <c r="A458">
        <v>1331</v>
      </c>
      <c r="B458" t="s">
        <v>1827</v>
      </c>
      <c r="C458" s="1">
        <v>20201212224251</v>
      </c>
      <c r="D458" t="s">
        <v>1828</v>
      </c>
      <c r="E458" t="s">
        <v>10</v>
      </c>
      <c r="F458">
        <v>200</v>
      </c>
      <c r="G458" t="s">
        <v>1851</v>
      </c>
      <c r="H458">
        <v>14816</v>
      </c>
      <c r="I458" t="s">
        <v>1852</v>
      </c>
      <c r="J458" s="2">
        <f>DATE(LEFT(C458,4),MID(C458,5,2),MID(C458,7,2))</f>
        <v>44177</v>
      </c>
      <c r="K458" t="str">
        <f>D458&amp;J458</f>
        <v>https://www.gov.uk/guidance/norwich-prison44177</v>
      </c>
    </row>
    <row r="459" spans="1:11" x14ac:dyDescent="0.2">
      <c r="A459">
        <v>1246</v>
      </c>
      <c r="B459" t="s">
        <v>1827</v>
      </c>
      <c r="C459" s="1">
        <v>20201123073436</v>
      </c>
      <c r="D459" t="s">
        <v>1828</v>
      </c>
      <c r="E459" t="s">
        <v>10</v>
      </c>
      <c r="F459">
        <v>200</v>
      </c>
      <c r="G459" t="s">
        <v>1849</v>
      </c>
      <c r="H459">
        <v>21948</v>
      </c>
      <c r="I459" t="s">
        <v>1850</v>
      </c>
      <c r="J459" s="2">
        <f>DATE(LEFT(C459,4),MID(C459,5,2),MID(C459,7,2))</f>
        <v>44158</v>
      </c>
      <c r="K459" t="str">
        <f>D459&amp;J459</f>
        <v>https://www.gov.uk/guidance/norwich-prison44158</v>
      </c>
    </row>
    <row r="460" spans="1:11" x14ac:dyDescent="0.2">
      <c r="A460">
        <v>1156</v>
      </c>
      <c r="B460" t="s">
        <v>1827</v>
      </c>
      <c r="C460" s="1">
        <v>20200921053644</v>
      </c>
      <c r="D460" t="s">
        <v>1828</v>
      </c>
      <c r="E460" t="s">
        <v>10</v>
      </c>
      <c r="F460">
        <v>200</v>
      </c>
      <c r="G460" t="s">
        <v>1847</v>
      </c>
      <c r="H460">
        <v>20593</v>
      </c>
      <c r="I460" t="s">
        <v>1848</v>
      </c>
      <c r="J460" s="2">
        <f>DATE(LEFT(C460,4),MID(C460,5,2),MID(C460,7,2))</f>
        <v>44095</v>
      </c>
      <c r="K460" t="str">
        <f>D460&amp;J460</f>
        <v>https://www.gov.uk/guidance/norwich-prison44095</v>
      </c>
    </row>
    <row r="461" spans="1:11" x14ac:dyDescent="0.2">
      <c r="A461">
        <v>1060</v>
      </c>
      <c r="B461" t="s">
        <v>1827</v>
      </c>
      <c r="C461" s="1">
        <v>20200907154112</v>
      </c>
      <c r="D461" t="s">
        <v>1828</v>
      </c>
      <c r="E461" t="s">
        <v>10</v>
      </c>
      <c r="F461">
        <v>200</v>
      </c>
      <c r="G461" t="s">
        <v>1845</v>
      </c>
      <c r="H461">
        <v>20602</v>
      </c>
      <c r="I461" t="s">
        <v>1846</v>
      </c>
      <c r="J461" s="2">
        <f>DATE(LEFT(C461,4),MID(C461,5,2),MID(C461,7,2))</f>
        <v>44081</v>
      </c>
      <c r="K461" t="str">
        <f>D461&amp;J461</f>
        <v>https://www.gov.uk/guidance/norwich-prison44081</v>
      </c>
    </row>
    <row r="462" spans="1:11" x14ac:dyDescent="0.2">
      <c r="A462">
        <v>964</v>
      </c>
      <c r="B462" t="s">
        <v>1827</v>
      </c>
      <c r="C462" s="1">
        <v>20200816135559</v>
      </c>
      <c r="D462" t="s">
        <v>1828</v>
      </c>
      <c r="E462" t="s">
        <v>10</v>
      </c>
      <c r="F462">
        <v>200</v>
      </c>
      <c r="G462" t="s">
        <v>1843</v>
      </c>
      <c r="H462">
        <v>22259</v>
      </c>
      <c r="I462" t="s">
        <v>1844</v>
      </c>
      <c r="J462" s="2">
        <f>DATE(LEFT(C462,4),MID(C462,5,2),MID(C462,7,2))</f>
        <v>44059</v>
      </c>
      <c r="K462" t="str">
        <f>D462&amp;J462</f>
        <v>https://www.gov.uk/guidance/norwich-prison44059</v>
      </c>
    </row>
    <row r="463" spans="1:11" x14ac:dyDescent="0.2">
      <c r="A463">
        <v>872</v>
      </c>
      <c r="B463" t="s">
        <v>1827</v>
      </c>
      <c r="C463" s="1">
        <v>20200806015732</v>
      </c>
      <c r="D463" t="s">
        <v>1828</v>
      </c>
      <c r="E463" t="s">
        <v>10</v>
      </c>
      <c r="F463">
        <v>200</v>
      </c>
      <c r="G463" t="s">
        <v>1841</v>
      </c>
      <c r="H463">
        <v>21993</v>
      </c>
      <c r="I463" t="s">
        <v>1842</v>
      </c>
      <c r="J463" s="2">
        <f>DATE(LEFT(C463,4),MID(C463,5,2),MID(C463,7,2))</f>
        <v>44049</v>
      </c>
      <c r="K463" t="str">
        <f>D463&amp;J463</f>
        <v>https://www.gov.uk/guidance/norwich-prison44049</v>
      </c>
    </row>
    <row r="464" spans="1:11" x14ac:dyDescent="0.2">
      <c r="A464">
        <v>776</v>
      </c>
      <c r="B464" t="s">
        <v>1827</v>
      </c>
      <c r="C464" s="1">
        <v>20200804234307</v>
      </c>
      <c r="D464" t="s">
        <v>1828</v>
      </c>
      <c r="E464" t="s">
        <v>10</v>
      </c>
      <c r="F464">
        <v>200</v>
      </c>
      <c r="G464" t="s">
        <v>1839</v>
      </c>
      <c r="H464">
        <v>22150</v>
      </c>
      <c r="I464" t="s">
        <v>1840</v>
      </c>
      <c r="J464" s="2">
        <f>DATE(LEFT(C464,4),MID(C464,5,2),MID(C464,7,2))</f>
        <v>44047</v>
      </c>
      <c r="K464" t="str">
        <f>D464&amp;J464</f>
        <v>https://www.gov.uk/guidance/norwich-prison44047</v>
      </c>
    </row>
    <row r="465" spans="1:11" x14ac:dyDescent="0.2">
      <c r="A465">
        <v>677</v>
      </c>
      <c r="B465" t="s">
        <v>1827</v>
      </c>
      <c r="C465" s="1">
        <v>20200727195420</v>
      </c>
      <c r="D465" t="s">
        <v>1828</v>
      </c>
      <c r="E465" t="s">
        <v>10</v>
      </c>
      <c r="F465">
        <v>200</v>
      </c>
      <c r="G465" t="s">
        <v>1837</v>
      </c>
      <c r="H465">
        <v>22166</v>
      </c>
      <c r="I465" t="s">
        <v>1838</v>
      </c>
      <c r="J465" s="2">
        <f>DATE(LEFT(C465,4),MID(C465,5,2),MID(C465,7,2))</f>
        <v>44039</v>
      </c>
      <c r="K465" t="str">
        <f>D465&amp;J465</f>
        <v>https://www.gov.uk/guidance/norwich-prison44039</v>
      </c>
    </row>
    <row r="466" spans="1:11" x14ac:dyDescent="0.2">
      <c r="A466">
        <v>577</v>
      </c>
      <c r="B466" t="s">
        <v>1827</v>
      </c>
      <c r="C466" s="1">
        <v>20200716210453</v>
      </c>
      <c r="D466" t="s">
        <v>1828</v>
      </c>
      <c r="E466" t="s">
        <v>10</v>
      </c>
      <c r="F466">
        <v>200</v>
      </c>
      <c r="G466" t="s">
        <v>1835</v>
      </c>
      <c r="H466">
        <v>22173</v>
      </c>
      <c r="I466" t="s">
        <v>1836</v>
      </c>
      <c r="J466" s="2">
        <f>DATE(LEFT(C466,4),MID(C466,5,2),MID(C466,7,2))</f>
        <v>44028</v>
      </c>
      <c r="K466" t="str">
        <f>D466&amp;J466</f>
        <v>https://www.gov.uk/guidance/norwich-prison44028</v>
      </c>
    </row>
    <row r="467" spans="1:11" x14ac:dyDescent="0.2">
      <c r="A467">
        <v>477</v>
      </c>
      <c r="B467" t="s">
        <v>1827</v>
      </c>
      <c r="C467" s="1">
        <v>20200622040646</v>
      </c>
      <c r="D467" t="s">
        <v>1828</v>
      </c>
      <c r="E467" t="s">
        <v>10</v>
      </c>
      <c r="F467">
        <v>200</v>
      </c>
      <c r="G467" t="s">
        <v>1833</v>
      </c>
      <c r="H467">
        <v>22180</v>
      </c>
      <c r="I467" t="s">
        <v>1834</v>
      </c>
      <c r="J467" s="2">
        <f>DATE(LEFT(C467,4),MID(C467,5,2),MID(C467,7,2))</f>
        <v>44004</v>
      </c>
      <c r="K467" t="str">
        <f>D467&amp;J467</f>
        <v>https://www.gov.uk/guidance/norwich-prison44004</v>
      </c>
    </row>
    <row r="468" spans="1:11" x14ac:dyDescent="0.2">
      <c r="A468">
        <v>377</v>
      </c>
      <c r="B468" t="s">
        <v>1827</v>
      </c>
      <c r="C468" s="1">
        <v>20200604234636</v>
      </c>
      <c r="D468" t="s">
        <v>1828</v>
      </c>
      <c r="E468" t="s">
        <v>10</v>
      </c>
      <c r="F468">
        <v>200</v>
      </c>
      <c r="G468" t="s">
        <v>1831</v>
      </c>
      <c r="H468">
        <v>22181</v>
      </c>
      <c r="I468" t="s">
        <v>1832</v>
      </c>
      <c r="J468" s="2">
        <f>DATE(LEFT(C468,4),MID(C468,5,2),MID(C468,7,2))</f>
        <v>43986</v>
      </c>
      <c r="K468" t="str">
        <f>D468&amp;J468</f>
        <v>https://www.gov.uk/guidance/norwich-prison43986</v>
      </c>
    </row>
    <row r="469" spans="1:11" x14ac:dyDescent="0.2">
      <c r="A469">
        <v>286</v>
      </c>
      <c r="B469" t="s">
        <v>1827</v>
      </c>
      <c r="C469" s="1">
        <v>20200410091733</v>
      </c>
      <c r="D469" t="s">
        <v>1828</v>
      </c>
      <c r="E469" t="s">
        <v>10</v>
      </c>
      <c r="F469">
        <v>200</v>
      </c>
      <c r="G469" t="s">
        <v>1829</v>
      </c>
      <c r="H469">
        <v>27026</v>
      </c>
      <c r="I469" t="s">
        <v>1830</v>
      </c>
      <c r="J469" s="2">
        <f>DATE(LEFT(C469,4),MID(C469,5,2),MID(C469,7,2))</f>
        <v>43931</v>
      </c>
      <c r="K469" t="str">
        <f>D469&amp;J469</f>
        <v>https://www.gov.uk/guidance/norwich-prison43931</v>
      </c>
    </row>
    <row r="470" spans="1:11" x14ac:dyDescent="0.2">
      <c r="A470">
        <v>775</v>
      </c>
      <c r="B470" t="s">
        <v>1813</v>
      </c>
      <c r="C470" s="1">
        <v>20201020081715</v>
      </c>
      <c r="D470" t="s">
        <v>1814</v>
      </c>
      <c r="E470" t="s">
        <v>10</v>
      </c>
      <c r="F470">
        <v>200</v>
      </c>
      <c r="G470" t="s">
        <v>1825</v>
      </c>
      <c r="H470">
        <v>12062</v>
      </c>
      <c r="I470" t="s">
        <v>1826</v>
      </c>
      <c r="J470" s="2">
        <f>DATE(LEFT(C470,4),MID(C470,5,2),MID(C470,7,2))</f>
        <v>44124</v>
      </c>
      <c r="K470" t="str">
        <f>D470&amp;J470</f>
        <v>https://www.gov.uk/guidance/northumberland-prison44124</v>
      </c>
    </row>
    <row r="471" spans="1:11" x14ac:dyDescent="0.2">
      <c r="A471">
        <v>676</v>
      </c>
      <c r="B471" t="s">
        <v>1813</v>
      </c>
      <c r="C471" s="1">
        <v>20201019091105</v>
      </c>
      <c r="D471" t="s">
        <v>1814</v>
      </c>
      <c r="E471" t="s">
        <v>10</v>
      </c>
      <c r="F471">
        <v>200</v>
      </c>
      <c r="G471" t="s">
        <v>1823</v>
      </c>
      <c r="H471">
        <v>13973</v>
      </c>
      <c r="I471" t="s">
        <v>1824</v>
      </c>
      <c r="J471" s="2">
        <f>DATE(LEFT(C471,4),MID(C471,5,2),MID(C471,7,2))</f>
        <v>44123</v>
      </c>
      <c r="K471" t="str">
        <f>D471&amp;J471</f>
        <v>https://www.gov.uk/guidance/northumberland-prison44123</v>
      </c>
    </row>
    <row r="472" spans="1:11" x14ac:dyDescent="0.2">
      <c r="A472">
        <v>576</v>
      </c>
      <c r="B472" t="s">
        <v>1813</v>
      </c>
      <c r="C472" s="1">
        <v>20200826152610</v>
      </c>
      <c r="D472" t="s">
        <v>1814</v>
      </c>
      <c r="E472" t="s">
        <v>10</v>
      </c>
      <c r="F472">
        <v>200</v>
      </c>
      <c r="G472" t="s">
        <v>1821</v>
      </c>
      <c r="H472">
        <v>11773</v>
      </c>
      <c r="I472" t="s">
        <v>1822</v>
      </c>
      <c r="J472" s="2">
        <f>DATE(LEFT(C472,4),MID(C472,5,2),MID(C472,7,2))</f>
        <v>44069</v>
      </c>
      <c r="K472" t="str">
        <f>D472&amp;J472</f>
        <v>https://www.gov.uk/guidance/northumberland-prison44069</v>
      </c>
    </row>
    <row r="473" spans="1:11" x14ac:dyDescent="0.2">
      <c r="A473">
        <v>476</v>
      </c>
      <c r="B473" t="s">
        <v>1813</v>
      </c>
      <c r="C473" s="1">
        <v>20200817053742</v>
      </c>
      <c r="D473" t="s">
        <v>1814</v>
      </c>
      <c r="E473" t="s">
        <v>10</v>
      </c>
      <c r="F473">
        <v>200</v>
      </c>
      <c r="G473" t="s">
        <v>1819</v>
      </c>
      <c r="H473">
        <v>11731</v>
      </c>
      <c r="I473" t="s">
        <v>1820</v>
      </c>
      <c r="J473" s="2">
        <f>DATE(LEFT(C473,4),MID(C473,5,2),MID(C473,7,2))</f>
        <v>44060</v>
      </c>
      <c r="K473" t="str">
        <f>D473&amp;J473</f>
        <v>https://www.gov.uk/guidance/northumberland-prison44060</v>
      </c>
    </row>
    <row r="474" spans="1:11" x14ac:dyDescent="0.2">
      <c r="A474">
        <v>376</v>
      </c>
      <c r="B474" t="s">
        <v>1813</v>
      </c>
      <c r="C474" s="1">
        <v>20200716185944</v>
      </c>
      <c r="D474" t="s">
        <v>1814</v>
      </c>
      <c r="E474" t="s">
        <v>10</v>
      </c>
      <c r="F474">
        <v>200</v>
      </c>
      <c r="G474" t="s">
        <v>1817</v>
      </c>
      <c r="H474">
        <v>11654</v>
      </c>
      <c r="I474" t="s">
        <v>1818</v>
      </c>
      <c r="J474" s="2">
        <f>DATE(LEFT(C474,4),MID(C474,5,2),MID(C474,7,2))</f>
        <v>44028</v>
      </c>
      <c r="K474" t="str">
        <f>D474&amp;J474</f>
        <v>https://www.gov.uk/guidance/northumberland-prison44028</v>
      </c>
    </row>
    <row r="475" spans="1:11" x14ac:dyDescent="0.2">
      <c r="A475">
        <v>285</v>
      </c>
      <c r="B475" t="s">
        <v>1813</v>
      </c>
      <c r="C475" s="1">
        <v>20200605021329</v>
      </c>
      <c r="D475" t="s">
        <v>1814</v>
      </c>
      <c r="E475" t="s">
        <v>10</v>
      </c>
      <c r="F475">
        <v>200</v>
      </c>
      <c r="G475" t="s">
        <v>1815</v>
      </c>
      <c r="H475">
        <v>11680</v>
      </c>
      <c r="I475" t="s">
        <v>1816</v>
      </c>
      <c r="J475" s="2">
        <f>DATE(LEFT(C475,4),MID(C475,5,2),MID(C475,7,2))</f>
        <v>43987</v>
      </c>
      <c r="K475" t="str">
        <f>D475&amp;J475</f>
        <v>https://www.gov.uk/guidance/northumberland-prison43987</v>
      </c>
    </row>
    <row r="476" spans="1:11" x14ac:dyDescent="0.2">
      <c r="A476">
        <v>1155</v>
      </c>
      <c r="B476" t="s">
        <v>1791</v>
      </c>
      <c r="C476" s="1">
        <v>20201117175848</v>
      </c>
      <c r="D476" t="s">
        <v>1792</v>
      </c>
      <c r="E476" t="s">
        <v>10</v>
      </c>
      <c r="F476">
        <v>200</v>
      </c>
      <c r="G476" t="s">
        <v>1811</v>
      </c>
      <c r="H476">
        <v>25330</v>
      </c>
      <c r="I476" t="s">
        <v>1812</v>
      </c>
      <c r="J476" s="2">
        <f>DATE(LEFT(C476,4),MID(C476,5,2),MID(C476,7,2))</f>
        <v>44152</v>
      </c>
      <c r="K476" t="str">
        <f>D476&amp;J476</f>
        <v>https://www.gov.uk/guidance/north-sea-camp44152</v>
      </c>
    </row>
    <row r="477" spans="1:11" x14ac:dyDescent="0.2">
      <c r="A477">
        <v>1059</v>
      </c>
      <c r="B477" t="s">
        <v>1791</v>
      </c>
      <c r="C477" s="1">
        <v>20201106193307</v>
      </c>
      <c r="D477" t="s">
        <v>1792</v>
      </c>
      <c r="E477" t="s">
        <v>10</v>
      </c>
      <c r="F477">
        <v>200</v>
      </c>
      <c r="G477" t="s">
        <v>1809</v>
      </c>
      <c r="H477">
        <v>25360</v>
      </c>
      <c r="I477" t="s">
        <v>1810</v>
      </c>
      <c r="J477" s="2">
        <f>DATE(LEFT(C477,4),MID(C477,5,2),MID(C477,7,2))</f>
        <v>44141</v>
      </c>
      <c r="K477" t="str">
        <f>D477&amp;J477</f>
        <v>https://www.gov.uk/guidance/north-sea-camp44141</v>
      </c>
    </row>
    <row r="478" spans="1:11" x14ac:dyDescent="0.2">
      <c r="A478">
        <v>963</v>
      </c>
      <c r="B478" t="s">
        <v>1791</v>
      </c>
      <c r="C478" s="1">
        <v>20201020094607</v>
      </c>
      <c r="D478" t="s">
        <v>1792</v>
      </c>
      <c r="E478" t="s">
        <v>10</v>
      </c>
      <c r="F478">
        <v>200</v>
      </c>
      <c r="G478" t="s">
        <v>1807</v>
      </c>
      <c r="H478">
        <v>23613</v>
      </c>
      <c r="I478" t="s">
        <v>1808</v>
      </c>
      <c r="J478" s="2">
        <f>DATE(LEFT(C478,4),MID(C478,5,2),MID(C478,7,2))</f>
        <v>44124</v>
      </c>
      <c r="K478" t="str">
        <f>D478&amp;J478</f>
        <v>https://www.gov.uk/guidance/north-sea-camp44124</v>
      </c>
    </row>
    <row r="479" spans="1:11" x14ac:dyDescent="0.2">
      <c r="A479">
        <v>871</v>
      </c>
      <c r="B479" t="s">
        <v>1791</v>
      </c>
      <c r="C479" s="1">
        <v>20200820015114</v>
      </c>
      <c r="D479" t="s">
        <v>1792</v>
      </c>
      <c r="E479" t="s">
        <v>10</v>
      </c>
      <c r="F479">
        <v>200</v>
      </c>
      <c r="G479" t="s">
        <v>1805</v>
      </c>
      <c r="H479">
        <v>23631</v>
      </c>
      <c r="I479" t="s">
        <v>1806</v>
      </c>
      <c r="J479" s="2">
        <f>DATE(LEFT(C479,4),MID(C479,5,2),MID(C479,7,2))</f>
        <v>44063</v>
      </c>
      <c r="K479" t="str">
        <f>D479&amp;J479</f>
        <v>https://www.gov.uk/guidance/north-sea-camp44063</v>
      </c>
    </row>
    <row r="480" spans="1:11" x14ac:dyDescent="0.2">
      <c r="A480">
        <v>774</v>
      </c>
      <c r="B480" t="s">
        <v>1791</v>
      </c>
      <c r="C480" s="1">
        <v>20200817045354</v>
      </c>
      <c r="D480" t="s">
        <v>1792</v>
      </c>
      <c r="E480" t="s">
        <v>10</v>
      </c>
      <c r="F480">
        <v>200</v>
      </c>
      <c r="G480" t="s">
        <v>1803</v>
      </c>
      <c r="H480">
        <v>23641</v>
      </c>
      <c r="I480" t="s">
        <v>1804</v>
      </c>
      <c r="J480" s="2">
        <f>DATE(LEFT(C480,4),MID(C480,5,2),MID(C480,7,2))</f>
        <v>44060</v>
      </c>
      <c r="K480" t="str">
        <f>D480&amp;J480</f>
        <v>https://www.gov.uk/guidance/north-sea-camp44060</v>
      </c>
    </row>
    <row r="481" spans="1:11" x14ac:dyDescent="0.2">
      <c r="A481">
        <v>675</v>
      </c>
      <c r="B481" t="s">
        <v>1791</v>
      </c>
      <c r="C481" s="1">
        <v>20200810045054</v>
      </c>
      <c r="D481" t="s">
        <v>1792</v>
      </c>
      <c r="E481" t="s">
        <v>10</v>
      </c>
      <c r="F481">
        <v>200</v>
      </c>
      <c r="G481" t="s">
        <v>1801</v>
      </c>
      <c r="H481">
        <v>23676</v>
      </c>
      <c r="I481" t="s">
        <v>1802</v>
      </c>
      <c r="J481" s="2">
        <f>DATE(LEFT(C481,4),MID(C481,5,2),MID(C481,7,2))</f>
        <v>44053</v>
      </c>
      <c r="K481" t="str">
        <f>D481&amp;J481</f>
        <v>https://www.gov.uk/guidance/north-sea-camp44053</v>
      </c>
    </row>
    <row r="482" spans="1:11" x14ac:dyDescent="0.2">
      <c r="A482">
        <v>575</v>
      </c>
      <c r="B482" t="s">
        <v>1791</v>
      </c>
      <c r="C482" s="1">
        <v>20200716205848</v>
      </c>
      <c r="D482" t="s">
        <v>1792</v>
      </c>
      <c r="E482" t="s">
        <v>10</v>
      </c>
      <c r="F482">
        <v>200</v>
      </c>
      <c r="G482" t="s">
        <v>1799</v>
      </c>
      <c r="H482">
        <v>24018</v>
      </c>
      <c r="I482" t="s">
        <v>1800</v>
      </c>
      <c r="J482" s="2">
        <f>DATE(LEFT(C482,4),MID(C482,5,2),MID(C482,7,2))</f>
        <v>44028</v>
      </c>
      <c r="K482" t="str">
        <f>D482&amp;J482</f>
        <v>https://www.gov.uk/guidance/north-sea-camp44028</v>
      </c>
    </row>
    <row r="483" spans="1:11" x14ac:dyDescent="0.2">
      <c r="A483">
        <v>475</v>
      </c>
      <c r="B483" t="s">
        <v>1791</v>
      </c>
      <c r="C483" s="1">
        <v>20200615071103</v>
      </c>
      <c r="D483" t="s">
        <v>1792</v>
      </c>
      <c r="E483" t="s">
        <v>10</v>
      </c>
      <c r="F483">
        <v>200</v>
      </c>
      <c r="G483" t="s">
        <v>1797</v>
      </c>
      <c r="H483">
        <v>24041</v>
      </c>
      <c r="I483" t="s">
        <v>1798</v>
      </c>
      <c r="J483" s="2">
        <f>DATE(LEFT(C483,4),MID(C483,5,2),MID(C483,7,2))</f>
        <v>43997</v>
      </c>
      <c r="K483" t="str">
        <f>D483&amp;J483</f>
        <v>https://www.gov.uk/guidance/north-sea-camp43997</v>
      </c>
    </row>
    <row r="484" spans="1:11" x14ac:dyDescent="0.2">
      <c r="A484">
        <v>375</v>
      </c>
      <c r="B484" t="s">
        <v>1791</v>
      </c>
      <c r="C484" s="1">
        <v>20200605133523</v>
      </c>
      <c r="D484" t="s">
        <v>1792</v>
      </c>
      <c r="E484" t="s">
        <v>10</v>
      </c>
      <c r="F484">
        <v>200</v>
      </c>
      <c r="G484" t="s">
        <v>1795</v>
      </c>
      <c r="H484">
        <v>24049</v>
      </c>
      <c r="I484" t="s">
        <v>1796</v>
      </c>
      <c r="J484" s="2">
        <f>DATE(LEFT(C484,4),MID(C484,5,2),MID(C484,7,2))</f>
        <v>43987</v>
      </c>
      <c r="K484" t="str">
        <f>D484&amp;J484</f>
        <v>https://www.gov.uk/guidance/north-sea-camp43987</v>
      </c>
    </row>
    <row r="485" spans="1:11" x14ac:dyDescent="0.2">
      <c r="A485">
        <v>284</v>
      </c>
      <c r="B485" t="s">
        <v>1791</v>
      </c>
      <c r="C485" s="1">
        <v>20200604211805</v>
      </c>
      <c r="D485" t="s">
        <v>1792</v>
      </c>
      <c r="E485" t="s">
        <v>10</v>
      </c>
      <c r="F485">
        <v>200</v>
      </c>
      <c r="G485" t="s">
        <v>1793</v>
      </c>
      <c r="H485">
        <v>23771</v>
      </c>
      <c r="I485" t="s">
        <v>1794</v>
      </c>
      <c r="J485" s="2">
        <f>DATE(LEFT(C485,4),MID(C485,5,2),MID(C485,7,2))</f>
        <v>43986</v>
      </c>
      <c r="K485" t="str">
        <f>D485&amp;J485</f>
        <v>https://www.gov.uk/guidance/north-sea-camp43986</v>
      </c>
    </row>
    <row r="486" spans="1:11" x14ac:dyDescent="0.2">
      <c r="A486">
        <v>1245</v>
      </c>
      <c r="B486" t="s">
        <v>1767</v>
      </c>
      <c r="C486" s="1">
        <v>20201128000049</v>
      </c>
      <c r="D486" t="s">
        <v>1768</v>
      </c>
      <c r="E486" t="s">
        <v>10</v>
      </c>
      <c r="F486">
        <v>200</v>
      </c>
      <c r="G486" t="s">
        <v>1789</v>
      </c>
      <c r="H486">
        <v>18360</v>
      </c>
      <c r="I486" t="s">
        <v>1790</v>
      </c>
      <c r="J486" s="2">
        <f>DATE(LEFT(C486,4),MID(C486,5,2),MID(C486,7,2))</f>
        <v>44163</v>
      </c>
      <c r="K486" t="str">
        <f>D486&amp;J486</f>
        <v>https://www.gov.uk/guidance/new-hall-prison44163</v>
      </c>
    </row>
    <row r="487" spans="1:11" x14ac:dyDescent="0.2">
      <c r="A487">
        <v>1154</v>
      </c>
      <c r="B487" t="s">
        <v>1767</v>
      </c>
      <c r="C487" s="1">
        <v>20201117175759</v>
      </c>
      <c r="D487" t="s">
        <v>1768</v>
      </c>
      <c r="E487" t="s">
        <v>10</v>
      </c>
      <c r="F487">
        <v>200</v>
      </c>
      <c r="G487" t="s">
        <v>1787</v>
      </c>
      <c r="H487">
        <v>21461</v>
      </c>
      <c r="I487" t="s">
        <v>1788</v>
      </c>
      <c r="J487" s="2">
        <f>DATE(LEFT(C487,4),MID(C487,5,2),MID(C487,7,2))</f>
        <v>44152</v>
      </c>
      <c r="K487" t="str">
        <f>D487&amp;J487</f>
        <v>https://www.gov.uk/guidance/new-hall-prison44152</v>
      </c>
    </row>
    <row r="488" spans="1:11" x14ac:dyDescent="0.2">
      <c r="A488">
        <v>1058</v>
      </c>
      <c r="B488" t="s">
        <v>1767</v>
      </c>
      <c r="C488" s="1">
        <v>20201106191606</v>
      </c>
      <c r="D488" t="s">
        <v>1768</v>
      </c>
      <c r="E488" t="s">
        <v>10</v>
      </c>
      <c r="F488">
        <v>200</v>
      </c>
      <c r="G488" t="s">
        <v>1785</v>
      </c>
      <c r="H488">
        <v>21477</v>
      </c>
      <c r="I488" t="s">
        <v>1786</v>
      </c>
      <c r="J488" s="2">
        <f>DATE(LEFT(C488,4),MID(C488,5,2),MID(C488,7,2))</f>
        <v>44141</v>
      </c>
      <c r="K488" t="str">
        <f>D488&amp;J488</f>
        <v>https://www.gov.uk/guidance/new-hall-prison44141</v>
      </c>
    </row>
    <row r="489" spans="1:11" x14ac:dyDescent="0.2">
      <c r="A489">
        <v>962</v>
      </c>
      <c r="B489" t="s">
        <v>1767</v>
      </c>
      <c r="C489" s="1">
        <v>20201020092823</v>
      </c>
      <c r="D489" t="s">
        <v>1768</v>
      </c>
      <c r="E489" t="s">
        <v>10</v>
      </c>
      <c r="F489">
        <v>200</v>
      </c>
      <c r="G489" t="s">
        <v>1783</v>
      </c>
      <c r="H489">
        <v>18151</v>
      </c>
      <c r="I489" t="s">
        <v>1784</v>
      </c>
      <c r="J489" s="2">
        <f>DATE(LEFT(C489,4),MID(C489,5,2),MID(C489,7,2))</f>
        <v>44124</v>
      </c>
      <c r="K489" t="str">
        <f>D489&amp;J489</f>
        <v>https://www.gov.uk/guidance/new-hall-prison44124</v>
      </c>
    </row>
    <row r="490" spans="1:11" x14ac:dyDescent="0.2">
      <c r="A490">
        <v>870</v>
      </c>
      <c r="B490" t="s">
        <v>1767</v>
      </c>
      <c r="C490" s="1">
        <v>20200907045229</v>
      </c>
      <c r="D490" t="s">
        <v>1768</v>
      </c>
      <c r="E490" t="s">
        <v>10</v>
      </c>
      <c r="F490">
        <v>200</v>
      </c>
      <c r="G490" t="s">
        <v>1781</v>
      </c>
      <c r="H490">
        <v>17921</v>
      </c>
      <c r="I490" t="s">
        <v>1782</v>
      </c>
      <c r="J490" s="2">
        <f>DATE(LEFT(C490,4),MID(C490,5,2),MID(C490,7,2))</f>
        <v>44081</v>
      </c>
      <c r="K490" t="str">
        <f>D490&amp;J490</f>
        <v>https://www.gov.uk/guidance/new-hall-prison44081</v>
      </c>
    </row>
    <row r="491" spans="1:11" x14ac:dyDescent="0.2">
      <c r="A491">
        <v>773</v>
      </c>
      <c r="B491" t="s">
        <v>1767</v>
      </c>
      <c r="C491" s="1">
        <v>20200716163209</v>
      </c>
      <c r="D491" t="s">
        <v>1768</v>
      </c>
      <c r="E491" t="s">
        <v>10</v>
      </c>
      <c r="F491">
        <v>200</v>
      </c>
      <c r="G491" t="s">
        <v>1779</v>
      </c>
      <c r="H491">
        <v>21221</v>
      </c>
      <c r="I491" t="s">
        <v>1780</v>
      </c>
      <c r="J491" s="2">
        <f>DATE(LEFT(C491,4),MID(C491,5,2),MID(C491,7,2))</f>
        <v>44028</v>
      </c>
      <c r="K491" t="str">
        <f>D491&amp;J491</f>
        <v>https://www.gov.uk/guidance/new-hall-prison44028</v>
      </c>
    </row>
    <row r="492" spans="1:11" x14ac:dyDescent="0.2">
      <c r="A492">
        <v>674</v>
      </c>
      <c r="B492" t="s">
        <v>1767</v>
      </c>
      <c r="C492" s="1">
        <v>20200706070516</v>
      </c>
      <c r="D492" t="s">
        <v>1768</v>
      </c>
      <c r="E492" t="s">
        <v>10</v>
      </c>
      <c r="F492">
        <v>200</v>
      </c>
      <c r="G492" t="s">
        <v>1777</v>
      </c>
      <c r="H492">
        <v>21216</v>
      </c>
      <c r="I492" t="s">
        <v>1778</v>
      </c>
      <c r="J492" s="2">
        <f>DATE(LEFT(C492,4),MID(C492,5,2),MID(C492,7,2))</f>
        <v>44018</v>
      </c>
      <c r="K492" t="str">
        <f>D492&amp;J492</f>
        <v>https://www.gov.uk/guidance/new-hall-prison44018</v>
      </c>
    </row>
    <row r="493" spans="1:11" x14ac:dyDescent="0.2">
      <c r="A493">
        <v>574</v>
      </c>
      <c r="B493" t="s">
        <v>1767</v>
      </c>
      <c r="C493" s="1">
        <v>20200626173553</v>
      </c>
      <c r="D493" t="s">
        <v>1768</v>
      </c>
      <c r="E493" t="s">
        <v>10</v>
      </c>
      <c r="F493">
        <v>200</v>
      </c>
      <c r="G493" t="s">
        <v>1775</v>
      </c>
      <c r="H493">
        <v>21217</v>
      </c>
      <c r="I493" t="s">
        <v>1776</v>
      </c>
      <c r="J493" s="2">
        <f>DATE(LEFT(C493,4),MID(C493,5,2),MID(C493,7,2))</f>
        <v>44008</v>
      </c>
      <c r="K493" t="str">
        <f>D493&amp;J493</f>
        <v>https://www.gov.uk/guidance/new-hall-prison44008</v>
      </c>
    </row>
    <row r="494" spans="1:11" x14ac:dyDescent="0.2">
      <c r="A494">
        <v>474</v>
      </c>
      <c r="B494" t="s">
        <v>1767</v>
      </c>
      <c r="C494" s="1">
        <v>20200625173513</v>
      </c>
      <c r="D494" t="s">
        <v>1768</v>
      </c>
      <c r="E494" t="s">
        <v>10</v>
      </c>
      <c r="F494">
        <v>200</v>
      </c>
      <c r="G494" t="s">
        <v>1773</v>
      </c>
      <c r="H494">
        <v>21445</v>
      </c>
      <c r="I494" t="s">
        <v>1774</v>
      </c>
      <c r="J494" s="2">
        <f>DATE(LEFT(C494,4),MID(C494,5,2),MID(C494,7,2))</f>
        <v>44007</v>
      </c>
      <c r="K494" t="str">
        <f>D494&amp;J494</f>
        <v>https://www.gov.uk/guidance/new-hall-prison44007</v>
      </c>
    </row>
    <row r="495" spans="1:11" x14ac:dyDescent="0.2">
      <c r="A495">
        <v>374</v>
      </c>
      <c r="B495" t="s">
        <v>1767</v>
      </c>
      <c r="C495" s="1">
        <v>20200604230117</v>
      </c>
      <c r="D495" t="s">
        <v>1768</v>
      </c>
      <c r="E495" t="s">
        <v>10</v>
      </c>
      <c r="F495">
        <v>200</v>
      </c>
      <c r="G495" t="s">
        <v>1771</v>
      </c>
      <c r="H495">
        <v>20962</v>
      </c>
      <c r="I495" t="s">
        <v>1772</v>
      </c>
      <c r="J495" s="2">
        <f>DATE(LEFT(C495,4),MID(C495,5,2),MID(C495,7,2))</f>
        <v>43986</v>
      </c>
      <c r="K495" t="str">
        <f>D495&amp;J495</f>
        <v>https://www.gov.uk/guidance/new-hall-prison43986</v>
      </c>
    </row>
    <row r="496" spans="1:11" x14ac:dyDescent="0.2">
      <c r="A496">
        <v>283</v>
      </c>
      <c r="B496" t="s">
        <v>1767</v>
      </c>
      <c r="C496" s="1">
        <v>20200429220313</v>
      </c>
      <c r="D496" t="s">
        <v>1768</v>
      </c>
      <c r="E496" t="s">
        <v>10</v>
      </c>
      <c r="F496">
        <v>200</v>
      </c>
      <c r="G496" t="s">
        <v>1769</v>
      </c>
      <c r="H496">
        <v>26535</v>
      </c>
      <c r="I496" t="s">
        <v>1770</v>
      </c>
      <c r="J496" s="2">
        <f>DATE(LEFT(C496,4),MID(C496,5,2),MID(C496,7,2))</f>
        <v>43950</v>
      </c>
      <c r="K496" t="str">
        <f>D496&amp;J496</f>
        <v>https://www.gov.uk/guidance/new-hall-prison43950</v>
      </c>
    </row>
    <row r="497" spans="1:11" x14ac:dyDescent="0.2">
      <c r="A497">
        <v>1244</v>
      </c>
      <c r="B497" t="s">
        <v>1743</v>
      </c>
      <c r="C497" s="1">
        <v>20201225071825</v>
      </c>
      <c r="D497" t="s">
        <v>1744</v>
      </c>
      <c r="E497" t="s">
        <v>10</v>
      </c>
      <c r="F497">
        <v>200</v>
      </c>
      <c r="G497" t="s">
        <v>1765</v>
      </c>
      <c r="H497">
        <v>14451</v>
      </c>
      <c r="I497" t="s">
        <v>1766</v>
      </c>
      <c r="J497" s="2">
        <f>DATE(LEFT(C497,4),MID(C497,5,2),MID(C497,7,2))</f>
        <v>44190</v>
      </c>
      <c r="K497" t="str">
        <f>D497&amp;J497</f>
        <v>https://www.gov.uk/guidance/morton-hall-irc44190</v>
      </c>
    </row>
    <row r="498" spans="1:11" x14ac:dyDescent="0.2">
      <c r="A498">
        <v>1153</v>
      </c>
      <c r="B498" t="s">
        <v>1743</v>
      </c>
      <c r="C498" s="1">
        <v>20201203172713</v>
      </c>
      <c r="D498" t="s">
        <v>1744</v>
      </c>
      <c r="E498" t="s">
        <v>10</v>
      </c>
      <c r="F498">
        <v>200</v>
      </c>
      <c r="G498" t="s">
        <v>1763</v>
      </c>
      <c r="H498">
        <v>14399</v>
      </c>
      <c r="I498" t="s">
        <v>1764</v>
      </c>
      <c r="J498" s="2">
        <f>DATE(LEFT(C498,4),MID(C498,5,2),MID(C498,7,2))</f>
        <v>44168</v>
      </c>
      <c r="K498" t="str">
        <f>D498&amp;J498</f>
        <v>https://www.gov.uk/guidance/morton-hall-irc44168</v>
      </c>
    </row>
    <row r="499" spans="1:11" x14ac:dyDescent="0.2">
      <c r="A499">
        <v>1057</v>
      </c>
      <c r="B499" t="s">
        <v>1743</v>
      </c>
      <c r="C499" s="1">
        <v>20201117175237</v>
      </c>
      <c r="D499" t="s">
        <v>1744</v>
      </c>
      <c r="E499" t="s">
        <v>10</v>
      </c>
      <c r="F499">
        <v>200</v>
      </c>
      <c r="G499" t="s">
        <v>1761</v>
      </c>
      <c r="H499">
        <v>21191</v>
      </c>
      <c r="I499" t="s">
        <v>1762</v>
      </c>
      <c r="J499" s="2">
        <f>DATE(LEFT(C499,4),MID(C499,5,2),MID(C499,7,2))</f>
        <v>44152</v>
      </c>
      <c r="K499" t="str">
        <f>D499&amp;J499</f>
        <v>https://www.gov.uk/guidance/morton-hall-irc44152</v>
      </c>
    </row>
    <row r="500" spans="1:11" x14ac:dyDescent="0.2">
      <c r="A500">
        <v>961</v>
      </c>
      <c r="B500" t="s">
        <v>1743</v>
      </c>
      <c r="C500" s="1">
        <v>20201106190108</v>
      </c>
      <c r="D500" t="s">
        <v>1744</v>
      </c>
      <c r="E500" t="s">
        <v>10</v>
      </c>
      <c r="F500">
        <v>200</v>
      </c>
      <c r="G500" t="s">
        <v>1759</v>
      </c>
      <c r="H500">
        <v>21168</v>
      </c>
      <c r="I500" t="s">
        <v>1760</v>
      </c>
      <c r="J500" s="2">
        <f>DATE(LEFT(C500,4),MID(C500,5,2),MID(C500,7,2))</f>
        <v>44141</v>
      </c>
      <c r="K500" t="str">
        <f>D500&amp;J500</f>
        <v>https://www.gov.uk/guidance/morton-hall-irc44141</v>
      </c>
    </row>
    <row r="501" spans="1:11" x14ac:dyDescent="0.2">
      <c r="A501">
        <v>869</v>
      </c>
      <c r="B501" t="s">
        <v>1743</v>
      </c>
      <c r="C501" s="1">
        <v>20200920073734</v>
      </c>
      <c r="D501" t="s">
        <v>1744</v>
      </c>
      <c r="E501" t="s">
        <v>10</v>
      </c>
      <c r="F501">
        <v>200</v>
      </c>
      <c r="G501" t="s">
        <v>1757</v>
      </c>
      <c r="H501">
        <v>20360</v>
      </c>
      <c r="I501" t="s">
        <v>1758</v>
      </c>
      <c r="J501" s="2">
        <f>DATE(LEFT(C501,4),MID(C501,5,2),MID(C501,7,2))</f>
        <v>44094</v>
      </c>
      <c r="K501" t="str">
        <f>D501&amp;J501</f>
        <v>https://www.gov.uk/guidance/morton-hall-irc44094</v>
      </c>
    </row>
    <row r="502" spans="1:11" x14ac:dyDescent="0.2">
      <c r="A502">
        <v>772</v>
      </c>
      <c r="B502" t="s">
        <v>1743</v>
      </c>
      <c r="C502" s="1">
        <v>20200914041136</v>
      </c>
      <c r="D502" t="s">
        <v>1744</v>
      </c>
      <c r="E502" t="s">
        <v>10</v>
      </c>
      <c r="F502">
        <v>200</v>
      </c>
      <c r="G502" t="s">
        <v>1755</v>
      </c>
      <c r="H502">
        <v>20230</v>
      </c>
      <c r="I502" t="s">
        <v>1756</v>
      </c>
      <c r="J502" s="2">
        <f>DATE(LEFT(C502,4),MID(C502,5,2),MID(C502,7,2))</f>
        <v>44088</v>
      </c>
      <c r="K502" t="str">
        <f>D502&amp;J502</f>
        <v>https://www.gov.uk/guidance/morton-hall-irc44088</v>
      </c>
    </row>
    <row r="503" spans="1:11" x14ac:dyDescent="0.2">
      <c r="A503">
        <v>673</v>
      </c>
      <c r="B503" t="s">
        <v>1743</v>
      </c>
      <c r="C503" s="1">
        <v>20200809082610</v>
      </c>
      <c r="D503" t="s">
        <v>1744</v>
      </c>
      <c r="E503" t="s">
        <v>10</v>
      </c>
      <c r="F503">
        <v>200</v>
      </c>
      <c r="G503" t="s">
        <v>1753</v>
      </c>
      <c r="H503">
        <v>20230</v>
      </c>
      <c r="I503" t="s">
        <v>1754</v>
      </c>
      <c r="J503" s="2">
        <f>DATE(LEFT(C503,4),MID(C503,5,2),MID(C503,7,2))</f>
        <v>44052</v>
      </c>
      <c r="K503" t="str">
        <f>D503&amp;J503</f>
        <v>https://www.gov.uk/guidance/morton-hall-irc44052</v>
      </c>
    </row>
    <row r="504" spans="1:11" x14ac:dyDescent="0.2">
      <c r="A504">
        <v>573</v>
      </c>
      <c r="B504" t="s">
        <v>1743</v>
      </c>
      <c r="C504" s="1">
        <v>20200806230509</v>
      </c>
      <c r="D504" t="s">
        <v>1744</v>
      </c>
      <c r="E504" t="s">
        <v>10</v>
      </c>
      <c r="F504">
        <v>200</v>
      </c>
      <c r="G504" t="s">
        <v>1751</v>
      </c>
      <c r="H504">
        <v>20229</v>
      </c>
      <c r="I504" t="s">
        <v>1752</v>
      </c>
      <c r="J504" s="2">
        <f>DATE(LEFT(C504,4),MID(C504,5,2),MID(C504,7,2))</f>
        <v>44049</v>
      </c>
      <c r="K504" t="str">
        <f>D504&amp;J504</f>
        <v>https://www.gov.uk/guidance/morton-hall-irc44049</v>
      </c>
    </row>
    <row r="505" spans="1:11" x14ac:dyDescent="0.2">
      <c r="A505">
        <v>473</v>
      </c>
      <c r="B505" t="s">
        <v>1743</v>
      </c>
      <c r="C505" s="1">
        <v>20200716174735</v>
      </c>
      <c r="D505" t="s">
        <v>1744</v>
      </c>
      <c r="E505" t="s">
        <v>10</v>
      </c>
      <c r="F505">
        <v>200</v>
      </c>
      <c r="G505" t="s">
        <v>1749</v>
      </c>
      <c r="H505">
        <v>19840</v>
      </c>
      <c r="I505" t="s">
        <v>1750</v>
      </c>
      <c r="J505" s="2">
        <f>DATE(LEFT(C505,4),MID(C505,5,2),MID(C505,7,2))</f>
        <v>44028</v>
      </c>
      <c r="K505" t="str">
        <f>D505&amp;J505</f>
        <v>https://www.gov.uk/guidance/morton-hall-irc44028</v>
      </c>
    </row>
    <row r="506" spans="1:11" x14ac:dyDescent="0.2">
      <c r="A506">
        <v>373</v>
      </c>
      <c r="B506" t="s">
        <v>1743</v>
      </c>
      <c r="C506" s="1">
        <v>20200713212835</v>
      </c>
      <c r="D506" t="s">
        <v>1744</v>
      </c>
      <c r="E506" t="s">
        <v>10</v>
      </c>
      <c r="F506">
        <v>200</v>
      </c>
      <c r="G506" t="s">
        <v>1747</v>
      </c>
      <c r="H506">
        <v>23044</v>
      </c>
      <c r="I506" t="s">
        <v>1748</v>
      </c>
      <c r="J506" s="2">
        <f>DATE(LEFT(C506,4),MID(C506,5,2),MID(C506,7,2))</f>
        <v>44025</v>
      </c>
      <c r="K506" t="str">
        <f>D506&amp;J506</f>
        <v>https://www.gov.uk/guidance/morton-hall-irc44025</v>
      </c>
    </row>
    <row r="507" spans="1:11" x14ac:dyDescent="0.2">
      <c r="A507">
        <v>282</v>
      </c>
      <c r="B507" t="s">
        <v>1743</v>
      </c>
      <c r="C507" s="1">
        <v>20200701083544</v>
      </c>
      <c r="D507" t="s">
        <v>1744</v>
      </c>
      <c r="E507" t="s">
        <v>10</v>
      </c>
      <c r="F507">
        <v>200</v>
      </c>
      <c r="G507" t="s">
        <v>1745</v>
      </c>
      <c r="H507">
        <v>19482</v>
      </c>
      <c r="I507" t="s">
        <v>1746</v>
      </c>
      <c r="J507" s="2">
        <f>DATE(LEFT(C507,4),MID(C507,5,2),MID(C507,7,2))</f>
        <v>44013</v>
      </c>
      <c r="K507" t="str">
        <f>D507&amp;J507</f>
        <v>https://www.gov.uk/guidance/morton-hall-irc44013</v>
      </c>
    </row>
    <row r="508" spans="1:11" x14ac:dyDescent="0.2">
      <c r="A508">
        <v>1243</v>
      </c>
      <c r="B508" t="s">
        <v>1719</v>
      </c>
      <c r="C508" s="1">
        <v>20210105031259</v>
      </c>
      <c r="D508" t="s">
        <v>1720</v>
      </c>
      <c r="E508" t="s">
        <v>10</v>
      </c>
      <c r="F508">
        <v>200</v>
      </c>
      <c r="G508" t="s">
        <v>1741</v>
      </c>
      <c r="H508">
        <v>22492</v>
      </c>
      <c r="I508" t="s">
        <v>1742</v>
      </c>
      <c r="J508" s="2">
        <f>DATE(LEFT(C508,4),MID(C508,5,2),MID(C508,7,2))</f>
        <v>44201</v>
      </c>
      <c r="K508" t="str">
        <f>D508&amp;J508</f>
        <v>https://www.gov.uk/guidance/moorland-prison44201</v>
      </c>
    </row>
    <row r="509" spans="1:11" x14ac:dyDescent="0.2">
      <c r="A509">
        <v>1152</v>
      </c>
      <c r="B509" t="s">
        <v>1719</v>
      </c>
      <c r="C509" s="1">
        <v>20201215091944</v>
      </c>
      <c r="D509" t="s">
        <v>1720</v>
      </c>
      <c r="E509" t="s">
        <v>10</v>
      </c>
      <c r="F509">
        <v>200</v>
      </c>
      <c r="G509" t="s">
        <v>1739</v>
      </c>
      <c r="H509">
        <v>22606</v>
      </c>
      <c r="I509" t="s">
        <v>1740</v>
      </c>
      <c r="J509" s="2">
        <f>DATE(LEFT(C509,4),MID(C509,5,2),MID(C509,7,2))</f>
        <v>44180</v>
      </c>
      <c r="K509" t="str">
        <f>D509&amp;J509</f>
        <v>https://www.gov.uk/guidance/moorland-prison44180</v>
      </c>
    </row>
    <row r="510" spans="1:11" x14ac:dyDescent="0.2">
      <c r="A510">
        <v>1056</v>
      </c>
      <c r="B510" t="s">
        <v>1719</v>
      </c>
      <c r="C510" s="1">
        <v>20201202204555</v>
      </c>
      <c r="D510" t="s">
        <v>1720</v>
      </c>
      <c r="E510" t="s">
        <v>10</v>
      </c>
      <c r="F510">
        <v>200</v>
      </c>
      <c r="G510" t="s">
        <v>1737</v>
      </c>
      <c r="H510">
        <v>22487</v>
      </c>
      <c r="I510" t="s">
        <v>1738</v>
      </c>
      <c r="J510" s="2">
        <f>DATE(LEFT(C510,4),MID(C510,5,2),MID(C510,7,2))</f>
        <v>44167</v>
      </c>
      <c r="K510" t="str">
        <f>D510&amp;J510</f>
        <v>https://www.gov.uk/guidance/moorland-prison44167</v>
      </c>
    </row>
    <row r="511" spans="1:11" x14ac:dyDescent="0.2">
      <c r="A511">
        <v>960</v>
      </c>
      <c r="B511" t="s">
        <v>1719</v>
      </c>
      <c r="C511" s="1">
        <v>20201103023633</v>
      </c>
      <c r="D511" t="s">
        <v>1720</v>
      </c>
      <c r="E511" t="s">
        <v>10</v>
      </c>
      <c r="F511">
        <v>200</v>
      </c>
      <c r="G511" t="s">
        <v>1735</v>
      </c>
      <c r="H511">
        <v>22014</v>
      </c>
      <c r="I511" t="s">
        <v>1736</v>
      </c>
      <c r="J511" s="2">
        <f>DATE(LEFT(C511,4),MID(C511,5,2),MID(C511,7,2))</f>
        <v>44138</v>
      </c>
      <c r="K511" t="str">
        <f>D511&amp;J511</f>
        <v>https://www.gov.uk/guidance/moorland-prison44138</v>
      </c>
    </row>
    <row r="512" spans="1:11" x14ac:dyDescent="0.2">
      <c r="A512">
        <v>868</v>
      </c>
      <c r="B512" t="s">
        <v>1719</v>
      </c>
      <c r="C512" s="1">
        <v>20201023153748</v>
      </c>
      <c r="D512" t="s">
        <v>1720</v>
      </c>
      <c r="E512" t="s">
        <v>10</v>
      </c>
      <c r="F512">
        <v>200</v>
      </c>
      <c r="G512" t="s">
        <v>1733</v>
      </c>
      <c r="H512">
        <v>21776</v>
      </c>
      <c r="I512" t="s">
        <v>1734</v>
      </c>
      <c r="J512" s="2">
        <f>DATE(LEFT(C512,4),MID(C512,5,2),MID(C512,7,2))</f>
        <v>44127</v>
      </c>
      <c r="K512" t="str">
        <f>D512&amp;J512</f>
        <v>https://www.gov.uk/guidance/moorland-prison44127</v>
      </c>
    </row>
    <row r="513" spans="1:11" x14ac:dyDescent="0.2">
      <c r="A513">
        <v>771</v>
      </c>
      <c r="B513" t="s">
        <v>1719</v>
      </c>
      <c r="C513" s="1">
        <v>20200924120200</v>
      </c>
      <c r="D513" t="s">
        <v>1720</v>
      </c>
      <c r="E513" t="s">
        <v>10</v>
      </c>
      <c r="F513">
        <v>200</v>
      </c>
      <c r="G513" t="s">
        <v>1731</v>
      </c>
      <c r="H513">
        <v>22389</v>
      </c>
      <c r="I513" t="s">
        <v>1732</v>
      </c>
      <c r="J513" s="2">
        <f>DATE(LEFT(C513,4),MID(C513,5,2),MID(C513,7,2))</f>
        <v>44098</v>
      </c>
      <c r="K513" t="str">
        <f>D513&amp;J513</f>
        <v>https://www.gov.uk/guidance/moorland-prison44098</v>
      </c>
    </row>
    <row r="514" spans="1:11" x14ac:dyDescent="0.2">
      <c r="A514">
        <v>672</v>
      </c>
      <c r="B514" t="s">
        <v>1719</v>
      </c>
      <c r="C514" s="1">
        <v>20200809003921</v>
      </c>
      <c r="D514" t="s">
        <v>1720</v>
      </c>
      <c r="E514" t="s">
        <v>10</v>
      </c>
      <c r="F514">
        <v>200</v>
      </c>
      <c r="G514" t="s">
        <v>1729</v>
      </c>
      <c r="H514">
        <v>22142</v>
      </c>
      <c r="I514" t="s">
        <v>1730</v>
      </c>
      <c r="J514" s="2">
        <f>DATE(LEFT(C514,4),MID(C514,5,2),MID(C514,7,2))</f>
        <v>44052</v>
      </c>
      <c r="K514" t="str">
        <f>D514&amp;J514</f>
        <v>https://www.gov.uk/guidance/moorland-prison44052</v>
      </c>
    </row>
    <row r="515" spans="1:11" x14ac:dyDescent="0.2">
      <c r="A515">
        <v>572</v>
      </c>
      <c r="B515" t="s">
        <v>1719</v>
      </c>
      <c r="C515" s="1">
        <v>20200804223433</v>
      </c>
      <c r="D515" t="s">
        <v>1720</v>
      </c>
      <c r="E515" t="s">
        <v>10</v>
      </c>
      <c r="F515">
        <v>200</v>
      </c>
      <c r="G515" t="s">
        <v>1727</v>
      </c>
      <c r="H515">
        <v>22380</v>
      </c>
      <c r="I515" t="s">
        <v>1728</v>
      </c>
      <c r="J515" s="2">
        <f>DATE(LEFT(C515,4),MID(C515,5,2),MID(C515,7,2))</f>
        <v>44047</v>
      </c>
      <c r="K515" t="str">
        <f>D515&amp;J515</f>
        <v>https://www.gov.uk/guidance/moorland-prison44047</v>
      </c>
    </row>
    <row r="516" spans="1:11" x14ac:dyDescent="0.2">
      <c r="A516">
        <v>472</v>
      </c>
      <c r="B516" t="s">
        <v>1719</v>
      </c>
      <c r="C516" s="1">
        <v>20200716180454</v>
      </c>
      <c r="D516" t="s">
        <v>1720</v>
      </c>
      <c r="E516" t="s">
        <v>10</v>
      </c>
      <c r="F516">
        <v>200</v>
      </c>
      <c r="G516" t="s">
        <v>1725</v>
      </c>
      <c r="H516">
        <v>22413</v>
      </c>
      <c r="I516" t="s">
        <v>1726</v>
      </c>
      <c r="J516" s="2">
        <f>DATE(LEFT(C516,4),MID(C516,5,2),MID(C516,7,2))</f>
        <v>44028</v>
      </c>
      <c r="K516" t="str">
        <f>D516&amp;J516</f>
        <v>https://www.gov.uk/guidance/moorland-prison44028</v>
      </c>
    </row>
    <row r="517" spans="1:11" x14ac:dyDescent="0.2">
      <c r="A517">
        <v>372</v>
      </c>
      <c r="B517" t="s">
        <v>1719</v>
      </c>
      <c r="C517" s="1">
        <v>20200604214209</v>
      </c>
      <c r="D517" t="s">
        <v>1720</v>
      </c>
      <c r="E517" t="s">
        <v>10</v>
      </c>
      <c r="F517">
        <v>200</v>
      </c>
      <c r="G517" t="s">
        <v>1723</v>
      </c>
      <c r="H517">
        <v>22388</v>
      </c>
      <c r="I517" t="s">
        <v>1724</v>
      </c>
      <c r="J517" s="2">
        <f>DATE(LEFT(C517,4),MID(C517,5,2),MID(C517,7,2))</f>
        <v>43986</v>
      </c>
      <c r="K517" t="str">
        <f>D517&amp;J517</f>
        <v>https://www.gov.uk/guidance/moorland-prison43986</v>
      </c>
    </row>
    <row r="518" spans="1:11" x14ac:dyDescent="0.2">
      <c r="A518">
        <v>281</v>
      </c>
      <c r="B518" t="s">
        <v>1719</v>
      </c>
      <c r="C518" s="1">
        <v>20200517013432</v>
      </c>
      <c r="D518" t="s">
        <v>1720</v>
      </c>
      <c r="E518" t="s">
        <v>10</v>
      </c>
      <c r="F518">
        <v>200</v>
      </c>
      <c r="G518" t="s">
        <v>1721</v>
      </c>
      <c r="H518">
        <v>25683</v>
      </c>
      <c r="I518" t="s">
        <v>1722</v>
      </c>
      <c r="J518" s="2">
        <f>DATE(LEFT(C518,4),MID(C518,5,2),MID(C518,7,2))</f>
        <v>43968</v>
      </c>
      <c r="K518" t="str">
        <f>D518&amp;J518</f>
        <v>https://www.gov.uk/guidance/moorland-prison43968</v>
      </c>
    </row>
    <row r="519" spans="1:11" x14ac:dyDescent="0.2">
      <c r="A519">
        <v>1055</v>
      </c>
      <c r="B519" t="s">
        <v>1699</v>
      </c>
      <c r="C519" s="1">
        <v>20201117175418</v>
      </c>
      <c r="D519" t="s">
        <v>1700</v>
      </c>
      <c r="E519" t="s">
        <v>10</v>
      </c>
      <c r="F519">
        <v>200</v>
      </c>
      <c r="G519" t="s">
        <v>1717</v>
      </c>
      <c r="H519">
        <v>21514</v>
      </c>
      <c r="I519" t="s">
        <v>1718</v>
      </c>
      <c r="J519" s="2">
        <f>DATE(LEFT(C519,4),MID(C519,5,2),MID(C519,7,2))</f>
        <v>44152</v>
      </c>
      <c r="K519" t="str">
        <f>D519&amp;J519</f>
        <v>https://www.gov.uk/guidance/manchester-prison44152</v>
      </c>
    </row>
    <row r="520" spans="1:11" x14ac:dyDescent="0.2">
      <c r="A520">
        <v>959</v>
      </c>
      <c r="B520" t="s">
        <v>1699</v>
      </c>
      <c r="C520" s="1">
        <v>20201109092604</v>
      </c>
      <c r="D520" t="s">
        <v>1700</v>
      </c>
      <c r="E520" t="s">
        <v>10</v>
      </c>
      <c r="F520">
        <v>200</v>
      </c>
      <c r="G520" t="s">
        <v>1715</v>
      </c>
      <c r="H520">
        <v>21535</v>
      </c>
      <c r="I520" t="s">
        <v>1716</v>
      </c>
      <c r="J520" s="2">
        <f>DATE(LEFT(C520,4),MID(C520,5,2),MID(C520,7,2))</f>
        <v>44144</v>
      </c>
      <c r="K520" t="str">
        <f>D520&amp;J520</f>
        <v>https://www.gov.uk/guidance/manchester-prison44144</v>
      </c>
    </row>
    <row r="521" spans="1:11" x14ac:dyDescent="0.2">
      <c r="A521">
        <v>867</v>
      </c>
      <c r="B521" t="s">
        <v>1699</v>
      </c>
      <c r="C521" s="1">
        <v>20201106190129</v>
      </c>
      <c r="D521" t="s">
        <v>1700</v>
      </c>
      <c r="E521" t="s">
        <v>10</v>
      </c>
      <c r="F521">
        <v>200</v>
      </c>
      <c r="G521" t="s">
        <v>1713</v>
      </c>
      <c r="H521">
        <v>21536</v>
      </c>
      <c r="I521" t="s">
        <v>1714</v>
      </c>
      <c r="J521" s="2">
        <f>DATE(LEFT(C521,4),MID(C521,5,2),MID(C521,7,2))</f>
        <v>44141</v>
      </c>
      <c r="K521" t="str">
        <f>D521&amp;J521</f>
        <v>https://www.gov.uk/guidance/manchester-prison44141</v>
      </c>
    </row>
    <row r="522" spans="1:11" x14ac:dyDescent="0.2">
      <c r="A522">
        <v>770</v>
      </c>
      <c r="B522" t="s">
        <v>1699</v>
      </c>
      <c r="C522" s="1">
        <v>20201101064201</v>
      </c>
      <c r="D522" t="s">
        <v>1700</v>
      </c>
      <c r="E522" t="s">
        <v>10</v>
      </c>
      <c r="F522">
        <v>200</v>
      </c>
      <c r="G522" t="s">
        <v>1711</v>
      </c>
      <c r="H522">
        <v>18433</v>
      </c>
      <c r="I522" t="s">
        <v>1712</v>
      </c>
      <c r="J522" s="2">
        <f>DATE(LEFT(C522,4),MID(C522,5,2),MID(C522,7,2))</f>
        <v>44136</v>
      </c>
      <c r="K522" t="str">
        <f>D522&amp;J522</f>
        <v>https://www.gov.uk/guidance/manchester-prison44136</v>
      </c>
    </row>
    <row r="523" spans="1:11" x14ac:dyDescent="0.2">
      <c r="A523">
        <v>671</v>
      </c>
      <c r="B523" t="s">
        <v>1699</v>
      </c>
      <c r="C523" s="1">
        <v>20200907060120</v>
      </c>
      <c r="D523" t="s">
        <v>1700</v>
      </c>
      <c r="E523" t="s">
        <v>10</v>
      </c>
      <c r="F523">
        <v>200</v>
      </c>
      <c r="G523" t="s">
        <v>1709</v>
      </c>
      <c r="H523">
        <v>18011</v>
      </c>
      <c r="I523" t="s">
        <v>1710</v>
      </c>
      <c r="J523" s="2">
        <f>DATE(LEFT(C523,4),MID(C523,5,2),MID(C523,7,2))</f>
        <v>44081</v>
      </c>
      <c r="K523" t="str">
        <f>D523&amp;J523</f>
        <v>https://www.gov.uk/guidance/manchester-prison44081</v>
      </c>
    </row>
    <row r="524" spans="1:11" x14ac:dyDescent="0.2">
      <c r="A524">
        <v>571</v>
      </c>
      <c r="B524" t="s">
        <v>1699</v>
      </c>
      <c r="C524" s="1">
        <v>20200825153951</v>
      </c>
      <c r="D524" t="s">
        <v>1700</v>
      </c>
      <c r="E524" t="s">
        <v>10</v>
      </c>
      <c r="F524">
        <v>200</v>
      </c>
      <c r="G524" t="s">
        <v>1707</v>
      </c>
      <c r="H524">
        <v>18017</v>
      </c>
      <c r="I524" t="s">
        <v>1708</v>
      </c>
      <c r="J524" s="2">
        <f>DATE(LEFT(C524,4),MID(C524,5,2),MID(C524,7,2))</f>
        <v>44068</v>
      </c>
      <c r="K524" t="str">
        <f>D524&amp;J524</f>
        <v>https://www.gov.uk/guidance/manchester-prison44068</v>
      </c>
    </row>
    <row r="525" spans="1:11" x14ac:dyDescent="0.2">
      <c r="A525">
        <v>471</v>
      </c>
      <c r="B525" t="s">
        <v>1699</v>
      </c>
      <c r="C525" s="1">
        <v>20200716171116</v>
      </c>
      <c r="D525" t="s">
        <v>1700</v>
      </c>
      <c r="E525" t="s">
        <v>10</v>
      </c>
      <c r="F525">
        <v>200</v>
      </c>
      <c r="G525" t="s">
        <v>1705</v>
      </c>
      <c r="H525">
        <v>21633</v>
      </c>
      <c r="I525" t="s">
        <v>1706</v>
      </c>
      <c r="J525" s="2">
        <f>DATE(LEFT(C525,4),MID(C525,5,2),MID(C525,7,2))</f>
        <v>44028</v>
      </c>
      <c r="K525" t="str">
        <f>D525&amp;J525</f>
        <v>https://www.gov.uk/guidance/manchester-prison44028</v>
      </c>
    </row>
    <row r="526" spans="1:11" x14ac:dyDescent="0.2">
      <c r="A526">
        <v>371</v>
      </c>
      <c r="B526" t="s">
        <v>1699</v>
      </c>
      <c r="C526" s="1">
        <v>20200605022710</v>
      </c>
      <c r="D526" t="s">
        <v>1700</v>
      </c>
      <c r="E526" t="s">
        <v>10</v>
      </c>
      <c r="F526">
        <v>200</v>
      </c>
      <c r="G526" t="s">
        <v>1703</v>
      </c>
      <c r="H526">
        <v>21614</v>
      </c>
      <c r="I526" t="s">
        <v>1704</v>
      </c>
      <c r="J526" s="2">
        <f>DATE(LEFT(C526,4),MID(C526,5,2),MID(C526,7,2))</f>
        <v>43987</v>
      </c>
      <c r="K526" t="str">
        <f>D526&amp;J526</f>
        <v>https://www.gov.uk/guidance/manchester-prison43987</v>
      </c>
    </row>
    <row r="527" spans="1:11" x14ac:dyDescent="0.2">
      <c r="A527">
        <v>280</v>
      </c>
      <c r="B527" t="s">
        <v>1699</v>
      </c>
      <c r="C527" s="1">
        <v>20200517013539</v>
      </c>
      <c r="D527" t="s">
        <v>1700</v>
      </c>
      <c r="E527" t="s">
        <v>10</v>
      </c>
      <c r="F527">
        <v>200</v>
      </c>
      <c r="G527" t="s">
        <v>1701</v>
      </c>
      <c r="H527">
        <v>24466</v>
      </c>
      <c r="I527" t="s">
        <v>1702</v>
      </c>
      <c r="J527" s="2">
        <f>DATE(LEFT(C527,4),MID(C527,5,2),MID(C527,7,2))</f>
        <v>43968</v>
      </c>
      <c r="K527" t="str">
        <f>D527&amp;J527</f>
        <v>https://www.gov.uk/guidance/manchester-prison43968</v>
      </c>
    </row>
    <row r="528" spans="1:11" x14ac:dyDescent="0.2">
      <c r="A528">
        <v>958</v>
      </c>
      <c r="B528" t="s">
        <v>1682</v>
      </c>
      <c r="C528" s="1">
        <v>20200817035140</v>
      </c>
      <c r="D528" t="s">
        <v>1683</v>
      </c>
      <c r="E528" t="s">
        <v>10</v>
      </c>
      <c r="F528">
        <v>200</v>
      </c>
      <c r="G528" t="s">
        <v>1697</v>
      </c>
      <c r="H528">
        <v>19923</v>
      </c>
      <c r="I528" t="s">
        <v>1698</v>
      </c>
      <c r="J528" s="2">
        <f>DATE(LEFT(C528,4),MID(C528,5,2),MID(C528,7,2))</f>
        <v>44060</v>
      </c>
      <c r="K528" t="str">
        <f>D528&amp;J528</f>
        <v>https://www.gov.uk/guidance/maidstone-prison44060</v>
      </c>
    </row>
    <row r="529" spans="1:11" x14ac:dyDescent="0.2">
      <c r="A529">
        <v>866</v>
      </c>
      <c r="B529" t="s">
        <v>1682</v>
      </c>
      <c r="C529" s="1">
        <v>20200809185848</v>
      </c>
      <c r="D529" t="s">
        <v>1683</v>
      </c>
      <c r="E529" t="s">
        <v>10</v>
      </c>
      <c r="F529">
        <v>200</v>
      </c>
      <c r="G529" t="s">
        <v>1695</v>
      </c>
      <c r="H529">
        <v>20306</v>
      </c>
      <c r="I529" t="s">
        <v>1696</v>
      </c>
      <c r="J529" s="2">
        <f>DATE(LEFT(C529,4),MID(C529,5,2),MID(C529,7,2))</f>
        <v>44052</v>
      </c>
      <c r="K529" t="str">
        <f>D529&amp;J529</f>
        <v>https://www.gov.uk/guidance/maidstone-prison44052</v>
      </c>
    </row>
    <row r="530" spans="1:11" x14ac:dyDescent="0.2">
      <c r="A530">
        <v>769</v>
      </c>
      <c r="B530" t="s">
        <v>1682</v>
      </c>
      <c r="C530" s="1">
        <v>20200806021709</v>
      </c>
      <c r="D530" t="s">
        <v>1683</v>
      </c>
      <c r="E530" t="s">
        <v>10</v>
      </c>
      <c r="F530">
        <v>200</v>
      </c>
      <c r="G530" t="s">
        <v>1693</v>
      </c>
      <c r="H530">
        <v>20470</v>
      </c>
      <c r="I530" t="s">
        <v>1694</v>
      </c>
      <c r="J530" s="2">
        <f>DATE(LEFT(C530,4),MID(C530,5,2),MID(C530,7,2))</f>
        <v>44049</v>
      </c>
      <c r="K530" t="str">
        <f>D530&amp;J530</f>
        <v>https://www.gov.uk/guidance/maidstone-prison44049</v>
      </c>
    </row>
    <row r="531" spans="1:11" x14ac:dyDescent="0.2">
      <c r="A531">
        <v>670</v>
      </c>
      <c r="B531" t="s">
        <v>1682</v>
      </c>
      <c r="C531" s="1">
        <v>20200716171137</v>
      </c>
      <c r="D531" t="s">
        <v>1683</v>
      </c>
      <c r="E531" t="s">
        <v>10</v>
      </c>
      <c r="F531">
        <v>200</v>
      </c>
      <c r="G531" t="s">
        <v>1691</v>
      </c>
      <c r="H531">
        <v>20107</v>
      </c>
      <c r="I531" t="s">
        <v>1692</v>
      </c>
      <c r="J531" s="2">
        <f>DATE(LEFT(C531,4),MID(C531,5,2),MID(C531,7,2))</f>
        <v>44028</v>
      </c>
      <c r="K531" t="str">
        <f>D531&amp;J531</f>
        <v>https://www.gov.uk/guidance/maidstone-prison44028</v>
      </c>
    </row>
    <row r="532" spans="1:11" x14ac:dyDescent="0.2">
      <c r="A532">
        <v>570</v>
      </c>
      <c r="B532" t="s">
        <v>1682</v>
      </c>
      <c r="C532" s="1">
        <v>20200615061130</v>
      </c>
      <c r="D532" t="s">
        <v>1683</v>
      </c>
      <c r="E532" t="s">
        <v>10</v>
      </c>
      <c r="F532">
        <v>200</v>
      </c>
      <c r="G532" t="s">
        <v>1689</v>
      </c>
      <c r="H532">
        <v>20127</v>
      </c>
      <c r="I532" t="s">
        <v>1690</v>
      </c>
      <c r="J532" s="2">
        <f>DATE(LEFT(C532,4),MID(C532,5,2),MID(C532,7,2))</f>
        <v>43997</v>
      </c>
      <c r="K532" t="str">
        <f>D532&amp;J532</f>
        <v>https://www.gov.uk/guidance/maidstone-prison43997</v>
      </c>
    </row>
    <row r="533" spans="1:11" x14ac:dyDescent="0.2">
      <c r="A533">
        <v>470</v>
      </c>
      <c r="B533" t="s">
        <v>1682</v>
      </c>
      <c r="C533" s="1">
        <v>20200610171746</v>
      </c>
      <c r="D533" t="s">
        <v>1683</v>
      </c>
      <c r="E533" t="s">
        <v>10</v>
      </c>
      <c r="F533">
        <v>200</v>
      </c>
      <c r="G533" t="s">
        <v>1687</v>
      </c>
      <c r="H533">
        <v>19749</v>
      </c>
      <c r="I533" t="s">
        <v>1688</v>
      </c>
      <c r="J533" s="2">
        <f>DATE(LEFT(C533,4),MID(C533,5,2),MID(C533,7,2))</f>
        <v>43992</v>
      </c>
      <c r="K533" t="str">
        <f>D533&amp;J533</f>
        <v>https://www.gov.uk/guidance/maidstone-prison43992</v>
      </c>
    </row>
    <row r="534" spans="1:11" x14ac:dyDescent="0.2">
      <c r="A534">
        <v>279</v>
      </c>
      <c r="B534" t="s">
        <v>1682</v>
      </c>
      <c r="C534" s="1">
        <v>20200602093546</v>
      </c>
      <c r="D534" t="s">
        <v>1683</v>
      </c>
      <c r="E534" t="s">
        <v>10</v>
      </c>
      <c r="F534">
        <v>200</v>
      </c>
      <c r="G534" t="s">
        <v>1684</v>
      </c>
      <c r="H534">
        <v>19587</v>
      </c>
      <c r="I534" t="s">
        <v>1685</v>
      </c>
      <c r="J534" s="2">
        <f>DATE(LEFT(C534,4),MID(C534,5,2),MID(C534,7,2))</f>
        <v>43984</v>
      </c>
      <c r="K534" t="str">
        <f>D534&amp;J534</f>
        <v>https://www.gov.uk/guidance/maidstone-prison43984</v>
      </c>
    </row>
    <row r="535" spans="1:11" x14ac:dyDescent="0.2">
      <c r="A535">
        <v>370</v>
      </c>
      <c r="B535" t="s">
        <v>1682</v>
      </c>
      <c r="C535" s="1">
        <v>20200602095300</v>
      </c>
      <c r="D535" t="s">
        <v>1683</v>
      </c>
      <c r="E535" t="s">
        <v>73</v>
      </c>
      <c r="F535" t="s">
        <v>74</v>
      </c>
      <c r="G535" t="s">
        <v>1684</v>
      </c>
      <c r="H535">
        <v>1226</v>
      </c>
      <c r="I535" t="s">
        <v>1686</v>
      </c>
      <c r="J535" s="2">
        <f>DATE(LEFT(C535,4),MID(C535,5,2),MID(C535,7,2))</f>
        <v>43984</v>
      </c>
      <c r="K535" t="str">
        <f>D535&amp;J535</f>
        <v>https://www.gov.uk/guidance/maidstone-prison43984</v>
      </c>
    </row>
    <row r="536" spans="1:11" x14ac:dyDescent="0.2">
      <c r="A536">
        <v>768</v>
      </c>
      <c r="B536" t="s">
        <v>1668</v>
      </c>
      <c r="C536" s="1">
        <v>20201228094306</v>
      </c>
      <c r="D536" t="s">
        <v>1669</v>
      </c>
      <c r="E536" t="s">
        <v>10</v>
      </c>
      <c r="F536">
        <v>200</v>
      </c>
      <c r="G536" t="s">
        <v>1680</v>
      </c>
      <c r="H536">
        <v>14817</v>
      </c>
      <c r="I536" t="s">
        <v>1681</v>
      </c>
      <c r="J536" s="2">
        <f>DATE(LEFT(C536,4),MID(C536,5,2),MID(C536,7,2))</f>
        <v>44193</v>
      </c>
      <c r="K536" t="str">
        <f>D536&amp;J536</f>
        <v>https://www.gov.uk/guidance/lowdham-grange-prison44193</v>
      </c>
    </row>
    <row r="537" spans="1:11" x14ac:dyDescent="0.2">
      <c r="A537">
        <v>669</v>
      </c>
      <c r="B537" t="s">
        <v>1668</v>
      </c>
      <c r="C537" s="1">
        <v>20201128112835</v>
      </c>
      <c r="D537" t="s">
        <v>1669</v>
      </c>
      <c r="E537" t="s">
        <v>10</v>
      </c>
      <c r="F537">
        <v>200</v>
      </c>
      <c r="G537" t="s">
        <v>1678</v>
      </c>
      <c r="H537">
        <v>12373</v>
      </c>
      <c r="I537" t="s">
        <v>1679</v>
      </c>
      <c r="J537" s="2">
        <f>DATE(LEFT(C537,4),MID(C537,5,2),MID(C537,7,2))</f>
        <v>44163</v>
      </c>
      <c r="K537" t="str">
        <f>D537&amp;J537</f>
        <v>https://www.gov.uk/guidance/lowdham-grange-prison44163</v>
      </c>
    </row>
    <row r="538" spans="1:11" x14ac:dyDescent="0.2">
      <c r="A538">
        <v>569</v>
      </c>
      <c r="B538" t="s">
        <v>1668</v>
      </c>
      <c r="C538" s="1">
        <v>20201026111404</v>
      </c>
      <c r="D538" t="s">
        <v>1669</v>
      </c>
      <c r="E538" t="s">
        <v>10</v>
      </c>
      <c r="F538">
        <v>200</v>
      </c>
      <c r="G538" t="s">
        <v>1676</v>
      </c>
      <c r="H538">
        <v>14023</v>
      </c>
      <c r="I538" t="s">
        <v>1677</v>
      </c>
      <c r="J538" s="2">
        <f>DATE(LEFT(C538,4),MID(C538,5,2),MID(C538,7,2))</f>
        <v>44130</v>
      </c>
      <c r="K538" t="str">
        <f>D538&amp;J538</f>
        <v>https://www.gov.uk/guidance/lowdham-grange-prison44130</v>
      </c>
    </row>
    <row r="539" spans="1:11" x14ac:dyDescent="0.2">
      <c r="A539">
        <v>469</v>
      </c>
      <c r="B539" t="s">
        <v>1668</v>
      </c>
      <c r="C539" s="1">
        <v>20201015103708</v>
      </c>
      <c r="D539" t="s">
        <v>1669</v>
      </c>
      <c r="E539" t="s">
        <v>10</v>
      </c>
      <c r="F539">
        <v>200</v>
      </c>
      <c r="G539" t="s">
        <v>1674</v>
      </c>
      <c r="H539">
        <v>13896</v>
      </c>
      <c r="I539" t="s">
        <v>1675</v>
      </c>
      <c r="J539" s="2">
        <f>DATE(LEFT(C539,4),MID(C539,5,2),MID(C539,7,2))</f>
        <v>44119</v>
      </c>
      <c r="K539" t="str">
        <f>D539&amp;J539</f>
        <v>https://www.gov.uk/guidance/lowdham-grange-prison44119</v>
      </c>
    </row>
    <row r="540" spans="1:11" x14ac:dyDescent="0.2">
      <c r="A540">
        <v>369</v>
      </c>
      <c r="B540" t="s">
        <v>1668</v>
      </c>
      <c r="C540" s="1">
        <v>20200716173522</v>
      </c>
      <c r="D540" t="s">
        <v>1669</v>
      </c>
      <c r="E540" t="s">
        <v>10</v>
      </c>
      <c r="F540">
        <v>200</v>
      </c>
      <c r="G540" t="s">
        <v>1672</v>
      </c>
      <c r="H540">
        <v>11762</v>
      </c>
      <c r="I540" t="s">
        <v>1673</v>
      </c>
      <c r="J540" s="2">
        <f>DATE(LEFT(C540,4),MID(C540,5,2),MID(C540,7,2))</f>
        <v>44028</v>
      </c>
      <c r="K540" t="str">
        <f>D540&amp;J540</f>
        <v>https://www.gov.uk/guidance/lowdham-grange-prison44028</v>
      </c>
    </row>
    <row r="541" spans="1:11" x14ac:dyDescent="0.2">
      <c r="A541">
        <v>278</v>
      </c>
      <c r="B541" t="s">
        <v>1668</v>
      </c>
      <c r="C541" s="1">
        <v>20200604222957</v>
      </c>
      <c r="D541" t="s">
        <v>1669</v>
      </c>
      <c r="E541" t="s">
        <v>10</v>
      </c>
      <c r="F541">
        <v>200</v>
      </c>
      <c r="G541" t="s">
        <v>1670</v>
      </c>
      <c r="H541">
        <v>11760</v>
      </c>
      <c r="I541" t="s">
        <v>1671</v>
      </c>
      <c r="J541" s="2">
        <f>DATE(LEFT(C541,4),MID(C541,5,2),MID(C541,7,2))</f>
        <v>43986</v>
      </c>
      <c r="K541" t="str">
        <f>D541&amp;J541</f>
        <v>https://www.gov.uk/guidance/lowdham-grange-prison43986</v>
      </c>
    </row>
    <row r="542" spans="1:11" x14ac:dyDescent="0.2">
      <c r="A542">
        <v>1330</v>
      </c>
      <c r="B542" t="s">
        <v>1642</v>
      </c>
      <c r="C542" s="1">
        <v>20201117175654</v>
      </c>
      <c r="D542" t="s">
        <v>1643</v>
      </c>
      <c r="E542" t="s">
        <v>10</v>
      </c>
      <c r="F542">
        <v>200</v>
      </c>
      <c r="G542" t="s">
        <v>1666</v>
      </c>
      <c r="H542">
        <v>23037</v>
      </c>
      <c r="I542" t="s">
        <v>1667</v>
      </c>
      <c r="J542" s="2">
        <f>DATE(LEFT(C542,4),MID(C542,5,2),MID(C542,7,2))</f>
        <v>44152</v>
      </c>
      <c r="K542" t="str">
        <f>D542&amp;J542</f>
        <v>https://www.gov.uk/guidance/low-newton-prison44152</v>
      </c>
    </row>
    <row r="543" spans="1:11" x14ac:dyDescent="0.2">
      <c r="A543">
        <v>1242</v>
      </c>
      <c r="B543" t="s">
        <v>1642</v>
      </c>
      <c r="C543" s="1">
        <v>20201106190229</v>
      </c>
      <c r="D543" t="s">
        <v>1643</v>
      </c>
      <c r="E543" t="s">
        <v>10</v>
      </c>
      <c r="F543">
        <v>200</v>
      </c>
      <c r="G543" t="s">
        <v>1664</v>
      </c>
      <c r="H543">
        <v>23046</v>
      </c>
      <c r="I543" t="s">
        <v>1665</v>
      </c>
      <c r="J543" s="2">
        <f>DATE(LEFT(C543,4),MID(C543,5,2),MID(C543,7,2))</f>
        <v>44141</v>
      </c>
      <c r="K543" t="str">
        <f>D543&amp;J543</f>
        <v>https://www.gov.uk/guidance/low-newton-prison44141</v>
      </c>
    </row>
    <row r="544" spans="1:11" x14ac:dyDescent="0.2">
      <c r="A544">
        <v>1151</v>
      </c>
      <c r="B544" t="s">
        <v>1642</v>
      </c>
      <c r="C544" s="1">
        <v>20201101135825</v>
      </c>
      <c r="D544" t="s">
        <v>1643</v>
      </c>
      <c r="E544" t="s">
        <v>10</v>
      </c>
      <c r="F544">
        <v>200</v>
      </c>
      <c r="G544" t="s">
        <v>1662</v>
      </c>
      <c r="H544">
        <v>19790</v>
      </c>
      <c r="I544" t="s">
        <v>1663</v>
      </c>
      <c r="J544" s="2">
        <f>DATE(LEFT(C544,4),MID(C544,5,2),MID(C544,7,2))</f>
        <v>44136</v>
      </c>
      <c r="K544" t="str">
        <f>D544&amp;J544</f>
        <v>https://www.gov.uk/guidance/low-newton-prison44136</v>
      </c>
    </row>
    <row r="545" spans="1:11" x14ac:dyDescent="0.2">
      <c r="A545">
        <v>1054</v>
      </c>
      <c r="B545" t="s">
        <v>1642</v>
      </c>
      <c r="C545" s="1">
        <v>20200930101256</v>
      </c>
      <c r="D545" t="s">
        <v>1643</v>
      </c>
      <c r="E545" t="s">
        <v>10</v>
      </c>
      <c r="F545">
        <v>200</v>
      </c>
      <c r="G545" t="s">
        <v>1660</v>
      </c>
      <c r="H545">
        <v>22614</v>
      </c>
      <c r="I545" t="s">
        <v>1661</v>
      </c>
      <c r="J545" s="2">
        <f>DATE(LEFT(C545,4),MID(C545,5,2),MID(C545,7,2))</f>
        <v>44104</v>
      </c>
      <c r="K545" t="str">
        <f>D545&amp;J545</f>
        <v>https://www.gov.uk/guidance/low-newton-prison44104</v>
      </c>
    </row>
    <row r="546" spans="1:11" x14ac:dyDescent="0.2">
      <c r="A546">
        <v>957</v>
      </c>
      <c r="B546" t="s">
        <v>1642</v>
      </c>
      <c r="C546" s="1">
        <v>20200907045242</v>
      </c>
      <c r="D546" t="s">
        <v>1643</v>
      </c>
      <c r="E546" t="s">
        <v>10</v>
      </c>
      <c r="F546">
        <v>200</v>
      </c>
      <c r="G546" t="s">
        <v>1658</v>
      </c>
      <c r="H546">
        <v>22373</v>
      </c>
      <c r="I546" t="s">
        <v>1659</v>
      </c>
      <c r="J546" s="2">
        <f>DATE(LEFT(C546,4),MID(C546,5,2),MID(C546,7,2))</f>
        <v>44081</v>
      </c>
      <c r="K546" t="str">
        <f>D546&amp;J546</f>
        <v>https://www.gov.uk/guidance/low-newton-prison44081</v>
      </c>
    </row>
    <row r="547" spans="1:11" x14ac:dyDescent="0.2">
      <c r="A547">
        <v>865</v>
      </c>
      <c r="B547" t="s">
        <v>1642</v>
      </c>
      <c r="C547" s="1">
        <v>20200806020859</v>
      </c>
      <c r="D547" t="s">
        <v>1643</v>
      </c>
      <c r="E547" t="s">
        <v>10</v>
      </c>
      <c r="F547">
        <v>200</v>
      </c>
      <c r="G547" t="s">
        <v>1656</v>
      </c>
      <c r="H547">
        <v>22578</v>
      </c>
      <c r="I547" t="s">
        <v>1657</v>
      </c>
      <c r="J547" s="2">
        <f>DATE(LEFT(C547,4),MID(C547,5,2),MID(C547,7,2))</f>
        <v>44049</v>
      </c>
      <c r="K547" t="str">
        <f>D547&amp;J547</f>
        <v>https://www.gov.uk/guidance/low-newton-prison44049</v>
      </c>
    </row>
    <row r="548" spans="1:11" x14ac:dyDescent="0.2">
      <c r="A548">
        <v>767</v>
      </c>
      <c r="B548" t="s">
        <v>1642</v>
      </c>
      <c r="C548" s="1">
        <v>20200720202332</v>
      </c>
      <c r="D548" t="s">
        <v>1643</v>
      </c>
      <c r="E548" t="s">
        <v>10</v>
      </c>
      <c r="F548">
        <v>200</v>
      </c>
      <c r="G548" t="s">
        <v>1654</v>
      </c>
      <c r="H548">
        <v>23103</v>
      </c>
      <c r="I548" t="s">
        <v>1655</v>
      </c>
      <c r="J548" s="2">
        <f>DATE(LEFT(C548,4),MID(C548,5,2),MID(C548,7,2))</f>
        <v>44032</v>
      </c>
      <c r="K548" t="str">
        <f>D548&amp;J548</f>
        <v>https://www.gov.uk/guidance/low-newton-prison44032</v>
      </c>
    </row>
    <row r="549" spans="1:11" x14ac:dyDescent="0.2">
      <c r="A549">
        <v>668</v>
      </c>
      <c r="B549" t="s">
        <v>1642</v>
      </c>
      <c r="C549" s="1">
        <v>20200716163633</v>
      </c>
      <c r="D549" t="s">
        <v>1643</v>
      </c>
      <c r="E549" t="s">
        <v>10</v>
      </c>
      <c r="F549">
        <v>200</v>
      </c>
      <c r="G549" t="s">
        <v>1652</v>
      </c>
      <c r="H549">
        <v>23103</v>
      </c>
      <c r="I549" t="s">
        <v>1653</v>
      </c>
      <c r="J549" s="2">
        <f>DATE(LEFT(C549,4),MID(C549,5,2),MID(C549,7,2))</f>
        <v>44028</v>
      </c>
      <c r="K549" t="str">
        <f>D549&amp;J549</f>
        <v>https://www.gov.uk/guidance/low-newton-prison44028</v>
      </c>
    </row>
    <row r="550" spans="1:11" x14ac:dyDescent="0.2">
      <c r="A550">
        <v>568</v>
      </c>
      <c r="B550" t="s">
        <v>1642</v>
      </c>
      <c r="C550" s="1">
        <v>20200706070528</v>
      </c>
      <c r="D550" t="s">
        <v>1643</v>
      </c>
      <c r="E550" t="s">
        <v>10</v>
      </c>
      <c r="F550">
        <v>200</v>
      </c>
      <c r="G550" t="s">
        <v>1650</v>
      </c>
      <c r="H550">
        <v>23105</v>
      </c>
      <c r="I550" t="s">
        <v>1651</v>
      </c>
      <c r="J550" s="2">
        <f>DATE(LEFT(C550,4),MID(C550,5,2),MID(C550,7,2))</f>
        <v>44018</v>
      </c>
      <c r="K550" t="str">
        <f>D550&amp;J550</f>
        <v>https://www.gov.uk/guidance/low-newton-prison44018</v>
      </c>
    </row>
    <row r="551" spans="1:11" x14ac:dyDescent="0.2">
      <c r="A551">
        <v>468</v>
      </c>
      <c r="B551" t="s">
        <v>1642</v>
      </c>
      <c r="C551" s="1">
        <v>20200626173556</v>
      </c>
      <c r="D551" t="s">
        <v>1643</v>
      </c>
      <c r="E551" t="s">
        <v>10</v>
      </c>
      <c r="F551">
        <v>200</v>
      </c>
      <c r="G551" t="s">
        <v>1648</v>
      </c>
      <c r="H551">
        <v>23115</v>
      </c>
      <c r="I551" t="s">
        <v>1649</v>
      </c>
      <c r="J551" s="2">
        <f>DATE(LEFT(C551,4),MID(C551,5,2),MID(C551,7,2))</f>
        <v>44008</v>
      </c>
      <c r="K551" t="str">
        <f>D551&amp;J551</f>
        <v>https://www.gov.uk/guidance/low-newton-prison44008</v>
      </c>
    </row>
    <row r="552" spans="1:11" x14ac:dyDescent="0.2">
      <c r="A552">
        <v>368</v>
      </c>
      <c r="B552" t="s">
        <v>1642</v>
      </c>
      <c r="C552" s="1">
        <v>20200625173515</v>
      </c>
      <c r="D552" t="s">
        <v>1643</v>
      </c>
      <c r="E552" t="s">
        <v>10</v>
      </c>
      <c r="F552">
        <v>200</v>
      </c>
      <c r="G552" t="s">
        <v>1646</v>
      </c>
      <c r="H552">
        <v>23327</v>
      </c>
      <c r="I552" t="s">
        <v>1647</v>
      </c>
      <c r="J552" s="2">
        <f>DATE(LEFT(C552,4),MID(C552,5,2),MID(C552,7,2))</f>
        <v>44007</v>
      </c>
      <c r="K552" t="str">
        <f>D552&amp;J552</f>
        <v>https://www.gov.uk/guidance/low-newton-prison44007</v>
      </c>
    </row>
    <row r="553" spans="1:11" x14ac:dyDescent="0.2">
      <c r="A553">
        <v>277</v>
      </c>
      <c r="B553" t="s">
        <v>1642</v>
      </c>
      <c r="C553" s="1">
        <v>20200604220203</v>
      </c>
      <c r="D553" t="s">
        <v>1643</v>
      </c>
      <c r="E553" t="s">
        <v>10</v>
      </c>
      <c r="F553">
        <v>200</v>
      </c>
      <c r="G553" t="s">
        <v>1644</v>
      </c>
      <c r="H553">
        <v>22839</v>
      </c>
      <c r="I553" t="s">
        <v>1645</v>
      </c>
      <c r="J553" s="2">
        <f>DATE(LEFT(C553,4),MID(C553,5,2),MID(C553,7,2))</f>
        <v>43986</v>
      </c>
      <c r="K553" t="str">
        <f>D553&amp;J553</f>
        <v>https://www.gov.uk/guidance/low-newton-prison43986</v>
      </c>
    </row>
    <row r="554" spans="1:11" x14ac:dyDescent="0.2">
      <c r="A554">
        <v>157</v>
      </c>
      <c r="B554" t="s">
        <v>1612</v>
      </c>
      <c r="C554" s="1">
        <v>20201130075740</v>
      </c>
      <c r="D554" t="s">
        <v>1613</v>
      </c>
      <c r="E554" t="s">
        <v>10</v>
      </c>
      <c r="F554">
        <v>200</v>
      </c>
      <c r="G554" t="s">
        <v>1640</v>
      </c>
      <c r="H554">
        <v>23006</v>
      </c>
      <c r="I554" t="s">
        <v>1641</v>
      </c>
      <c r="J554" s="2">
        <f>DATE(LEFT(C554,4),MID(C554,5,2),MID(C554,7,2))</f>
        <v>44165</v>
      </c>
      <c r="K554" t="str">
        <f>D554&amp;J554</f>
        <v>https://www.gov.uk/guidance/long-lartin-prison44165</v>
      </c>
    </row>
    <row r="555" spans="1:11" x14ac:dyDescent="0.2">
      <c r="A555">
        <v>1418</v>
      </c>
      <c r="B555" t="s">
        <v>1612</v>
      </c>
      <c r="C555" s="1">
        <v>20201101050622</v>
      </c>
      <c r="D555" t="s">
        <v>1613</v>
      </c>
      <c r="E555" t="s">
        <v>10</v>
      </c>
      <c r="F555">
        <v>200</v>
      </c>
      <c r="G555" t="s">
        <v>1638</v>
      </c>
      <c r="H555">
        <v>23578</v>
      </c>
      <c r="I555" t="s">
        <v>1639</v>
      </c>
      <c r="J555" s="2">
        <f>DATE(LEFT(C555,4),MID(C555,5,2),MID(C555,7,2))</f>
        <v>44136</v>
      </c>
      <c r="K555" t="str">
        <f>D555&amp;J555</f>
        <v>https://www.gov.uk/guidance/long-lartin-prison44136</v>
      </c>
    </row>
    <row r="556" spans="1:11" x14ac:dyDescent="0.2">
      <c r="A556">
        <v>1329</v>
      </c>
      <c r="B556" t="s">
        <v>1612</v>
      </c>
      <c r="C556" s="1">
        <v>20201005041346</v>
      </c>
      <c r="D556" t="s">
        <v>1613</v>
      </c>
      <c r="E556" t="s">
        <v>10</v>
      </c>
      <c r="F556">
        <v>200</v>
      </c>
      <c r="G556" t="s">
        <v>1636</v>
      </c>
      <c r="H556">
        <v>23218</v>
      </c>
      <c r="I556" t="s">
        <v>1637</v>
      </c>
      <c r="J556" s="2">
        <f>DATE(LEFT(C556,4),MID(C556,5,2),MID(C556,7,2))</f>
        <v>44109</v>
      </c>
      <c r="K556" t="str">
        <f>D556&amp;J556</f>
        <v>https://www.gov.uk/guidance/long-lartin-prison44109</v>
      </c>
    </row>
    <row r="557" spans="1:11" x14ac:dyDescent="0.2">
      <c r="A557">
        <v>1241</v>
      </c>
      <c r="B557" t="s">
        <v>1612</v>
      </c>
      <c r="C557" s="1">
        <v>20200928053541</v>
      </c>
      <c r="D557" t="s">
        <v>1613</v>
      </c>
      <c r="E557" t="s">
        <v>10</v>
      </c>
      <c r="F557">
        <v>200</v>
      </c>
      <c r="G557" t="s">
        <v>1634</v>
      </c>
      <c r="H557">
        <v>23222</v>
      </c>
      <c r="I557" t="s">
        <v>1635</v>
      </c>
      <c r="J557" s="2">
        <f>DATE(LEFT(C557,4),MID(C557,5,2),MID(C557,7,2))</f>
        <v>44102</v>
      </c>
      <c r="K557" t="str">
        <f>D557&amp;J557</f>
        <v>https://www.gov.uk/guidance/long-lartin-prison44102</v>
      </c>
    </row>
    <row r="558" spans="1:11" x14ac:dyDescent="0.2">
      <c r="A558">
        <v>1150</v>
      </c>
      <c r="B558" t="s">
        <v>1612</v>
      </c>
      <c r="C558" s="1">
        <v>20200915175300</v>
      </c>
      <c r="D558" t="s">
        <v>1613</v>
      </c>
      <c r="E558" t="s">
        <v>10</v>
      </c>
      <c r="F558">
        <v>200</v>
      </c>
      <c r="G558" t="s">
        <v>1632</v>
      </c>
      <c r="H558">
        <v>23138</v>
      </c>
      <c r="I558" t="s">
        <v>1633</v>
      </c>
      <c r="J558" s="2">
        <f>DATE(LEFT(C558,4),MID(C558,5,2),MID(C558,7,2))</f>
        <v>44089</v>
      </c>
      <c r="K558" t="str">
        <f>D558&amp;J558</f>
        <v>https://www.gov.uk/guidance/long-lartin-prison44089</v>
      </c>
    </row>
    <row r="559" spans="1:11" x14ac:dyDescent="0.2">
      <c r="A559">
        <v>1053</v>
      </c>
      <c r="B559" t="s">
        <v>1612</v>
      </c>
      <c r="C559" s="1">
        <v>20200821173159</v>
      </c>
      <c r="D559" t="s">
        <v>1613</v>
      </c>
      <c r="E559" t="s">
        <v>10</v>
      </c>
      <c r="F559">
        <v>200</v>
      </c>
      <c r="G559" t="s">
        <v>1630</v>
      </c>
      <c r="H559">
        <v>19053</v>
      </c>
      <c r="I559" t="s">
        <v>1631</v>
      </c>
      <c r="J559" s="2">
        <f>DATE(LEFT(C559,4),MID(C559,5,2),MID(C559,7,2))</f>
        <v>44064</v>
      </c>
      <c r="K559" t="str">
        <f>D559&amp;J559</f>
        <v>https://www.gov.uk/guidance/long-lartin-prison44064</v>
      </c>
    </row>
    <row r="560" spans="1:11" x14ac:dyDescent="0.2">
      <c r="A560">
        <v>864</v>
      </c>
      <c r="B560" t="s">
        <v>1612</v>
      </c>
      <c r="C560" s="1">
        <v>20200804193407</v>
      </c>
      <c r="D560" t="s">
        <v>1613</v>
      </c>
      <c r="E560" t="s">
        <v>10</v>
      </c>
      <c r="F560">
        <v>200</v>
      </c>
      <c r="G560" t="s">
        <v>1626</v>
      </c>
      <c r="H560">
        <v>27561</v>
      </c>
      <c r="I560" t="s">
        <v>1627</v>
      </c>
      <c r="J560" s="2">
        <f>DATE(LEFT(C560,4),MID(C560,5,2),MID(C560,7,2))</f>
        <v>44047</v>
      </c>
      <c r="K560" t="str">
        <f>D560&amp;J560</f>
        <v>https://www.gov.uk/guidance/long-lartin-prison44047</v>
      </c>
    </row>
    <row r="561" spans="1:11" x14ac:dyDescent="0.2">
      <c r="A561">
        <v>956</v>
      </c>
      <c r="B561" t="s">
        <v>1612</v>
      </c>
      <c r="C561" s="1">
        <v>20200804231908</v>
      </c>
      <c r="D561" t="s">
        <v>1613</v>
      </c>
      <c r="E561" t="s">
        <v>10</v>
      </c>
      <c r="F561">
        <v>200</v>
      </c>
      <c r="G561" t="s">
        <v>1628</v>
      </c>
      <c r="H561">
        <v>24187</v>
      </c>
      <c r="I561" t="s">
        <v>1629</v>
      </c>
      <c r="J561" s="2">
        <f>DATE(LEFT(C561,4),MID(C561,5,2),MID(C561,7,2))</f>
        <v>44047</v>
      </c>
      <c r="K561" t="str">
        <f>D561&amp;J561</f>
        <v>https://www.gov.uk/guidance/long-lartin-prison44047</v>
      </c>
    </row>
    <row r="562" spans="1:11" x14ac:dyDescent="0.2">
      <c r="A562">
        <v>766</v>
      </c>
      <c r="B562" t="s">
        <v>1612</v>
      </c>
      <c r="C562" s="1">
        <v>20200801175456</v>
      </c>
      <c r="D562" t="s">
        <v>1613</v>
      </c>
      <c r="E562" t="s">
        <v>10</v>
      </c>
      <c r="F562">
        <v>200</v>
      </c>
      <c r="G562" t="s">
        <v>1624</v>
      </c>
      <c r="H562">
        <v>24032</v>
      </c>
      <c r="I562" t="s">
        <v>1625</v>
      </c>
      <c r="J562" s="2">
        <f>DATE(LEFT(C562,4),MID(C562,5,2),MID(C562,7,2))</f>
        <v>44044</v>
      </c>
      <c r="K562" t="str">
        <f>D562&amp;J562</f>
        <v>https://www.gov.uk/guidance/long-lartin-prison44044</v>
      </c>
    </row>
    <row r="563" spans="1:11" x14ac:dyDescent="0.2">
      <c r="A563">
        <v>667</v>
      </c>
      <c r="B563" t="s">
        <v>1612</v>
      </c>
      <c r="C563" s="1">
        <v>20200726122830</v>
      </c>
      <c r="D563" t="s">
        <v>1613</v>
      </c>
      <c r="E563" t="s">
        <v>10</v>
      </c>
      <c r="F563">
        <v>200</v>
      </c>
      <c r="G563" t="s">
        <v>1622</v>
      </c>
      <c r="H563">
        <v>24214</v>
      </c>
      <c r="I563" t="s">
        <v>1623</v>
      </c>
      <c r="J563" s="2">
        <f>DATE(LEFT(C563,4),MID(C563,5,2),MID(C563,7,2))</f>
        <v>44038</v>
      </c>
      <c r="K563" t="str">
        <f>D563&amp;J563</f>
        <v>https://www.gov.uk/guidance/long-lartin-prison44038</v>
      </c>
    </row>
    <row r="564" spans="1:11" x14ac:dyDescent="0.2">
      <c r="A564">
        <v>567</v>
      </c>
      <c r="B564" t="s">
        <v>1612</v>
      </c>
      <c r="C564" s="1">
        <v>20200716182108</v>
      </c>
      <c r="D564" t="s">
        <v>1613</v>
      </c>
      <c r="E564" t="s">
        <v>10</v>
      </c>
      <c r="F564">
        <v>200</v>
      </c>
      <c r="G564" t="s">
        <v>1620</v>
      </c>
      <c r="H564">
        <v>23688</v>
      </c>
      <c r="I564" t="s">
        <v>1621</v>
      </c>
      <c r="J564" s="2">
        <f>DATE(LEFT(C564,4),MID(C564,5,2),MID(C564,7,2))</f>
        <v>44028</v>
      </c>
      <c r="K564" t="str">
        <f>D564&amp;J564</f>
        <v>https://www.gov.uk/guidance/long-lartin-prison44028</v>
      </c>
    </row>
    <row r="565" spans="1:11" x14ac:dyDescent="0.2">
      <c r="A565">
        <v>467</v>
      </c>
      <c r="B565" t="s">
        <v>1612</v>
      </c>
      <c r="C565" s="1">
        <v>20200629145727</v>
      </c>
      <c r="D565" t="s">
        <v>1613</v>
      </c>
      <c r="E565" t="s">
        <v>10</v>
      </c>
      <c r="F565">
        <v>200</v>
      </c>
      <c r="G565" t="s">
        <v>1618</v>
      </c>
      <c r="H565">
        <v>23724</v>
      </c>
      <c r="I565" t="s">
        <v>1619</v>
      </c>
      <c r="J565" s="2">
        <f>DATE(LEFT(C565,4),MID(C565,5,2),MID(C565,7,2))</f>
        <v>44011</v>
      </c>
      <c r="K565" t="str">
        <f>D565&amp;J565</f>
        <v>https://www.gov.uk/guidance/long-lartin-prison44011</v>
      </c>
    </row>
    <row r="566" spans="1:11" x14ac:dyDescent="0.2">
      <c r="A566">
        <v>367</v>
      </c>
      <c r="B566" t="s">
        <v>1612</v>
      </c>
      <c r="C566" s="1">
        <v>20200605090549</v>
      </c>
      <c r="D566" t="s">
        <v>1613</v>
      </c>
      <c r="E566" t="s">
        <v>10</v>
      </c>
      <c r="F566">
        <v>200</v>
      </c>
      <c r="G566" t="s">
        <v>1616</v>
      </c>
      <c r="H566">
        <v>23700</v>
      </c>
      <c r="I566" t="s">
        <v>1617</v>
      </c>
      <c r="J566" s="2">
        <f>DATE(LEFT(C566,4),MID(C566,5,2),MID(C566,7,2))</f>
        <v>43987</v>
      </c>
      <c r="K566" t="str">
        <f>D566&amp;J566</f>
        <v>https://www.gov.uk/guidance/long-lartin-prison43987</v>
      </c>
    </row>
    <row r="567" spans="1:11" x14ac:dyDescent="0.2">
      <c r="A567">
        <v>276</v>
      </c>
      <c r="B567" t="s">
        <v>1612</v>
      </c>
      <c r="C567" s="1">
        <v>20200517013716</v>
      </c>
      <c r="D567" t="s">
        <v>1613</v>
      </c>
      <c r="E567" t="s">
        <v>10</v>
      </c>
      <c r="F567">
        <v>200</v>
      </c>
      <c r="G567" t="s">
        <v>1614</v>
      </c>
      <c r="H567">
        <v>26721</v>
      </c>
      <c r="I567" t="s">
        <v>1615</v>
      </c>
      <c r="J567" s="2">
        <f>DATE(LEFT(C567,4),MID(C567,5,2),MID(C567,7,2))</f>
        <v>43968</v>
      </c>
      <c r="K567" t="str">
        <f>D567&amp;J567</f>
        <v>https://www.gov.uk/guidance/long-lartin-prison43968</v>
      </c>
    </row>
    <row r="568" spans="1:11" x14ac:dyDescent="0.2">
      <c r="A568">
        <v>1240</v>
      </c>
      <c r="B568" t="s">
        <v>1588</v>
      </c>
      <c r="C568" s="1">
        <v>20201130093717</v>
      </c>
      <c r="D568" t="s">
        <v>1589</v>
      </c>
      <c r="E568" t="s">
        <v>10</v>
      </c>
      <c r="F568">
        <v>200</v>
      </c>
      <c r="G568" t="s">
        <v>1610</v>
      </c>
      <c r="H568">
        <v>22732</v>
      </c>
      <c r="I568" t="s">
        <v>1611</v>
      </c>
      <c r="J568" s="2">
        <f>DATE(LEFT(C568,4),MID(C568,5,2),MID(C568,7,2))</f>
        <v>44165</v>
      </c>
      <c r="K568" t="str">
        <f>D568&amp;J568</f>
        <v>https://www.gov.uk/guidance/liverpool-prison44165</v>
      </c>
    </row>
    <row r="569" spans="1:11" x14ac:dyDescent="0.2">
      <c r="A569">
        <v>1149</v>
      </c>
      <c r="B569" t="s">
        <v>1588</v>
      </c>
      <c r="C569" s="1">
        <v>20201101082003</v>
      </c>
      <c r="D569" t="s">
        <v>1589</v>
      </c>
      <c r="E569" t="s">
        <v>10</v>
      </c>
      <c r="F569">
        <v>200</v>
      </c>
      <c r="G569" t="s">
        <v>1608</v>
      </c>
      <c r="H569">
        <v>19110</v>
      </c>
      <c r="I569" t="s">
        <v>1609</v>
      </c>
      <c r="J569" s="2">
        <f>DATE(LEFT(C569,4),MID(C569,5,2),MID(C569,7,2))</f>
        <v>44136</v>
      </c>
      <c r="K569" t="str">
        <f>D569&amp;J569</f>
        <v>https://www.gov.uk/guidance/liverpool-prison44136</v>
      </c>
    </row>
    <row r="570" spans="1:11" x14ac:dyDescent="0.2">
      <c r="A570">
        <v>1052</v>
      </c>
      <c r="B570" t="s">
        <v>1588</v>
      </c>
      <c r="C570" s="1">
        <v>20201020084924</v>
      </c>
      <c r="D570" t="s">
        <v>1589</v>
      </c>
      <c r="E570" t="s">
        <v>10</v>
      </c>
      <c r="F570">
        <v>200</v>
      </c>
      <c r="G570" t="s">
        <v>1606</v>
      </c>
      <c r="H570">
        <v>19022</v>
      </c>
      <c r="I570" t="s">
        <v>1607</v>
      </c>
      <c r="J570" s="2">
        <f>DATE(LEFT(C570,4),MID(C570,5,2),MID(C570,7,2))</f>
        <v>44124</v>
      </c>
      <c r="K570" t="str">
        <f>D570&amp;J570</f>
        <v>https://www.gov.uk/guidance/liverpool-prison44124</v>
      </c>
    </row>
    <row r="571" spans="1:11" x14ac:dyDescent="0.2">
      <c r="A571">
        <v>955</v>
      </c>
      <c r="B571" t="s">
        <v>1588</v>
      </c>
      <c r="C571" s="1">
        <v>20201019083310</v>
      </c>
      <c r="D571" t="s">
        <v>1589</v>
      </c>
      <c r="E571" t="s">
        <v>10</v>
      </c>
      <c r="F571">
        <v>200</v>
      </c>
      <c r="G571" t="s">
        <v>1604</v>
      </c>
      <c r="H571">
        <v>21880</v>
      </c>
      <c r="I571" t="s">
        <v>1605</v>
      </c>
      <c r="J571" s="2">
        <f>DATE(LEFT(C571,4),MID(C571,5,2),MID(C571,7,2))</f>
        <v>44123</v>
      </c>
      <c r="K571" t="str">
        <f>D571&amp;J571</f>
        <v>https://www.gov.uk/guidance/liverpool-prison44123</v>
      </c>
    </row>
    <row r="572" spans="1:11" x14ac:dyDescent="0.2">
      <c r="A572">
        <v>863</v>
      </c>
      <c r="B572" t="s">
        <v>1588</v>
      </c>
      <c r="C572" s="1">
        <v>20200928061122</v>
      </c>
      <c r="D572" t="s">
        <v>1589</v>
      </c>
      <c r="E572" t="s">
        <v>10</v>
      </c>
      <c r="F572">
        <v>200</v>
      </c>
      <c r="G572" t="s">
        <v>1602</v>
      </c>
      <c r="H572">
        <v>22215</v>
      </c>
      <c r="I572" t="s">
        <v>1603</v>
      </c>
      <c r="J572" s="2">
        <f>DATE(LEFT(C572,4),MID(C572,5,2),MID(C572,7,2))</f>
        <v>44102</v>
      </c>
      <c r="K572" t="str">
        <f>D572&amp;J572</f>
        <v>https://www.gov.uk/guidance/liverpool-prison44102</v>
      </c>
    </row>
    <row r="573" spans="1:11" x14ac:dyDescent="0.2">
      <c r="A573">
        <v>765</v>
      </c>
      <c r="B573" t="s">
        <v>1588</v>
      </c>
      <c r="C573" s="1">
        <v>20200917095644</v>
      </c>
      <c r="D573" t="s">
        <v>1589</v>
      </c>
      <c r="E573" t="s">
        <v>10</v>
      </c>
      <c r="F573">
        <v>200</v>
      </c>
      <c r="G573" t="s">
        <v>1600</v>
      </c>
      <c r="H573">
        <v>22166</v>
      </c>
      <c r="I573" t="s">
        <v>1601</v>
      </c>
      <c r="J573" s="2">
        <f>DATE(LEFT(C573,4),MID(C573,5,2),MID(C573,7,2))</f>
        <v>44091</v>
      </c>
      <c r="K573" t="str">
        <f>D573&amp;J573</f>
        <v>https://www.gov.uk/guidance/liverpool-prison44091</v>
      </c>
    </row>
    <row r="574" spans="1:11" x14ac:dyDescent="0.2">
      <c r="A574">
        <v>666</v>
      </c>
      <c r="B574" t="s">
        <v>1588</v>
      </c>
      <c r="C574" s="1">
        <v>20200817052618</v>
      </c>
      <c r="D574" t="s">
        <v>1589</v>
      </c>
      <c r="E574" t="s">
        <v>10</v>
      </c>
      <c r="F574">
        <v>200</v>
      </c>
      <c r="G574" t="s">
        <v>1598</v>
      </c>
      <c r="H574">
        <v>22125</v>
      </c>
      <c r="I574" t="s">
        <v>1599</v>
      </c>
      <c r="J574" s="2">
        <f>DATE(LEFT(C574,4),MID(C574,5,2),MID(C574,7,2))</f>
        <v>44060</v>
      </c>
      <c r="K574" t="str">
        <f>D574&amp;J574</f>
        <v>https://www.gov.uk/guidance/liverpool-prison44060</v>
      </c>
    </row>
    <row r="575" spans="1:11" x14ac:dyDescent="0.2">
      <c r="A575">
        <v>566</v>
      </c>
      <c r="B575" t="s">
        <v>1588</v>
      </c>
      <c r="C575" s="1">
        <v>20200727190211</v>
      </c>
      <c r="D575" t="s">
        <v>1589</v>
      </c>
      <c r="E575" t="s">
        <v>10</v>
      </c>
      <c r="F575">
        <v>200</v>
      </c>
      <c r="G575" t="s">
        <v>1596</v>
      </c>
      <c r="H575">
        <v>22680</v>
      </c>
      <c r="I575" t="s">
        <v>1597</v>
      </c>
      <c r="J575" s="2">
        <f>DATE(LEFT(C575,4),MID(C575,5,2),MID(C575,7,2))</f>
        <v>44039</v>
      </c>
      <c r="K575" t="str">
        <f>D575&amp;J575</f>
        <v>https://www.gov.uk/guidance/liverpool-prison44039</v>
      </c>
    </row>
    <row r="576" spans="1:11" x14ac:dyDescent="0.2">
      <c r="A576">
        <v>466</v>
      </c>
      <c r="B576" t="s">
        <v>1588</v>
      </c>
      <c r="C576" s="1">
        <v>20200716173535</v>
      </c>
      <c r="D576" t="s">
        <v>1589</v>
      </c>
      <c r="E576" t="s">
        <v>10</v>
      </c>
      <c r="F576">
        <v>200</v>
      </c>
      <c r="G576" t="s">
        <v>1594</v>
      </c>
      <c r="H576">
        <v>22654</v>
      </c>
      <c r="I576" t="s">
        <v>1595</v>
      </c>
      <c r="J576" s="2">
        <f>DATE(LEFT(C576,4),MID(C576,5,2),MID(C576,7,2))</f>
        <v>44028</v>
      </c>
      <c r="K576" t="str">
        <f>D576&amp;J576</f>
        <v>https://www.gov.uk/guidance/liverpool-prison44028</v>
      </c>
    </row>
    <row r="577" spans="1:11" x14ac:dyDescent="0.2">
      <c r="A577">
        <v>366</v>
      </c>
      <c r="B577" t="s">
        <v>1588</v>
      </c>
      <c r="C577" s="1">
        <v>20200604235620</v>
      </c>
      <c r="D577" t="s">
        <v>1589</v>
      </c>
      <c r="E577" t="s">
        <v>10</v>
      </c>
      <c r="F577">
        <v>200</v>
      </c>
      <c r="G577" t="s">
        <v>1592</v>
      </c>
      <c r="H577">
        <v>22698</v>
      </c>
      <c r="I577" t="s">
        <v>1593</v>
      </c>
      <c r="J577" s="2">
        <f>DATE(LEFT(C577,4),MID(C577,5,2),MID(C577,7,2))</f>
        <v>43986</v>
      </c>
      <c r="K577" t="str">
        <f>D577&amp;J577</f>
        <v>https://www.gov.uk/guidance/liverpool-prison43986</v>
      </c>
    </row>
    <row r="578" spans="1:11" x14ac:dyDescent="0.2">
      <c r="A578">
        <v>275</v>
      </c>
      <c r="B578" t="s">
        <v>1588</v>
      </c>
      <c r="C578" s="1">
        <v>20200517013429</v>
      </c>
      <c r="D578" t="s">
        <v>1589</v>
      </c>
      <c r="E578" t="s">
        <v>10</v>
      </c>
      <c r="F578">
        <v>200</v>
      </c>
      <c r="G578" t="s">
        <v>1590</v>
      </c>
      <c r="H578">
        <v>26119</v>
      </c>
      <c r="I578" t="s">
        <v>1591</v>
      </c>
      <c r="J578" s="2">
        <f>DATE(LEFT(C578,4),MID(C578,5,2),MID(C578,7,2))</f>
        <v>43968</v>
      </c>
      <c r="K578" t="str">
        <f>D578&amp;J578</f>
        <v>https://www.gov.uk/guidance/liverpool-prison43968</v>
      </c>
    </row>
    <row r="579" spans="1:11" x14ac:dyDescent="0.2">
      <c r="A579">
        <v>1148</v>
      </c>
      <c r="B579" t="s">
        <v>1566</v>
      </c>
      <c r="C579" s="1">
        <v>20200907050833</v>
      </c>
      <c r="D579" t="s">
        <v>1567</v>
      </c>
      <c r="E579" t="s">
        <v>10</v>
      </c>
      <c r="F579">
        <v>200</v>
      </c>
      <c r="G579" t="s">
        <v>1586</v>
      </c>
      <c r="H579">
        <v>21067</v>
      </c>
      <c r="I579" t="s">
        <v>1587</v>
      </c>
      <c r="J579" s="2">
        <f>DATE(LEFT(C579,4),MID(C579,5,2),MID(C579,7,2))</f>
        <v>44081</v>
      </c>
      <c r="K579" t="str">
        <f>D579&amp;J579</f>
        <v>https://www.gov.uk/guidance/littlehey-prison44081</v>
      </c>
    </row>
    <row r="580" spans="1:11" x14ac:dyDescent="0.2">
      <c r="A580">
        <v>1051</v>
      </c>
      <c r="B580" t="s">
        <v>1566</v>
      </c>
      <c r="C580" s="1">
        <v>20200811034542</v>
      </c>
      <c r="D580" t="s">
        <v>1567</v>
      </c>
      <c r="E580" t="s">
        <v>10</v>
      </c>
      <c r="F580">
        <v>200</v>
      </c>
      <c r="G580" t="s">
        <v>1584</v>
      </c>
      <c r="H580">
        <v>20693</v>
      </c>
      <c r="I580" t="s">
        <v>1585</v>
      </c>
      <c r="J580" s="2">
        <f>DATE(LEFT(C580,4),MID(C580,5,2),MID(C580,7,2))</f>
        <v>44054</v>
      </c>
      <c r="K580" t="str">
        <f>D580&amp;J580</f>
        <v>https://www.gov.uk/guidance/littlehey-prison44054</v>
      </c>
    </row>
    <row r="581" spans="1:11" x14ac:dyDescent="0.2">
      <c r="A581">
        <v>954</v>
      </c>
      <c r="B581" t="s">
        <v>1566</v>
      </c>
      <c r="C581" s="1">
        <v>20200809035436</v>
      </c>
      <c r="D581" t="s">
        <v>1567</v>
      </c>
      <c r="E581" t="s">
        <v>10</v>
      </c>
      <c r="F581">
        <v>200</v>
      </c>
      <c r="G581" t="s">
        <v>1582</v>
      </c>
      <c r="H581">
        <v>20687</v>
      </c>
      <c r="I581" t="s">
        <v>1583</v>
      </c>
      <c r="J581" s="2">
        <f>DATE(LEFT(C581,4),MID(C581,5,2),MID(C581,7,2))</f>
        <v>44052</v>
      </c>
      <c r="K581" t="str">
        <f>D581&amp;J581</f>
        <v>https://www.gov.uk/guidance/littlehey-prison44052</v>
      </c>
    </row>
    <row r="582" spans="1:11" x14ac:dyDescent="0.2">
      <c r="A582">
        <v>862</v>
      </c>
      <c r="B582" t="s">
        <v>1566</v>
      </c>
      <c r="C582" s="1">
        <v>20200806021934</v>
      </c>
      <c r="D582" t="s">
        <v>1567</v>
      </c>
      <c r="E582" t="s">
        <v>10</v>
      </c>
      <c r="F582">
        <v>200</v>
      </c>
      <c r="G582" t="s">
        <v>1580</v>
      </c>
      <c r="H582">
        <v>20848</v>
      </c>
      <c r="I582" t="s">
        <v>1581</v>
      </c>
      <c r="J582" s="2">
        <f>DATE(LEFT(C582,4),MID(C582,5,2),MID(C582,7,2))</f>
        <v>44049</v>
      </c>
      <c r="K582" t="str">
        <f>D582&amp;J582</f>
        <v>https://www.gov.uk/guidance/littlehey-prison44049</v>
      </c>
    </row>
    <row r="583" spans="1:11" x14ac:dyDescent="0.2">
      <c r="A583">
        <v>764</v>
      </c>
      <c r="B583" t="s">
        <v>1566</v>
      </c>
      <c r="C583" s="1">
        <v>20200716175152</v>
      </c>
      <c r="D583" t="s">
        <v>1567</v>
      </c>
      <c r="E583" t="s">
        <v>10</v>
      </c>
      <c r="F583">
        <v>200</v>
      </c>
      <c r="G583" t="s">
        <v>1578</v>
      </c>
      <c r="H583">
        <v>20861</v>
      </c>
      <c r="I583" t="s">
        <v>1579</v>
      </c>
      <c r="J583" s="2">
        <f>DATE(LEFT(C583,4),MID(C583,5,2),MID(C583,7,2))</f>
        <v>44028</v>
      </c>
      <c r="K583" t="str">
        <f>D583&amp;J583</f>
        <v>https://www.gov.uk/guidance/littlehey-prison44028</v>
      </c>
    </row>
    <row r="584" spans="1:11" x14ac:dyDescent="0.2">
      <c r="A584">
        <v>665</v>
      </c>
      <c r="B584" t="s">
        <v>1566</v>
      </c>
      <c r="C584" s="1">
        <v>20200706072106</v>
      </c>
      <c r="D584" t="s">
        <v>1567</v>
      </c>
      <c r="E584" t="s">
        <v>10</v>
      </c>
      <c r="F584">
        <v>200</v>
      </c>
      <c r="G584" t="s">
        <v>1576</v>
      </c>
      <c r="H584">
        <v>20875</v>
      </c>
      <c r="I584" t="s">
        <v>1577</v>
      </c>
      <c r="J584" s="2">
        <f>DATE(LEFT(C584,4),MID(C584,5,2),MID(C584,7,2))</f>
        <v>44018</v>
      </c>
      <c r="K584" t="str">
        <f>D584&amp;J584</f>
        <v>https://www.gov.uk/guidance/littlehey-prison44018</v>
      </c>
    </row>
    <row r="585" spans="1:11" x14ac:dyDescent="0.2">
      <c r="A585">
        <v>465</v>
      </c>
      <c r="B585" t="s">
        <v>1566</v>
      </c>
      <c r="C585" s="1">
        <v>20200626110749</v>
      </c>
      <c r="D585" t="s">
        <v>1567</v>
      </c>
      <c r="E585" t="s">
        <v>10</v>
      </c>
      <c r="F585">
        <v>200</v>
      </c>
      <c r="G585" t="s">
        <v>1572</v>
      </c>
      <c r="H585">
        <v>21108</v>
      </c>
      <c r="I585" t="s">
        <v>1573</v>
      </c>
      <c r="J585" s="2">
        <f>DATE(LEFT(C585,4),MID(C585,5,2),MID(C585,7,2))</f>
        <v>44008</v>
      </c>
      <c r="K585" t="str">
        <f>D585&amp;J585</f>
        <v>https://www.gov.uk/guidance/littlehey-prison44008</v>
      </c>
    </row>
    <row r="586" spans="1:11" x14ac:dyDescent="0.2">
      <c r="A586">
        <v>565</v>
      </c>
      <c r="B586" t="s">
        <v>1566</v>
      </c>
      <c r="C586" s="1">
        <v>20200626133515</v>
      </c>
      <c r="D586" t="s">
        <v>1567</v>
      </c>
      <c r="E586" t="s">
        <v>10</v>
      </c>
      <c r="F586">
        <v>200</v>
      </c>
      <c r="G586" t="s">
        <v>1574</v>
      </c>
      <c r="H586">
        <v>20875</v>
      </c>
      <c r="I586" t="s">
        <v>1575</v>
      </c>
      <c r="J586" s="2">
        <f>DATE(LEFT(C586,4),MID(C586,5,2),MID(C586,7,2))</f>
        <v>44008</v>
      </c>
      <c r="K586" t="str">
        <f>D586&amp;J586</f>
        <v>https://www.gov.uk/guidance/littlehey-prison44008</v>
      </c>
    </row>
    <row r="587" spans="1:11" x14ac:dyDescent="0.2">
      <c r="A587">
        <v>365</v>
      </c>
      <c r="B587" t="s">
        <v>1566</v>
      </c>
      <c r="C587" s="1">
        <v>20200605064837</v>
      </c>
      <c r="D587" t="s">
        <v>1567</v>
      </c>
      <c r="E587" t="s">
        <v>10</v>
      </c>
      <c r="F587">
        <v>200</v>
      </c>
      <c r="G587" t="s">
        <v>1570</v>
      </c>
      <c r="H587">
        <v>20806</v>
      </c>
      <c r="I587" t="s">
        <v>1571</v>
      </c>
      <c r="J587" s="2">
        <f>DATE(LEFT(C587,4),MID(C587,5,2),MID(C587,7,2))</f>
        <v>43987</v>
      </c>
      <c r="K587" t="str">
        <f>D587&amp;J587</f>
        <v>https://www.gov.uk/guidance/littlehey-prison43987</v>
      </c>
    </row>
    <row r="588" spans="1:11" x14ac:dyDescent="0.2">
      <c r="A588">
        <v>274</v>
      </c>
      <c r="B588" t="s">
        <v>1566</v>
      </c>
      <c r="C588" s="1">
        <v>20200410090950</v>
      </c>
      <c r="D588" t="s">
        <v>1567</v>
      </c>
      <c r="E588" t="s">
        <v>10</v>
      </c>
      <c r="F588">
        <v>200</v>
      </c>
      <c r="G588" t="s">
        <v>1568</v>
      </c>
      <c r="H588">
        <v>25663</v>
      </c>
      <c r="I588" t="s">
        <v>1569</v>
      </c>
      <c r="J588" s="2">
        <f>DATE(LEFT(C588,4),MID(C588,5,2),MID(C588,7,2))</f>
        <v>43931</v>
      </c>
      <c r="K588" t="str">
        <f>D588&amp;J588</f>
        <v>https://www.gov.uk/guidance/littlehey-prison43931</v>
      </c>
    </row>
    <row r="589" spans="1:11" x14ac:dyDescent="0.2">
      <c r="A589">
        <v>1328</v>
      </c>
      <c r="B589" t="s">
        <v>1540</v>
      </c>
      <c r="C589" s="1">
        <v>20210105024247</v>
      </c>
      <c r="D589" t="s">
        <v>1541</v>
      </c>
      <c r="E589" t="s">
        <v>10</v>
      </c>
      <c r="F589">
        <v>200</v>
      </c>
      <c r="G589" t="s">
        <v>1564</v>
      </c>
      <c r="H589">
        <v>22124</v>
      </c>
      <c r="I589" t="s">
        <v>1565</v>
      </c>
      <c r="J589" s="2">
        <f>DATE(LEFT(C589,4),MID(C589,5,2),MID(C589,7,2))</f>
        <v>44201</v>
      </c>
      <c r="K589" t="str">
        <f>D589&amp;J589</f>
        <v>https://www.gov.uk/guidance/lindholme-prison44201</v>
      </c>
    </row>
    <row r="590" spans="1:11" x14ac:dyDescent="0.2">
      <c r="A590">
        <v>1239</v>
      </c>
      <c r="B590" t="s">
        <v>1540</v>
      </c>
      <c r="C590" s="1">
        <v>20201103015435</v>
      </c>
      <c r="D590" t="s">
        <v>1541</v>
      </c>
      <c r="E590" t="s">
        <v>10</v>
      </c>
      <c r="F590">
        <v>200</v>
      </c>
      <c r="G590" t="s">
        <v>1562</v>
      </c>
      <c r="H590">
        <v>21661</v>
      </c>
      <c r="I590" t="s">
        <v>1563</v>
      </c>
      <c r="J590" s="2">
        <f>DATE(LEFT(C590,4),MID(C590,5,2),MID(C590,7,2))</f>
        <v>44138</v>
      </c>
      <c r="K590" t="str">
        <f>D590&amp;J590</f>
        <v>https://www.gov.uk/guidance/lindholme-prison44138</v>
      </c>
    </row>
    <row r="591" spans="1:11" x14ac:dyDescent="0.2">
      <c r="A591">
        <v>1147</v>
      </c>
      <c r="B591" t="s">
        <v>1540</v>
      </c>
      <c r="C591" s="1">
        <v>20201101071845</v>
      </c>
      <c r="D591" t="s">
        <v>1541</v>
      </c>
      <c r="E591" t="s">
        <v>10</v>
      </c>
      <c r="F591">
        <v>200</v>
      </c>
      <c r="G591" t="s">
        <v>1560</v>
      </c>
      <c r="H591">
        <v>18732</v>
      </c>
      <c r="I591" t="s">
        <v>1561</v>
      </c>
      <c r="J591" s="2">
        <f>DATE(LEFT(C591,4),MID(C591,5,2),MID(C591,7,2))</f>
        <v>44136</v>
      </c>
      <c r="K591" t="str">
        <f>D591&amp;J591</f>
        <v>https://www.gov.uk/guidance/lindholme-prison44136</v>
      </c>
    </row>
    <row r="592" spans="1:11" x14ac:dyDescent="0.2">
      <c r="A592">
        <v>1050</v>
      </c>
      <c r="B592" t="s">
        <v>1540</v>
      </c>
      <c r="C592" s="1">
        <v>20201023142117</v>
      </c>
      <c r="D592" t="s">
        <v>1541</v>
      </c>
      <c r="E592" t="s">
        <v>10</v>
      </c>
      <c r="F592">
        <v>200</v>
      </c>
      <c r="G592" t="s">
        <v>1558</v>
      </c>
      <c r="H592">
        <v>21296</v>
      </c>
      <c r="I592" t="s">
        <v>1559</v>
      </c>
      <c r="J592" s="2">
        <f>DATE(LEFT(C592,4),MID(C592,5,2),MID(C592,7,2))</f>
        <v>44127</v>
      </c>
      <c r="K592" t="str">
        <f>D592&amp;J592</f>
        <v>https://www.gov.uk/guidance/lindholme-prison44127</v>
      </c>
    </row>
    <row r="593" spans="1:11" x14ac:dyDescent="0.2">
      <c r="A593">
        <v>953</v>
      </c>
      <c r="B593" t="s">
        <v>1540</v>
      </c>
      <c r="C593" s="1">
        <v>20200810040024</v>
      </c>
      <c r="D593" t="s">
        <v>1541</v>
      </c>
      <c r="E593" t="s">
        <v>10</v>
      </c>
      <c r="F593">
        <v>200</v>
      </c>
      <c r="G593" t="s">
        <v>1556</v>
      </c>
      <c r="H593">
        <v>20701</v>
      </c>
      <c r="I593" t="s">
        <v>1557</v>
      </c>
      <c r="J593" s="2">
        <f>DATE(LEFT(C593,4),MID(C593,5,2),MID(C593,7,2))</f>
        <v>44053</v>
      </c>
      <c r="K593" t="str">
        <f>D593&amp;J593</f>
        <v>https://www.gov.uk/guidance/lindholme-prison44053</v>
      </c>
    </row>
    <row r="594" spans="1:11" x14ac:dyDescent="0.2">
      <c r="A594">
        <v>861</v>
      </c>
      <c r="B594" t="s">
        <v>1540</v>
      </c>
      <c r="C594" s="1">
        <v>20200808054628</v>
      </c>
      <c r="D594" t="s">
        <v>1541</v>
      </c>
      <c r="E594" t="s">
        <v>10</v>
      </c>
      <c r="F594">
        <v>200</v>
      </c>
      <c r="G594" t="s">
        <v>1554</v>
      </c>
      <c r="H594">
        <v>20700</v>
      </c>
      <c r="I594" t="s">
        <v>1555</v>
      </c>
      <c r="J594" s="2">
        <f>DATE(LEFT(C594,4),MID(C594,5,2),MID(C594,7,2))</f>
        <v>44051</v>
      </c>
      <c r="K594" t="str">
        <f>D594&amp;J594</f>
        <v>https://www.gov.uk/guidance/lindholme-prison44051</v>
      </c>
    </row>
    <row r="595" spans="1:11" x14ac:dyDescent="0.2">
      <c r="A595">
        <v>664</v>
      </c>
      <c r="B595" t="s">
        <v>1540</v>
      </c>
      <c r="C595" s="1">
        <v>20200806020731</v>
      </c>
      <c r="D595" t="s">
        <v>1541</v>
      </c>
      <c r="E595" t="s">
        <v>10</v>
      </c>
      <c r="F595">
        <v>200</v>
      </c>
      <c r="G595" t="s">
        <v>1550</v>
      </c>
      <c r="H595">
        <v>20858</v>
      </c>
      <c r="I595" t="s">
        <v>1551</v>
      </c>
      <c r="J595" s="2">
        <f>DATE(LEFT(C595,4),MID(C595,5,2),MID(C595,7,2))</f>
        <v>44049</v>
      </c>
      <c r="K595" t="str">
        <f>D595&amp;J595</f>
        <v>https://www.gov.uk/guidance/lindholme-prison44049</v>
      </c>
    </row>
    <row r="596" spans="1:11" x14ac:dyDescent="0.2">
      <c r="A596">
        <v>763</v>
      </c>
      <c r="B596" t="s">
        <v>1540</v>
      </c>
      <c r="C596" s="1">
        <v>20200806194654</v>
      </c>
      <c r="D596" t="s">
        <v>1541</v>
      </c>
      <c r="E596" t="s">
        <v>10</v>
      </c>
      <c r="F596">
        <v>200</v>
      </c>
      <c r="G596" t="s">
        <v>1552</v>
      </c>
      <c r="H596">
        <v>20694</v>
      </c>
      <c r="I596" t="s">
        <v>1553</v>
      </c>
      <c r="J596" s="2">
        <f>DATE(LEFT(C596,4),MID(C596,5,2),MID(C596,7,2))</f>
        <v>44049</v>
      </c>
      <c r="K596" t="str">
        <f>D596&amp;J596</f>
        <v>https://www.gov.uk/guidance/lindholme-prison44049</v>
      </c>
    </row>
    <row r="597" spans="1:11" x14ac:dyDescent="0.2">
      <c r="A597">
        <v>564</v>
      </c>
      <c r="B597" t="s">
        <v>1540</v>
      </c>
      <c r="C597" s="1">
        <v>20200716175013</v>
      </c>
      <c r="D597" t="s">
        <v>1541</v>
      </c>
      <c r="E597" t="s">
        <v>10</v>
      </c>
      <c r="F597">
        <v>200</v>
      </c>
      <c r="G597" t="s">
        <v>1548</v>
      </c>
      <c r="H597">
        <v>20965</v>
      </c>
      <c r="I597" t="s">
        <v>1549</v>
      </c>
      <c r="J597" s="2">
        <f>DATE(LEFT(C597,4),MID(C597,5,2),MID(C597,7,2))</f>
        <v>44028</v>
      </c>
      <c r="K597" t="str">
        <f>D597&amp;J597</f>
        <v>https://www.gov.uk/guidance/lindholme-prison44028</v>
      </c>
    </row>
    <row r="598" spans="1:11" x14ac:dyDescent="0.2">
      <c r="A598">
        <v>464</v>
      </c>
      <c r="B598" t="s">
        <v>1540</v>
      </c>
      <c r="C598" s="1">
        <v>20200608060726</v>
      </c>
      <c r="D598" t="s">
        <v>1541</v>
      </c>
      <c r="E598" t="s">
        <v>10</v>
      </c>
      <c r="F598">
        <v>200</v>
      </c>
      <c r="G598" t="s">
        <v>1546</v>
      </c>
      <c r="H598">
        <v>20989</v>
      </c>
      <c r="I598" t="s">
        <v>1547</v>
      </c>
      <c r="J598" s="2">
        <f>DATE(LEFT(C598,4),MID(C598,5,2),MID(C598,7,2))</f>
        <v>43990</v>
      </c>
      <c r="K598" t="str">
        <f>D598&amp;J598</f>
        <v>https://www.gov.uk/guidance/lindholme-prison43990</v>
      </c>
    </row>
    <row r="599" spans="1:11" x14ac:dyDescent="0.2">
      <c r="A599">
        <v>364</v>
      </c>
      <c r="B599" t="s">
        <v>1540</v>
      </c>
      <c r="C599" s="1">
        <v>20200605085310</v>
      </c>
      <c r="D599" t="s">
        <v>1541</v>
      </c>
      <c r="E599" t="s">
        <v>10</v>
      </c>
      <c r="F599">
        <v>200</v>
      </c>
      <c r="G599" t="s">
        <v>1544</v>
      </c>
      <c r="H599">
        <v>20965</v>
      </c>
      <c r="I599" t="s">
        <v>1545</v>
      </c>
      <c r="J599" s="2">
        <f>DATE(LEFT(C599,4),MID(C599,5,2),MID(C599,7,2))</f>
        <v>43987</v>
      </c>
      <c r="K599" t="str">
        <f>D599&amp;J599</f>
        <v>https://www.gov.uk/guidance/lindholme-prison43987</v>
      </c>
    </row>
    <row r="600" spans="1:11" x14ac:dyDescent="0.2">
      <c r="A600">
        <v>273</v>
      </c>
      <c r="B600" t="s">
        <v>1540</v>
      </c>
      <c r="C600" s="1">
        <v>20200528030714</v>
      </c>
      <c r="D600" t="s">
        <v>1541</v>
      </c>
      <c r="E600" t="s">
        <v>10</v>
      </c>
      <c r="F600">
        <v>200</v>
      </c>
      <c r="G600" t="s">
        <v>1542</v>
      </c>
      <c r="H600">
        <v>21000</v>
      </c>
      <c r="I600" t="s">
        <v>1543</v>
      </c>
      <c r="J600" s="2">
        <f>DATE(LEFT(C600,4),MID(C600,5,2),MID(C600,7,2))</f>
        <v>43979</v>
      </c>
      <c r="K600" t="str">
        <f>D600&amp;J600</f>
        <v>https://www.gov.uk/guidance/lindholme-prison43979</v>
      </c>
    </row>
    <row r="601" spans="1:11" x14ac:dyDescent="0.2">
      <c r="A601">
        <v>156</v>
      </c>
      <c r="B601" t="s">
        <v>1510</v>
      </c>
      <c r="C601" s="1">
        <v>20201128110548</v>
      </c>
      <c r="D601" t="s">
        <v>1511</v>
      </c>
      <c r="E601" t="s">
        <v>10</v>
      </c>
      <c r="F601">
        <v>200</v>
      </c>
      <c r="G601" t="s">
        <v>1538</v>
      </c>
      <c r="H601">
        <v>19171</v>
      </c>
      <c r="I601" t="s">
        <v>1539</v>
      </c>
      <c r="J601" s="2">
        <f>DATE(LEFT(C601,4),MID(C601,5,2),MID(C601,7,2))</f>
        <v>44163</v>
      </c>
      <c r="K601" t="str">
        <f>D601&amp;J601</f>
        <v>https://www.gov.uk/guidance/lincoln-prison44163</v>
      </c>
    </row>
    <row r="602" spans="1:11" x14ac:dyDescent="0.2">
      <c r="A602">
        <v>1417</v>
      </c>
      <c r="B602" t="s">
        <v>1510</v>
      </c>
      <c r="C602" s="1">
        <v>20201124025229</v>
      </c>
      <c r="D602" t="s">
        <v>1511</v>
      </c>
      <c r="E602" t="s">
        <v>10</v>
      </c>
      <c r="F602">
        <v>200</v>
      </c>
      <c r="G602" t="s">
        <v>1536</v>
      </c>
      <c r="H602">
        <v>14991</v>
      </c>
      <c r="I602" t="s">
        <v>1537</v>
      </c>
      <c r="J602" s="2">
        <f>DATE(LEFT(C602,4),MID(C602,5,2),MID(C602,7,2))</f>
        <v>44159</v>
      </c>
      <c r="K602" t="str">
        <f>D602&amp;J602</f>
        <v>https://www.gov.uk/guidance/lincoln-prison44159</v>
      </c>
    </row>
    <row r="603" spans="1:11" x14ac:dyDescent="0.2">
      <c r="A603">
        <v>1327</v>
      </c>
      <c r="B603" t="s">
        <v>1510</v>
      </c>
      <c r="C603" s="1">
        <v>20200924124500</v>
      </c>
      <c r="D603" t="s">
        <v>1511</v>
      </c>
      <c r="E603" t="s">
        <v>10</v>
      </c>
      <c r="F603">
        <v>200</v>
      </c>
      <c r="G603" t="s">
        <v>1534</v>
      </c>
      <c r="H603">
        <v>22525</v>
      </c>
      <c r="I603" t="s">
        <v>1535</v>
      </c>
      <c r="J603" s="2">
        <f>DATE(LEFT(C603,4),MID(C603,5,2),MID(C603,7,2))</f>
        <v>44098</v>
      </c>
      <c r="K603" t="str">
        <f>D603&amp;J603</f>
        <v>https://www.gov.uk/guidance/lincoln-prison44098</v>
      </c>
    </row>
    <row r="604" spans="1:11" x14ac:dyDescent="0.2">
      <c r="A604">
        <v>1238</v>
      </c>
      <c r="B604" t="s">
        <v>1510</v>
      </c>
      <c r="C604" s="1">
        <v>20200817045341</v>
      </c>
      <c r="D604" t="s">
        <v>1511</v>
      </c>
      <c r="E604" t="s">
        <v>10</v>
      </c>
      <c r="F604">
        <v>200</v>
      </c>
      <c r="G604" t="s">
        <v>1532</v>
      </c>
      <c r="H604">
        <v>22338</v>
      </c>
      <c r="I604" t="s">
        <v>1533</v>
      </c>
      <c r="J604" s="2">
        <f>DATE(LEFT(C604,4),MID(C604,5,2),MID(C604,7,2))</f>
        <v>44060</v>
      </c>
      <c r="K604" t="str">
        <f>D604&amp;J604</f>
        <v>https://www.gov.uk/guidance/lincoln-prison44060</v>
      </c>
    </row>
    <row r="605" spans="1:11" x14ac:dyDescent="0.2">
      <c r="A605">
        <v>1146</v>
      </c>
      <c r="B605" t="s">
        <v>1510</v>
      </c>
      <c r="C605" s="1">
        <v>20200806015923</v>
      </c>
      <c r="D605" t="s">
        <v>1511</v>
      </c>
      <c r="E605" t="s">
        <v>10</v>
      </c>
      <c r="F605">
        <v>200</v>
      </c>
      <c r="G605" t="s">
        <v>1530</v>
      </c>
      <c r="H605">
        <v>23115</v>
      </c>
      <c r="I605" t="s">
        <v>1531</v>
      </c>
      <c r="J605" s="2">
        <f>DATE(LEFT(C605,4),MID(C605,5,2),MID(C605,7,2))</f>
        <v>44049</v>
      </c>
      <c r="K605" t="str">
        <f>D605&amp;J605</f>
        <v>https://www.gov.uk/guidance/lincoln-prison44049</v>
      </c>
    </row>
    <row r="606" spans="1:11" x14ac:dyDescent="0.2">
      <c r="A606">
        <v>1049</v>
      </c>
      <c r="B606" t="s">
        <v>1510</v>
      </c>
      <c r="C606" s="1">
        <v>20200804234936</v>
      </c>
      <c r="D606" t="s">
        <v>1511</v>
      </c>
      <c r="E606" t="s">
        <v>10</v>
      </c>
      <c r="F606">
        <v>200</v>
      </c>
      <c r="G606" t="s">
        <v>1528</v>
      </c>
      <c r="H606">
        <v>23109</v>
      </c>
      <c r="I606" t="s">
        <v>1529</v>
      </c>
      <c r="J606" s="2">
        <f>DATE(LEFT(C606,4),MID(C606,5,2),MID(C606,7,2))</f>
        <v>44047</v>
      </c>
      <c r="K606" t="str">
        <f>D606&amp;J606</f>
        <v>https://www.gov.uk/guidance/lincoln-prison44047</v>
      </c>
    </row>
    <row r="607" spans="1:11" x14ac:dyDescent="0.2">
      <c r="A607">
        <v>952</v>
      </c>
      <c r="B607" t="s">
        <v>1510</v>
      </c>
      <c r="C607" s="1">
        <v>20200716173729</v>
      </c>
      <c r="D607" t="s">
        <v>1511</v>
      </c>
      <c r="E607" t="s">
        <v>10</v>
      </c>
      <c r="F607">
        <v>200</v>
      </c>
      <c r="G607" t="s">
        <v>1526</v>
      </c>
      <c r="H607">
        <v>23134</v>
      </c>
      <c r="I607" t="s">
        <v>1527</v>
      </c>
      <c r="J607" s="2">
        <f>DATE(LEFT(C607,4),MID(C607,5,2),MID(C607,7,2))</f>
        <v>44028</v>
      </c>
      <c r="K607" t="str">
        <f>D607&amp;J607</f>
        <v>https://www.gov.uk/guidance/lincoln-prison44028</v>
      </c>
    </row>
    <row r="608" spans="1:11" x14ac:dyDescent="0.2">
      <c r="A608">
        <v>860</v>
      </c>
      <c r="B608" t="s">
        <v>1510</v>
      </c>
      <c r="C608" s="1">
        <v>20200713180036</v>
      </c>
      <c r="D608" t="s">
        <v>1511</v>
      </c>
      <c r="E608" t="s">
        <v>10</v>
      </c>
      <c r="F608">
        <v>200</v>
      </c>
      <c r="G608" t="s">
        <v>1524</v>
      </c>
      <c r="H608">
        <v>26805</v>
      </c>
      <c r="I608" t="s">
        <v>1525</v>
      </c>
      <c r="J608" s="2">
        <f>DATE(LEFT(C608,4),MID(C608,5,2),MID(C608,7,2))</f>
        <v>44025</v>
      </c>
      <c r="K608" t="str">
        <f>D608&amp;J608</f>
        <v>https://www.gov.uk/guidance/lincoln-prison44025</v>
      </c>
    </row>
    <row r="609" spans="1:11" x14ac:dyDescent="0.2">
      <c r="A609">
        <v>762</v>
      </c>
      <c r="B609" t="s">
        <v>1510</v>
      </c>
      <c r="C609" s="1">
        <v>20200615071051</v>
      </c>
      <c r="D609" t="s">
        <v>1511</v>
      </c>
      <c r="E609" t="s">
        <v>10</v>
      </c>
      <c r="F609">
        <v>200</v>
      </c>
      <c r="G609" t="s">
        <v>1522</v>
      </c>
      <c r="H609">
        <v>21992</v>
      </c>
      <c r="I609" t="s">
        <v>1523</v>
      </c>
      <c r="J609" s="2">
        <f>DATE(LEFT(C609,4),MID(C609,5,2),MID(C609,7,2))</f>
        <v>43997</v>
      </c>
      <c r="K609" t="str">
        <f>D609&amp;J609</f>
        <v>https://www.gov.uk/guidance/lincoln-prison43997</v>
      </c>
    </row>
    <row r="610" spans="1:11" x14ac:dyDescent="0.2">
      <c r="A610">
        <v>663</v>
      </c>
      <c r="B610" t="s">
        <v>1510</v>
      </c>
      <c r="C610" s="1">
        <v>20200605133520</v>
      </c>
      <c r="D610" t="s">
        <v>1511</v>
      </c>
      <c r="E610" t="s">
        <v>10</v>
      </c>
      <c r="F610">
        <v>200</v>
      </c>
      <c r="G610" t="s">
        <v>1520</v>
      </c>
      <c r="H610">
        <v>21998</v>
      </c>
      <c r="I610" t="s">
        <v>1521</v>
      </c>
      <c r="J610" s="2">
        <f>DATE(LEFT(C610,4),MID(C610,5,2),MID(C610,7,2))</f>
        <v>43987</v>
      </c>
      <c r="K610" t="str">
        <f>D610&amp;J610</f>
        <v>https://www.gov.uk/guidance/lincoln-prison43987</v>
      </c>
    </row>
    <row r="611" spans="1:11" x14ac:dyDescent="0.2">
      <c r="A611">
        <v>563</v>
      </c>
      <c r="B611" t="s">
        <v>1510</v>
      </c>
      <c r="C611" s="1">
        <v>20200604230318</v>
      </c>
      <c r="D611" t="s">
        <v>1511</v>
      </c>
      <c r="E611" t="s">
        <v>10</v>
      </c>
      <c r="F611">
        <v>200</v>
      </c>
      <c r="G611" t="s">
        <v>1518</v>
      </c>
      <c r="H611">
        <v>21735</v>
      </c>
      <c r="I611" t="s">
        <v>1519</v>
      </c>
      <c r="J611" s="2">
        <f>DATE(LEFT(C611,4),MID(C611,5,2),MID(C611,7,2))</f>
        <v>43986</v>
      </c>
      <c r="K611" t="str">
        <f>D611&amp;J611</f>
        <v>https://www.gov.uk/guidance/lincoln-prison43986</v>
      </c>
    </row>
    <row r="612" spans="1:11" x14ac:dyDescent="0.2">
      <c r="A612">
        <v>463</v>
      </c>
      <c r="B612" t="s">
        <v>1510</v>
      </c>
      <c r="C612" s="1">
        <v>20200508043357</v>
      </c>
      <c r="D612" t="s">
        <v>1511</v>
      </c>
      <c r="E612" t="s">
        <v>10</v>
      </c>
      <c r="F612">
        <v>200</v>
      </c>
      <c r="G612" t="s">
        <v>1516</v>
      </c>
      <c r="H612">
        <v>31458</v>
      </c>
      <c r="I612" t="s">
        <v>1517</v>
      </c>
      <c r="J612" s="2">
        <f>DATE(LEFT(C612,4),MID(C612,5,2),MID(C612,7,2))</f>
        <v>43959</v>
      </c>
      <c r="K612" t="str">
        <f>D612&amp;J612</f>
        <v>https://www.gov.uk/guidance/lincoln-prison43959</v>
      </c>
    </row>
    <row r="613" spans="1:11" x14ac:dyDescent="0.2">
      <c r="A613">
        <v>363</v>
      </c>
      <c r="B613" t="s">
        <v>1510</v>
      </c>
      <c r="C613" s="1">
        <v>20200507191448</v>
      </c>
      <c r="D613" t="s">
        <v>1511</v>
      </c>
      <c r="E613" t="s">
        <v>10</v>
      </c>
      <c r="F613">
        <v>200</v>
      </c>
      <c r="G613" t="s">
        <v>1514</v>
      </c>
      <c r="H613">
        <v>31457</v>
      </c>
      <c r="I613" t="s">
        <v>1515</v>
      </c>
      <c r="J613" s="2">
        <f>DATE(LEFT(C613,4),MID(C613,5,2),MID(C613,7,2))</f>
        <v>43958</v>
      </c>
      <c r="K613" t="str">
        <f>D613&amp;J613</f>
        <v>https://www.gov.uk/guidance/lincoln-prison43958</v>
      </c>
    </row>
    <row r="614" spans="1:11" x14ac:dyDescent="0.2">
      <c r="A614">
        <v>272</v>
      </c>
      <c r="B614" t="s">
        <v>1510</v>
      </c>
      <c r="C614" s="1">
        <v>20200410063224</v>
      </c>
      <c r="D614" t="s">
        <v>1511</v>
      </c>
      <c r="E614" t="s">
        <v>10</v>
      </c>
      <c r="F614">
        <v>200</v>
      </c>
      <c r="G614" t="s">
        <v>1512</v>
      </c>
      <c r="H614">
        <v>26548</v>
      </c>
      <c r="I614" t="s">
        <v>1513</v>
      </c>
      <c r="J614" s="2">
        <f>DATE(LEFT(C614,4),MID(C614,5,2),MID(C614,7,2))</f>
        <v>43931</v>
      </c>
      <c r="K614" t="str">
        <f>D614&amp;J614</f>
        <v>https://www.gov.uk/guidance/lincoln-prison43931</v>
      </c>
    </row>
    <row r="615" spans="1:11" x14ac:dyDescent="0.2">
      <c r="A615">
        <v>859</v>
      </c>
      <c r="B615" t="s">
        <v>1494</v>
      </c>
      <c r="C615" s="1">
        <v>20201027033033</v>
      </c>
      <c r="D615" t="s">
        <v>1495</v>
      </c>
      <c r="E615" t="s">
        <v>10</v>
      </c>
      <c r="F615">
        <v>200</v>
      </c>
      <c r="G615" t="s">
        <v>1508</v>
      </c>
      <c r="H615">
        <v>20826</v>
      </c>
      <c r="I615" t="s">
        <v>1509</v>
      </c>
      <c r="J615" s="2">
        <f>DATE(LEFT(C615,4),MID(C615,5,2),MID(C615,7,2))</f>
        <v>44131</v>
      </c>
      <c r="K615" t="str">
        <f>D615&amp;J615</f>
        <v>https://www.gov.uk/guidance/leyhill-prison44131</v>
      </c>
    </row>
    <row r="616" spans="1:11" x14ac:dyDescent="0.2">
      <c r="A616">
        <v>761</v>
      </c>
      <c r="B616" t="s">
        <v>1494</v>
      </c>
      <c r="C616" s="1">
        <v>20201026075718</v>
      </c>
      <c r="D616" t="s">
        <v>1495</v>
      </c>
      <c r="E616" t="s">
        <v>10</v>
      </c>
      <c r="F616">
        <v>200</v>
      </c>
      <c r="G616" t="s">
        <v>1506</v>
      </c>
      <c r="H616">
        <v>23905</v>
      </c>
      <c r="I616" t="s">
        <v>1507</v>
      </c>
      <c r="J616" s="2">
        <f>DATE(LEFT(C616,4),MID(C616,5,2),MID(C616,7,2))</f>
        <v>44130</v>
      </c>
      <c r="K616" t="str">
        <f>D616&amp;J616</f>
        <v>https://www.gov.uk/guidance/leyhill-prison44130</v>
      </c>
    </row>
    <row r="617" spans="1:11" x14ac:dyDescent="0.2">
      <c r="A617">
        <v>662</v>
      </c>
      <c r="B617" t="s">
        <v>1494</v>
      </c>
      <c r="C617" s="1">
        <v>20200824052650</v>
      </c>
      <c r="D617" t="s">
        <v>1495</v>
      </c>
      <c r="E617" t="s">
        <v>10</v>
      </c>
      <c r="F617">
        <v>200</v>
      </c>
      <c r="G617" t="s">
        <v>1504</v>
      </c>
      <c r="H617">
        <v>20537</v>
      </c>
      <c r="I617" t="s">
        <v>1505</v>
      </c>
      <c r="J617" s="2">
        <f>DATE(LEFT(C617,4),MID(C617,5,2),MID(C617,7,2))</f>
        <v>44067</v>
      </c>
      <c r="K617" t="str">
        <f>D617&amp;J617</f>
        <v>https://www.gov.uk/guidance/leyhill-prison44067</v>
      </c>
    </row>
    <row r="618" spans="1:11" x14ac:dyDescent="0.2">
      <c r="A618">
        <v>562</v>
      </c>
      <c r="B618" t="s">
        <v>1494</v>
      </c>
      <c r="C618" s="1">
        <v>20200726005747</v>
      </c>
      <c r="D618" t="s">
        <v>1495</v>
      </c>
      <c r="E618" t="s">
        <v>10</v>
      </c>
      <c r="F618">
        <v>200</v>
      </c>
      <c r="G618" t="s">
        <v>1502</v>
      </c>
      <c r="H618">
        <v>21308</v>
      </c>
      <c r="I618" t="s">
        <v>1503</v>
      </c>
      <c r="J618" s="2">
        <f>DATE(LEFT(C618,4),MID(C618,5,2),MID(C618,7,2))</f>
        <v>44038</v>
      </c>
      <c r="K618" t="str">
        <f>D618&amp;J618</f>
        <v>https://www.gov.uk/guidance/leyhill-prison44038</v>
      </c>
    </row>
    <row r="619" spans="1:11" x14ac:dyDescent="0.2">
      <c r="A619">
        <v>462</v>
      </c>
      <c r="B619" t="s">
        <v>1494</v>
      </c>
      <c r="C619" s="1">
        <v>20200716185058</v>
      </c>
      <c r="D619" t="s">
        <v>1495</v>
      </c>
      <c r="E619" t="s">
        <v>10</v>
      </c>
      <c r="F619">
        <v>200</v>
      </c>
      <c r="G619" t="s">
        <v>1500</v>
      </c>
      <c r="H619">
        <v>21326</v>
      </c>
      <c r="I619" t="s">
        <v>1501</v>
      </c>
      <c r="J619" s="2">
        <f>DATE(LEFT(C619,4),MID(C619,5,2),MID(C619,7,2))</f>
        <v>44028</v>
      </c>
      <c r="K619" t="str">
        <f>D619&amp;J619</f>
        <v>https://www.gov.uk/guidance/leyhill-prison44028</v>
      </c>
    </row>
    <row r="620" spans="1:11" x14ac:dyDescent="0.2">
      <c r="A620">
        <v>362</v>
      </c>
      <c r="B620" t="s">
        <v>1494</v>
      </c>
      <c r="C620" s="1">
        <v>20200713180107</v>
      </c>
      <c r="D620" t="s">
        <v>1495</v>
      </c>
      <c r="E620" t="s">
        <v>10</v>
      </c>
      <c r="F620">
        <v>200</v>
      </c>
      <c r="G620" t="s">
        <v>1498</v>
      </c>
      <c r="H620">
        <v>24763</v>
      </c>
      <c r="I620" t="s">
        <v>1499</v>
      </c>
      <c r="J620" s="2">
        <f>DATE(LEFT(C620,4),MID(C620,5,2),MID(C620,7,2))</f>
        <v>44025</v>
      </c>
      <c r="K620" t="str">
        <f>D620&amp;J620</f>
        <v>https://www.gov.uk/guidance/leyhill-prison44025</v>
      </c>
    </row>
    <row r="621" spans="1:11" x14ac:dyDescent="0.2">
      <c r="A621">
        <v>271</v>
      </c>
      <c r="B621" t="s">
        <v>1494</v>
      </c>
      <c r="C621" s="1">
        <v>20200605064839</v>
      </c>
      <c r="D621" t="s">
        <v>1495</v>
      </c>
      <c r="E621" t="s">
        <v>10</v>
      </c>
      <c r="F621">
        <v>200</v>
      </c>
      <c r="G621" t="s">
        <v>1496</v>
      </c>
      <c r="H621">
        <v>21288</v>
      </c>
      <c r="I621" t="s">
        <v>1497</v>
      </c>
      <c r="J621" s="2">
        <f>DATE(LEFT(C621,4),MID(C621,5,2),MID(C621,7,2))</f>
        <v>43987</v>
      </c>
      <c r="K621" t="str">
        <f>D621&amp;J621</f>
        <v>https://www.gov.uk/guidance/leyhill-prison43987</v>
      </c>
    </row>
    <row r="622" spans="1:11" x14ac:dyDescent="0.2">
      <c r="A622">
        <v>1145</v>
      </c>
      <c r="B622" t="s">
        <v>1472</v>
      </c>
      <c r="C622" s="1">
        <v>20201109091738</v>
      </c>
      <c r="D622" t="s">
        <v>1473</v>
      </c>
      <c r="E622" t="s">
        <v>10</v>
      </c>
      <c r="F622">
        <v>200</v>
      </c>
      <c r="G622" t="s">
        <v>1492</v>
      </c>
      <c r="H622">
        <v>22581</v>
      </c>
      <c r="I622" t="s">
        <v>1493</v>
      </c>
      <c r="J622" s="2">
        <f>DATE(LEFT(C622,4),MID(C622,5,2),MID(C622,7,2))</f>
        <v>44144</v>
      </c>
      <c r="K622" t="str">
        <f>D622&amp;J622</f>
        <v>https://www.gov.uk/guidance/lewes-prison44144</v>
      </c>
    </row>
    <row r="623" spans="1:11" x14ac:dyDescent="0.2">
      <c r="A623">
        <v>1048</v>
      </c>
      <c r="B623" t="s">
        <v>1472</v>
      </c>
      <c r="C623" s="1">
        <v>20201019081406</v>
      </c>
      <c r="D623" t="s">
        <v>1473</v>
      </c>
      <c r="E623" t="s">
        <v>10</v>
      </c>
      <c r="F623">
        <v>200</v>
      </c>
      <c r="G623" t="s">
        <v>1490</v>
      </c>
      <c r="H623">
        <v>25496</v>
      </c>
      <c r="I623" t="s">
        <v>1491</v>
      </c>
      <c r="J623" s="2">
        <f>DATE(LEFT(C623,4),MID(C623,5,2),MID(C623,7,2))</f>
        <v>44123</v>
      </c>
      <c r="K623" t="str">
        <f>D623&amp;J623</f>
        <v>https://www.gov.uk/guidance/lewes-prison44123</v>
      </c>
    </row>
    <row r="624" spans="1:11" x14ac:dyDescent="0.2">
      <c r="A624">
        <v>951</v>
      </c>
      <c r="B624" t="s">
        <v>1472</v>
      </c>
      <c r="C624" s="1">
        <v>20200907055820</v>
      </c>
      <c r="D624" t="s">
        <v>1473</v>
      </c>
      <c r="E624" t="s">
        <v>10</v>
      </c>
      <c r="F624">
        <v>200</v>
      </c>
      <c r="G624" t="s">
        <v>1488</v>
      </c>
      <c r="H624">
        <v>21934</v>
      </c>
      <c r="I624" t="s">
        <v>1489</v>
      </c>
      <c r="J624" s="2">
        <f>DATE(LEFT(C624,4),MID(C624,5,2),MID(C624,7,2))</f>
        <v>44081</v>
      </c>
      <c r="K624" t="str">
        <f>D624&amp;J624</f>
        <v>https://www.gov.uk/guidance/lewes-prison44081</v>
      </c>
    </row>
    <row r="625" spans="1:11" x14ac:dyDescent="0.2">
      <c r="A625">
        <v>858</v>
      </c>
      <c r="B625" t="s">
        <v>1472</v>
      </c>
      <c r="C625" s="1">
        <v>20200825135013</v>
      </c>
      <c r="D625" t="s">
        <v>1473</v>
      </c>
      <c r="E625" t="s">
        <v>10</v>
      </c>
      <c r="F625">
        <v>200</v>
      </c>
      <c r="G625" t="s">
        <v>1486</v>
      </c>
      <c r="H625">
        <v>21942</v>
      </c>
      <c r="I625" t="s">
        <v>1487</v>
      </c>
      <c r="J625" s="2">
        <f>DATE(LEFT(C625,4),MID(C625,5,2),MID(C625,7,2))</f>
        <v>44068</v>
      </c>
      <c r="K625" t="str">
        <f>D625&amp;J625</f>
        <v>https://www.gov.uk/guidance/lewes-prison44068</v>
      </c>
    </row>
    <row r="626" spans="1:11" x14ac:dyDescent="0.2">
      <c r="A626">
        <v>760</v>
      </c>
      <c r="B626" t="s">
        <v>1472</v>
      </c>
      <c r="C626" s="1">
        <v>20200821170933</v>
      </c>
      <c r="D626" t="s">
        <v>1473</v>
      </c>
      <c r="E626" t="s">
        <v>10</v>
      </c>
      <c r="F626">
        <v>200</v>
      </c>
      <c r="G626" t="s">
        <v>1484</v>
      </c>
      <c r="H626">
        <v>21866</v>
      </c>
      <c r="I626" t="s">
        <v>1485</v>
      </c>
      <c r="J626" s="2">
        <f>DATE(LEFT(C626,4),MID(C626,5,2),MID(C626,7,2))</f>
        <v>44064</v>
      </c>
      <c r="K626" t="str">
        <f>D626&amp;J626</f>
        <v>https://www.gov.uk/guidance/lewes-prison44064</v>
      </c>
    </row>
    <row r="627" spans="1:11" x14ac:dyDescent="0.2">
      <c r="A627">
        <v>661</v>
      </c>
      <c r="B627" t="s">
        <v>1472</v>
      </c>
      <c r="C627" s="1">
        <v>20200819154707</v>
      </c>
      <c r="D627" t="s">
        <v>1473</v>
      </c>
      <c r="E627" t="s">
        <v>10</v>
      </c>
      <c r="F627">
        <v>200</v>
      </c>
      <c r="G627" t="s">
        <v>1482</v>
      </c>
      <c r="H627">
        <v>21871</v>
      </c>
      <c r="I627" t="s">
        <v>1483</v>
      </c>
      <c r="J627" s="2">
        <f>DATE(LEFT(C627,4),MID(C627,5,2),MID(C627,7,2))</f>
        <v>44062</v>
      </c>
      <c r="K627" t="str">
        <f>D627&amp;J627</f>
        <v>https://www.gov.uk/guidance/lewes-prison44062</v>
      </c>
    </row>
    <row r="628" spans="1:11" x14ac:dyDescent="0.2">
      <c r="A628">
        <v>561</v>
      </c>
      <c r="B628" t="s">
        <v>1472</v>
      </c>
      <c r="C628" s="1">
        <v>20200817052059</v>
      </c>
      <c r="D628" t="s">
        <v>1473</v>
      </c>
      <c r="E628" t="s">
        <v>10</v>
      </c>
      <c r="F628">
        <v>200</v>
      </c>
      <c r="G628" t="s">
        <v>1480</v>
      </c>
      <c r="H628">
        <v>21885</v>
      </c>
      <c r="I628" t="s">
        <v>1481</v>
      </c>
      <c r="J628" s="2">
        <f>DATE(LEFT(C628,4),MID(C628,5,2),MID(C628,7,2))</f>
        <v>44060</v>
      </c>
      <c r="K628" t="str">
        <f>D628&amp;J628</f>
        <v>https://www.gov.uk/guidance/lewes-prison44060</v>
      </c>
    </row>
    <row r="629" spans="1:11" x14ac:dyDescent="0.2">
      <c r="A629">
        <v>461</v>
      </c>
      <c r="B629" t="s">
        <v>1472</v>
      </c>
      <c r="C629" s="1">
        <v>20200716173502</v>
      </c>
      <c r="D629" t="s">
        <v>1473</v>
      </c>
      <c r="E629" t="s">
        <v>10</v>
      </c>
      <c r="F629">
        <v>200</v>
      </c>
      <c r="G629" t="s">
        <v>1478</v>
      </c>
      <c r="H629">
        <v>22816</v>
      </c>
      <c r="I629" t="s">
        <v>1479</v>
      </c>
      <c r="J629" s="2">
        <f>DATE(LEFT(C629,4),MID(C629,5,2),MID(C629,7,2))</f>
        <v>44028</v>
      </c>
      <c r="K629" t="str">
        <f>D629&amp;J629</f>
        <v>https://www.gov.uk/guidance/lewes-prison44028</v>
      </c>
    </row>
    <row r="630" spans="1:11" x14ac:dyDescent="0.2">
      <c r="A630">
        <v>361</v>
      </c>
      <c r="B630" t="s">
        <v>1472</v>
      </c>
      <c r="C630" s="1">
        <v>20200604223847</v>
      </c>
      <c r="D630" t="s">
        <v>1473</v>
      </c>
      <c r="E630" t="s">
        <v>10</v>
      </c>
      <c r="F630">
        <v>200</v>
      </c>
      <c r="G630" t="s">
        <v>1476</v>
      </c>
      <c r="H630">
        <v>22826</v>
      </c>
      <c r="I630" t="s">
        <v>1477</v>
      </c>
      <c r="J630" s="2">
        <f>DATE(LEFT(C630,4),MID(C630,5,2),MID(C630,7,2))</f>
        <v>43986</v>
      </c>
      <c r="K630" t="str">
        <f>D630&amp;J630</f>
        <v>https://www.gov.uk/guidance/lewes-prison43986</v>
      </c>
    </row>
    <row r="631" spans="1:11" x14ac:dyDescent="0.2">
      <c r="A631">
        <v>270</v>
      </c>
      <c r="B631" t="s">
        <v>1472</v>
      </c>
      <c r="C631" s="1">
        <v>20200507070605</v>
      </c>
      <c r="D631" t="s">
        <v>1473</v>
      </c>
      <c r="E631" t="s">
        <v>10</v>
      </c>
      <c r="F631">
        <v>200</v>
      </c>
      <c r="G631" t="s">
        <v>1474</v>
      </c>
      <c r="H631">
        <v>28359</v>
      </c>
      <c r="I631" t="s">
        <v>1475</v>
      </c>
      <c r="J631" s="2">
        <f>DATE(LEFT(C631,4),MID(C631,5,2),MID(C631,7,2))</f>
        <v>43958</v>
      </c>
      <c r="K631" t="str">
        <f>D631&amp;J631</f>
        <v>https://www.gov.uk/guidance/lewes-prison43958</v>
      </c>
    </row>
    <row r="632" spans="1:11" x14ac:dyDescent="0.2">
      <c r="A632">
        <v>1326</v>
      </c>
      <c r="B632" t="s">
        <v>1446</v>
      </c>
      <c r="C632" s="1">
        <v>20201117175039</v>
      </c>
      <c r="D632" t="s">
        <v>1447</v>
      </c>
      <c r="E632" t="s">
        <v>10</v>
      </c>
      <c r="F632">
        <v>200</v>
      </c>
      <c r="G632" t="s">
        <v>1470</v>
      </c>
      <c r="H632">
        <v>22443</v>
      </c>
      <c r="I632" t="s">
        <v>1471</v>
      </c>
      <c r="J632" s="2">
        <f>DATE(LEFT(C632,4),MID(C632,5,2),MID(C632,7,2))</f>
        <v>44152</v>
      </c>
      <c r="K632" t="str">
        <f>D632&amp;J632</f>
        <v>https://www.gov.uk/guidance/leicester-prison44152</v>
      </c>
    </row>
    <row r="633" spans="1:11" x14ac:dyDescent="0.2">
      <c r="A633">
        <v>1237</v>
      </c>
      <c r="B633" t="s">
        <v>1446</v>
      </c>
      <c r="C633" s="1">
        <v>20201106184506</v>
      </c>
      <c r="D633" t="s">
        <v>1447</v>
      </c>
      <c r="E633" t="s">
        <v>10</v>
      </c>
      <c r="F633">
        <v>200</v>
      </c>
      <c r="G633" t="s">
        <v>1468</v>
      </c>
      <c r="H633">
        <v>22440</v>
      </c>
      <c r="I633" t="s">
        <v>1469</v>
      </c>
      <c r="J633" s="2">
        <f>DATE(LEFT(C633,4),MID(C633,5,2),MID(C633,7,2))</f>
        <v>44141</v>
      </c>
      <c r="K633" t="str">
        <f>D633&amp;J633</f>
        <v>https://www.gov.uk/guidance/leicester-prison44141</v>
      </c>
    </row>
    <row r="634" spans="1:11" x14ac:dyDescent="0.2">
      <c r="A634">
        <v>1144</v>
      </c>
      <c r="B634" t="s">
        <v>1446</v>
      </c>
      <c r="C634" s="1">
        <v>20201101051033</v>
      </c>
      <c r="D634" t="s">
        <v>1447</v>
      </c>
      <c r="E634" t="s">
        <v>10</v>
      </c>
      <c r="F634">
        <v>200</v>
      </c>
      <c r="G634" t="s">
        <v>1466</v>
      </c>
      <c r="H634">
        <v>19132</v>
      </c>
      <c r="I634" t="s">
        <v>1467</v>
      </c>
      <c r="J634" s="2">
        <f>DATE(LEFT(C634,4),MID(C634,5,2),MID(C634,7,2))</f>
        <v>44136</v>
      </c>
      <c r="K634" t="str">
        <f>D634&amp;J634</f>
        <v>https://www.gov.uk/guidance/leicester-prison44136</v>
      </c>
    </row>
    <row r="635" spans="1:11" x14ac:dyDescent="0.2">
      <c r="A635">
        <v>1047</v>
      </c>
      <c r="B635" t="s">
        <v>1446</v>
      </c>
      <c r="C635" s="1">
        <v>20201027030710</v>
      </c>
      <c r="D635" t="s">
        <v>1447</v>
      </c>
      <c r="E635" t="s">
        <v>10</v>
      </c>
      <c r="F635">
        <v>200</v>
      </c>
      <c r="G635" t="s">
        <v>1464</v>
      </c>
      <c r="H635">
        <v>19037</v>
      </c>
      <c r="I635" t="s">
        <v>1465</v>
      </c>
      <c r="J635" s="2">
        <f>DATE(LEFT(C635,4),MID(C635,5,2),MID(C635,7,2))</f>
        <v>44131</v>
      </c>
      <c r="K635" t="str">
        <f>D635&amp;J635</f>
        <v>https://www.gov.uk/guidance/leicester-prison44131</v>
      </c>
    </row>
    <row r="636" spans="1:11" x14ac:dyDescent="0.2">
      <c r="A636">
        <v>950</v>
      </c>
      <c r="B636" t="s">
        <v>1446</v>
      </c>
      <c r="C636" s="1">
        <v>20201005041423</v>
      </c>
      <c r="D636" t="s">
        <v>1447</v>
      </c>
      <c r="E636" t="s">
        <v>10</v>
      </c>
      <c r="F636">
        <v>200</v>
      </c>
      <c r="G636" t="s">
        <v>1462</v>
      </c>
      <c r="H636">
        <v>18814</v>
      </c>
      <c r="I636" t="s">
        <v>1463</v>
      </c>
      <c r="J636" s="2">
        <f>DATE(LEFT(C636,4),MID(C636,5,2),MID(C636,7,2))</f>
        <v>44109</v>
      </c>
      <c r="K636" t="str">
        <f>D636&amp;J636</f>
        <v>https://www.gov.uk/guidance/leicester-prison44109</v>
      </c>
    </row>
    <row r="637" spans="1:11" x14ac:dyDescent="0.2">
      <c r="A637">
        <v>857</v>
      </c>
      <c r="B637" t="s">
        <v>1446</v>
      </c>
      <c r="C637" s="1">
        <v>20200923031552</v>
      </c>
      <c r="D637" t="s">
        <v>1447</v>
      </c>
      <c r="E637" t="s">
        <v>10</v>
      </c>
      <c r="F637">
        <v>200</v>
      </c>
      <c r="G637" t="s">
        <v>1460</v>
      </c>
      <c r="H637">
        <v>18926</v>
      </c>
      <c r="I637" t="s">
        <v>1461</v>
      </c>
      <c r="J637" s="2">
        <f>DATE(LEFT(C637,4),MID(C637,5,2),MID(C637,7,2))</f>
        <v>44097</v>
      </c>
      <c r="K637" t="str">
        <f>D637&amp;J637</f>
        <v>https://www.gov.uk/guidance/leicester-prison44097</v>
      </c>
    </row>
    <row r="638" spans="1:11" x14ac:dyDescent="0.2">
      <c r="A638">
        <v>759</v>
      </c>
      <c r="B638" t="s">
        <v>1446</v>
      </c>
      <c r="C638" s="1">
        <v>20200907152823</v>
      </c>
      <c r="D638" t="s">
        <v>1447</v>
      </c>
      <c r="E638" t="s">
        <v>10</v>
      </c>
      <c r="F638">
        <v>200</v>
      </c>
      <c r="G638" t="s">
        <v>1458</v>
      </c>
      <c r="H638">
        <v>18779</v>
      </c>
      <c r="I638" t="s">
        <v>1459</v>
      </c>
      <c r="J638" s="2">
        <f>DATE(LEFT(C638,4),MID(C638,5,2),MID(C638,7,2))</f>
        <v>44081</v>
      </c>
      <c r="K638" t="str">
        <f>D638&amp;J638</f>
        <v>https://www.gov.uk/guidance/leicester-prison44081</v>
      </c>
    </row>
    <row r="639" spans="1:11" x14ac:dyDescent="0.2">
      <c r="A639">
        <v>560</v>
      </c>
      <c r="B639" t="s">
        <v>1446</v>
      </c>
      <c r="C639" s="1">
        <v>20200804194240</v>
      </c>
      <c r="D639" t="s">
        <v>1447</v>
      </c>
      <c r="E639" t="s">
        <v>10</v>
      </c>
      <c r="F639">
        <v>200</v>
      </c>
      <c r="G639" t="s">
        <v>1454</v>
      </c>
      <c r="H639">
        <v>25802</v>
      </c>
      <c r="I639" t="s">
        <v>1455</v>
      </c>
      <c r="J639" s="2">
        <f>DATE(LEFT(C639,4),MID(C639,5,2),MID(C639,7,2))</f>
        <v>44047</v>
      </c>
      <c r="K639" t="str">
        <f>D639&amp;J639</f>
        <v>https://www.gov.uk/guidance/leicester-prison44047</v>
      </c>
    </row>
    <row r="640" spans="1:11" x14ac:dyDescent="0.2">
      <c r="A640">
        <v>660</v>
      </c>
      <c r="B640" t="s">
        <v>1446</v>
      </c>
      <c r="C640" s="1">
        <v>20200804234331</v>
      </c>
      <c r="D640" t="s">
        <v>1447</v>
      </c>
      <c r="E640" t="s">
        <v>10</v>
      </c>
      <c r="F640">
        <v>200</v>
      </c>
      <c r="G640" t="s">
        <v>1456</v>
      </c>
      <c r="H640">
        <v>22590</v>
      </c>
      <c r="I640" t="s">
        <v>1457</v>
      </c>
      <c r="J640" s="2">
        <f>DATE(LEFT(C640,4),MID(C640,5,2),MID(C640,7,2))</f>
        <v>44047</v>
      </c>
      <c r="K640" t="str">
        <f>D640&amp;J640</f>
        <v>https://www.gov.uk/guidance/leicester-prison44047</v>
      </c>
    </row>
    <row r="641" spans="1:11" x14ac:dyDescent="0.2">
      <c r="A641">
        <v>460</v>
      </c>
      <c r="B641" t="s">
        <v>1446</v>
      </c>
      <c r="C641" s="1">
        <v>20200716191141</v>
      </c>
      <c r="D641" t="s">
        <v>1447</v>
      </c>
      <c r="E641" t="s">
        <v>10</v>
      </c>
      <c r="F641">
        <v>200</v>
      </c>
      <c r="G641" t="s">
        <v>1452</v>
      </c>
      <c r="H641">
        <v>22365</v>
      </c>
      <c r="I641" t="s">
        <v>1453</v>
      </c>
      <c r="J641" s="2">
        <f>DATE(LEFT(C641,4),MID(C641,5,2),MID(C641,7,2))</f>
        <v>44028</v>
      </c>
      <c r="K641" t="str">
        <f>D641&amp;J641</f>
        <v>https://www.gov.uk/guidance/leicester-prison44028</v>
      </c>
    </row>
    <row r="642" spans="1:11" x14ac:dyDescent="0.2">
      <c r="A642">
        <v>360</v>
      </c>
      <c r="B642" t="s">
        <v>1446</v>
      </c>
      <c r="C642" s="1">
        <v>20200628133542</v>
      </c>
      <c r="D642" t="s">
        <v>1447</v>
      </c>
      <c r="E642" t="s">
        <v>10</v>
      </c>
      <c r="F642">
        <v>200</v>
      </c>
      <c r="G642" t="s">
        <v>1450</v>
      </c>
      <c r="H642">
        <v>22381</v>
      </c>
      <c r="I642" t="s">
        <v>1451</v>
      </c>
      <c r="J642" s="2">
        <f>DATE(LEFT(C642,4),MID(C642,5,2),MID(C642,7,2))</f>
        <v>44010</v>
      </c>
      <c r="K642" t="str">
        <f>D642&amp;J642</f>
        <v>https://www.gov.uk/guidance/leicester-prison44010</v>
      </c>
    </row>
    <row r="643" spans="1:11" x14ac:dyDescent="0.2">
      <c r="A643">
        <v>269</v>
      </c>
      <c r="B643" t="s">
        <v>1446</v>
      </c>
      <c r="C643" s="1">
        <v>20200604141726</v>
      </c>
      <c r="D643" t="s">
        <v>1447</v>
      </c>
      <c r="E643" t="s">
        <v>10</v>
      </c>
      <c r="F643">
        <v>200</v>
      </c>
      <c r="G643" t="s">
        <v>1448</v>
      </c>
      <c r="H643">
        <v>22397</v>
      </c>
      <c r="I643" t="s">
        <v>1449</v>
      </c>
      <c r="J643" s="2">
        <f>DATE(LEFT(C643,4),MID(C643,5,2),MID(C643,7,2))</f>
        <v>43986</v>
      </c>
      <c r="K643" t="str">
        <f>D643&amp;J643</f>
        <v>https://www.gov.uk/guidance/leicester-prison43986</v>
      </c>
    </row>
    <row r="644" spans="1:11" x14ac:dyDescent="0.2">
      <c r="A644">
        <v>1325</v>
      </c>
      <c r="B644" t="s">
        <v>1420</v>
      </c>
      <c r="C644" s="1">
        <v>20201130111535</v>
      </c>
      <c r="D644" t="s">
        <v>1421</v>
      </c>
      <c r="E644" t="s">
        <v>10</v>
      </c>
      <c r="F644">
        <v>200</v>
      </c>
      <c r="G644" t="s">
        <v>1444</v>
      </c>
      <c r="H644">
        <v>23761</v>
      </c>
      <c r="I644" t="s">
        <v>1445</v>
      </c>
      <c r="J644" s="2">
        <f>DATE(LEFT(C644,4),MID(C644,5,2),MID(C644,7,2))</f>
        <v>44165</v>
      </c>
      <c r="K644" t="str">
        <f>D644&amp;J644</f>
        <v>https://www.gov.uk/guidance/leeds-prison44165</v>
      </c>
    </row>
    <row r="645" spans="1:11" x14ac:dyDescent="0.2">
      <c r="A645">
        <v>1236</v>
      </c>
      <c r="B645" t="s">
        <v>1420</v>
      </c>
      <c r="C645" s="1">
        <v>20201020094223</v>
      </c>
      <c r="D645" t="s">
        <v>1421</v>
      </c>
      <c r="E645" t="s">
        <v>10</v>
      </c>
      <c r="F645">
        <v>200</v>
      </c>
      <c r="G645" t="s">
        <v>1442</v>
      </c>
      <c r="H645">
        <v>24017</v>
      </c>
      <c r="I645" t="s">
        <v>1443</v>
      </c>
      <c r="J645" s="2">
        <f>DATE(LEFT(C645,4),MID(C645,5,2),MID(C645,7,2))</f>
        <v>44124</v>
      </c>
      <c r="K645" t="str">
        <f>D645&amp;J645</f>
        <v>https://www.gov.uk/guidance/leeds-prison44124</v>
      </c>
    </row>
    <row r="646" spans="1:11" x14ac:dyDescent="0.2">
      <c r="A646">
        <v>1143</v>
      </c>
      <c r="B646" t="s">
        <v>1420</v>
      </c>
      <c r="C646" s="1">
        <v>20201005041548</v>
      </c>
      <c r="D646" t="s">
        <v>1421</v>
      </c>
      <c r="E646" t="s">
        <v>10</v>
      </c>
      <c r="F646">
        <v>200</v>
      </c>
      <c r="G646" t="s">
        <v>1440</v>
      </c>
      <c r="H646">
        <v>23734</v>
      </c>
      <c r="I646" t="s">
        <v>1441</v>
      </c>
      <c r="J646" s="2">
        <f>DATE(LEFT(C646,4),MID(C646,5,2),MID(C646,7,2))</f>
        <v>44109</v>
      </c>
      <c r="K646" t="str">
        <f>D646&amp;J646</f>
        <v>https://www.gov.uk/guidance/leeds-prison44109</v>
      </c>
    </row>
    <row r="647" spans="1:11" x14ac:dyDescent="0.2">
      <c r="A647">
        <v>1046</v>
      </c>
      <c r="B647" t="s">
        <v>1420</v>
      </c>
      <c r="C647" s="1">
        <v>20200928064743</v>
      </c>
      <c r="D647" t="s">
        <v>1421</v>
      </c>
      <c r="E647" t="s">
        <v>10</v>
      </c>
      <c r="F647">
        <v>200</v>
      </c>
      <c r="G647" t="s">
        <v>1438</v>
      </c>
      <c r="H647">
        <v>23735</v>
      </c>
      <c r="I647" t="s">
        <v>1439</v>
      </c>
      <c r="J647" s="2">
        <f>DATE(LEFT(C647,4),MID(C647,5,2),MID(C647,7,2))</f>
        <v>44102</v>
      </c>
      <c r="K647" t="str">
        <f>D647&amp;J647</f>
        <v>https://www.gov.uk/guidance/leeds-prison44102</v>
      </c>
    </row>
    <row r="648" spans="1:11" x14ac:dyDescent="0.2">
      <c r="A648">
        <v>949</v>
      </c>
      <c r="B648" t="s">
        <v>1420</v>
      </c>
      <c r="C648" s="1">
        <v>20200920083033</v>
      </c>
      <c r="D648" t="s">
        <v>1421</v>
      </c>
      <c r="E648" t="s">
        <v>10</v>
      </c>
      <c r="F648">
        <v>200</v>
      </c>
      <c r="G648" t="s">
        <v>1436</v>
      </c>
      <c r="H648">
        <v>23980</v>
      </c>
      <c r="I648" t="s">
        <v>1437</v>
      </c>
      <c r="J648" s="2">
        <f>DATE(LEFT(C648,4),MID(C648,5,2),MID(C648,7,2))</f>
        <v>44094</v>
      </c>
      <c r="K648" t="str">
        <f>D648&amp;J648</f>
        <v>https://www.gov.uk/guidance/leeds-prison44094</v>
      </c>
    </row>
    <row r="649" spans="1:11" x14ac:dyDescent="0.2">
      <c r="A649">
        <v>856</v>
      </c>
      <c r="B649" t="s">
        <v>1420</v>
      </c>
      <c r="C649" s="1">
        <v>20200918175059</v>
      </c>
      <c r="D649" t="s">
        <v>1421</v>
      </c>
      <c r="E649" t="s">
        <v>10</v>
      </c>
      <c r="F649">
        <v>200</v>
      </c>
      <c r="G649" t="s">
        <v>1434</v>
      </c>
      <c r="H649">
        <v>23824</v>
      </c>
      <c r="I649" t="s">
        <v>1435</v>
      </c>
      <c r="J649" s="2">
        <f>DATE(LEFT(C649,4),MID(C649,5,2),MID(C649,7,2))</f>
        <v>44092</v>
      </c>
      <c r="K649" t="str">
        <f>D649&amp;J649</f>
        <v>https://www.gov.uk/guidance/leeds-prison44092</v>
      </c>
    </row>
    <row r="650" spans="1:11" x14ac:dyDescent="0.2">
      <c r="A650">
        <v>758</v>
      </c>
      <c r="B650" t="s">
        <v>1420</v>
      </c>
      <c r="C650" s="1">
        <v>20200818130601</v>
      </c>
      <c r="D650" t="s">
        <v>1421</v>
      </c>
      <c r="E650" t="s">
        <v>10</v>
      </c>
      <c r="F650">
        <v>200</v>
      </c>
      <c r="G650" t="s">
        <v>1432</v>
      </c>
      <c r="H650">
        <v>24797</v>
      </c>
      <c r="I650" t="s">
        <v>1433</v>
      </c>
      <c r="J650" s="2">
        <f>DATE(LEFT(C650,4),MID(C650,5,2),MID(C650,7,2))</f>
        <v>44061</v>
      </c>
      <c r="K650" t="str">
        <f>D650&amp;J650</f>
        <v>https://www.gov.uk/guidance/leeds-prison44061</v>
      </c>
    </row>
    <row r="651" spans="1:11" x14ac:dyDescent="0.2">
      <c r="A651">
        <v>659</v>
      </c>
      <c r="B651" t="s">
        <v>1420</v>
      </c>
      <c r="C651" s="1">
        <v>20200804195612</v>
      </c>
      <c r="D651" t="s">
        <v>1421</v>
      </c>
      <c r="E651" t="s">
        <v>10</v>
      </c>
      <c r="F651">
        <v>200</v>
      </c>
      <c r="G651" t="s">
        <v>1430</v>
      </c>
      <c r="H651">
        <v>28538</v>
      </c>
      <c r="I651" t="s">
        <v>1431</v>
      </c>
      <c r="J651" s="2">
        <f>DATE(LEFT(C651,4),MID(C651,5,2),MID(C651,7,2))</f>
        <v>44047</v>
      </c>
      <c r="K651" t="str">
        <f>D651&amp;J651</f>
        <v>https://www.gov.uk/guidance/leeds-prison44047</v>
      </c>
    </row>
    <row r="652" spans="1:11" x14ac:dyDescent="0.2">
      <c r="A652">
        <v>559</v>
      </c>
      <c r="B652" t="s">
        <v>1420</v>
      </c>
      <c r="C652" s="1">
        <v>20200728021050</v>
      </c>
      <c r="D652" t="s">
        <v>1421</v>
      </c>
      <c r="E652" t="s">
        <v>10</v>
      </c>
      <c r="F652">
        <v>200</v>
      </c>
      <c r="G652" t="s">
        <v>1428</v>
      </c>
      <c r="H652">
        <v>25016</v>
      </c>
      <c r="I652" t="s">
        <v>1429</v>
      </c>
      <c r="J652" s="2">
        <f>DATE(LEFT(C652,4),MID(C652,5,2),MID(C652,7,2))</f>
        <v>44040</v>
      </c>
      <c r="K652" t="str">
        <f>D652&amp;J652</f>
        <v>https://www.gov.uk/guidance/leeds-prison44040</v>
      </c>
    </row>
    <row r="653" spans="1:11" x14ac:dyDescent="0.2">
      <c r="A653">
        <v>459</v>
      </c>
      <c r="B653" t="s">
        <v>1420</v>
      </c>
      <c r="C653" s="1">
        <v>20200716205811</v>
      </c>
      <c r="D653" t="s">
        <v>1421</v>
      </c>
      <c r="E653" t="s">
        <v>10</v>
      </c>
      <c r="F653">
        <v>200</v>
      </c>
      <c r="G653" t="s">
        <v>1426</v>
      </c>
      <c r="H653">
        <v>24764</v>
      </c>
      <c r="I653" t="s">
        <v>1427</v>
      </c>
      <c r="J653" s="2">
        <f>DATE(LEFT(C653,4),MID(C653,5,2),MID(C653,7,2))</f>
        <v>44028</v>
      </c>
      <c r="K653" t="str">
        <f>D653&amp;J653</f>
        <v>https://www.gov.uk/guidance/leeds-prison44028</v>
      </c>
    </row>
    <row r="654" spans="1:11" x14ac:dyDescent="0.2">
      <c r="A654">
        <v>359</v>
      </c>
      <c r="B654" t="s">
        <v>1420</v>
      </c>
      <c r="C654" s="1">
        <v>20200604213454</v>
      </c>
      <c r="D654" t="s">
        <v>1421</v>
      </c>
      <c r="E654" t="s">
        <v>10</v>
      </c>
      <c r="F654">
        <v>200</v>
      </c>
      <c r="G654" t="s">
        <v>1424</v>
      </c>
      <c r="H654">
        <v>24759</v>
      </c>
      <c r="I654" t="s">
        <v>1425</v>
      </c>
      <c r="J654" s="2">
        <f>DATE(LEFT(C654,4),MID(C654,5,2),MID(C654,7,2))</f>
        <v>43986</v>
      </c>
      <c r="K654" t="str">
        <f>D654&amp;J654</f>
        <v>https://www.gov.uk/guidance/leeds-prison43986</v>
      </c>
    </row>
    <row r="655" spans="1:11" x14ac:dyDescent="0.2">
      <c r="A655">
        <v>268</v>
      </c>
      <c r="B655" t="s">
        <v>1420</v>
      </c>
      <c r="C655" s="1">
        <v>20200410070742</v>
      </c>
      <c r="D655" t="s">
        <v>1421</v>
      </c>
      <c r="E655" t="s">
        <v>10</v>
      </c>
      <c r="F655">
        <v>200</v>
      </c>
      <c r="G655" t="s">
        <v>1422</v>
      </c>
      <c r="H655">
        <v>29427</v>
      </c>
      <c r="I655" t="s">
        <v>1423</v>
      </c>
      <c r="J655" s="2">
        <f>DATE(LEFT(C655,4),MID(C655,5,2),MID(C655,7,2))</f>
        <v>43931</v>
      </c>
      <c r="K655" t="str">
        <f>D655&amp;J655</f>
        <v>https://www.gov.uk/guidance/leeds-prison43931</v>
      </c>
    </row>
    <row r="656" spans="1:11" x14ac:dyDescent="0.2">
      <c r="A656">
        <v>1324</v>
      </c>
      <c r="B656" t="s">
        <v>1394</v>
      </c>
      <c r="C656" s="1">
        <v>20201118161109</v>
      </c>
      <c r="D656" t="s">
        <v>1395</v>
      </c>
      <c r="E656" t="s">
        <v>10</v>
      </c>
      <c r="F656">
        <v>200</v>
      </c>
      <c r="G656" t="s">
        <v>1418</v>
      </c>
      <c r="H656">
        <v>13940</v>
      </c>
      <c r="I656" t="s">
        <v>1419</v>
      </c>
      <c r="J656" s="2">
        <f>DATE(LEFT(C656,4),MID(C656,5,2),MID(C656,7,2))</f>
        <v>44153</v>
      </c>
      <c r="K656" t="str">
        <f>D656&amp;J656</f>
        <v>https://www.gov.uk/guidance/lancaster-farms-prison44153</v>
      </c>
    </row>
    <row r="657" spans="1:11" x14ac:dyDescent="0.2">
      <c r="A657">
        <v>1235</v>
      </c>
      <c r="B657" t="s">
        <v>1394</v>
      </c>
      <c r="C657" s="1">
        <v>20201102095703</v>
      </c>
      <c r="D657" t="s">
        <v>1395</v>
      </c>
      <c r="E657" t="s">
        <v>10</v>
      </c>
      <c r="F657">
        <v>200</v>
      </c>
      <c r="G657" t="s">
        <v>1416</v>
      </c>
      <c r="H657">
        <v>20453</v>
      </c>
      <c r="I657" t="s">
        <v>1417</v>
      </c>
      <c r="J657" s="2">
        <f>DATE(LEFT(C657,4),MID(C657,5,2),MID(C657,7,2))</f>
        <v>44137</v>
      </c>
      <c r="K657" t="str">
        <f>D657&amp;J657</f>
        <v>https://www.gov.uk/guidance/lancaster-farms-prison44137</v>
      </c>
    </row>
    <row r="658" spans="1:11" x14ac:dyDescent="0.2">
      <c r="A658">
        <v>1142</v>
      </c>
      <c r="B658" t="s">
        <v>1394</v>
      </c>
      <c r="C658" s="1">
        <v>20201026073425</v>
      </c>
      <c r="D658" t="s">
        <v>1395</v>
      </c>
      <c r="E658" t="s">
        <v>10</v>
      </c>
      <c r="F658">
        <v>200</v>
      </c>
      <c r="G658" t="s">
        <v>1414</v>
      </c>
      <c r="H658">
        <v>20235</v>
      </c>
      <c r="I658" t="s">
        <v>1415</v>
      </c>
      <c r="J658" s="2">
        <f>DATE(LEFT(C658,4),MID(C658,5,2),MID(C658,7,2))</f>
        <v>44130</v>
      </c>
      <c r="K658" t="str">
        <f>D658&amp;J658</f>
        <v>https://www.gov.uk/guidance/lancaster-farms-prison44130</v>
      </c>
    </row>
    <row r="659" spans="1:11" x14ac:dyDescent="0.2">
      <c r="A659">
        <v>1045</v>
      </c>
      <c r="B659" t="s">
        <v>1394</v>
      </c>
      <c r="C659" s="1">
        <v>20200831061223</v>
      </c>
      <c r="D659" t="s">
        <v>1395</v>
      </c>
      <c r="E659" t="s">
        <v>10</v>
      </c>
      <c r="F659">
        <v>200</v>
      </c>
      <c r="G659" t="s">
        <v>1412</v>
      </c>
      <c r="H659">
        <v>16899</v>
      </c>
      <c r="I659" t="s">
        <v>1413</v>
      </c>
      <c r="J659" s="2">
        <f>DATE(LEFT(C659,4),MID(C659,5,2),MID(C659,7,2))</f>
        <v>44074</v>
      </c>
      <c r="K659" t="str">
        <f>D659&amp;J659</f>
        <v>https://www.gov.uk/guidance/lancaster-farms-prison44074</v>
      </c>
    </row>
    <row r="660" spans="1:11" x14ac:dyDescent="0.2">
      <c r="A660">
        <v>948</v>
      </c>
      <c r="B660" t="s">
        <v>1394</v>
      </c>
      <c r="C660" s="1">
        <v>20200824051627</v>
      </c>
      <c r="D660" t="s">
        <v>1395</v>
      </c>
      <c r="E660" t="s">
        <v>10</v>
      </c>
      <c r="F660">
        <v>200</v>
      </c>
      <c r="G660" t="s">
        <v>1410</v>
      </c>
      <c r="H660">
        <v>16848</v>
      </c>
      <c r="I660" t="s">
        <v>1411</v>
      </c>
      <c r="J660" s="2">
        <f>DATE(LEFT(C660,4),MID(C660,5,2),MID(C660,7,2))</f>
        <v>44067</v>
      </c>
      <c r="K660" t="str">
        <f>D660&amp;J660</f>
        <v>https://www.gov.uk/guidance/lancaster-farms-prison44067</v>
      </c>
    </row>
    <row r="661" spans="1:11" x14ac:dyDescent="0.2">
      <c r="A661">
        <v>855</v>
      </c>
      <c r="B661" t="s">
        <v>1394</v>
      </c>
      <c r="C661" s="1">
        <v>20200820104716</v>
      </c>
      <c r="D661" t="s">
        <v>1395</v>
      </c>
      <c r="E661" t="s">
        <v>10</v>
      </c>
      <c r="F661">
        <v>200</v>
      </c>
      <c r="G661" t="s">
        <v>1408</v>
      </c>
      <c r="H661">
        <v>16856</v>
      </c>
      <c r="I661" t="s">
        <v>1409</v>
      </c>
      <c r="J661" s="2">
        <f>DATE(LEFT(C661,4),MID(C661,5,2),MID(C661,7,2))</f>
        <v>44063</v>
      </c>
      <c r="K661" t="str">
        <f>D661&amp;J661</f>
        <v>https://www.gov.uk/guidance/lancaster-farms-prison44063</v>
      </c>
    </row>
    <row r="662" spans="1:11" x14ac:dyDescent="0.2">
      <c r="A662">
        <v>757</v>
      </c>
      <c r="B662" t="s">
        <v>1394</v>
      </c>
      <c r="C662" s="1">
        <v>20200806180416</v>
      </c>
      <c r="D662" t="s">
        <v>1395</v>
      </c>
      <c r="E662" t="s">
        <v>10</v>
      </c>
      <c r="F662">
        <v>200</v>
      </c>
      <c r="G662" t="s">
        <v>1406</v>
      </c>
      <c r="H662">
        <v>19464</v>
      </c>
      <c r="I662" t="s">
        <v>1407</v>
      </c>
      <c r="J662" s="2">
        <f>DATE(LEFT(C662,4),MID(C662,5,2),MID(C662,7,2))</f>
        <v>44049</v>
      </c>
      <c r="K662" t="str">
        <f>D662&amp;J662</f>
        <v>https://www.gov.uk/guidance/lancaster-farms-prison44049</v>
      </c>
    </row>
    <row r="663" spans="1:11" x14ac:dyDescent="0.2">
      <c r="A663">
        <v>658</v>
      </c>
      <c r="B663" t="s">
        <v>1394</v>
      </c>
      <c r="C663" s="1">
        <v>20200804224212</v>
      </c>
      <c r="D663" t="s">
        <v>1395</v>
      </c>
      <c r="E663" t="s">
        <v>10</v>
      </c>
      <c r="F663">
        <v>200</v>
      </c>
      <c r="G663" t="s">
        <v>1404</v>
      </c>
      <c r="H663">
        <v>19613</v>
      </c>
      <c r="I663" t="s">
        <v>1405</v>
      </c>
      <c r="J663" s="2">
        <f>DATE(LEFT(C663,4),MID(C663,5,2),MID(C663,7,2))</f>
        <v>44047</v>
      </c>
      <c r="K663" t="str">
        <f>D663&amp;J663</f>
        <v>https://www.gov.uk/guidance/lancaster-farms-prison44047</v>
      </c>
    </row>
    <row r="664" spans="1:11" x14ac:dyDescent="0.2">
      <c r="A664">
        <v>558</v>
      </c>
      <c r="B664" t="s">
        <v>1394</v>
      </c>
      <c r="C664" s="1">
        <v>20200716205801</v>
      </c>
      <c r="D664" t="s">
        <v>1395</v>
      </c>
      <c r="E664" t="s">
        <v>10</v>
      </c>
      <c r="F664">
        <v>200</v>
      </c>
      <c r="G664" t="s">
        <v>1402</v>
      </c>
      <c r="H664">
        <v>19613</v>
      </c>
      <c r="I664" t="s">
        <v>1403</v>
      </c>
      <c r="J664" s="2">
        <f>DATE(LEFT(C664,4),MID(C664,5,2),MID(C664,7,2))</f>
        <v>44028</v>
      </c>
      <c r="K664" t="str">
        <f>D664&amp;J664</f>
        <v>https://www.gov.uk/guidance/lancaster-farms-prison44028</v>
      </c>
    </row>
    <row r="665" spans="1:11" x14ac:dyDescent="0.2">
      <c r="A665">
        <v>458</v>
      </c>
      <c r="B665" t="s">
        <v>1394</v>
      </c>
      <c r="C665" s="1">
        <v>20200604205532</v>
      </c>
      <c r="D665" t="s">
        <v>1395</v>
      </c>
      <c r="E665" t="s">
        <v>10</v>
      </c>
      <c r="F665">
        <v>200</v>
      </c>
      <c r="G665" t="s">
        <v>1400</v>
      </c>
      <c r="H665">
        <v>19645</v>
      </c>
      <c r="I665" t="s">
        <v>1401</v>
      </c>
      <c r="J665" s="2">
        <f>DATE(LEFT(C665,4),MID(C665,5,2),MID(C665,7,2))</f>
        <v>43986</v>
      </c>
      <c r="K665" t="str">
        <f>D665&amp;J665</f>
        <v>https://www.gov.uk/guidance/lancaster-farms-prison43986</v>
      </c>
    </row>
    <row r="666" spans="1:11" x14ac:dyDescent="0.2">
      <c r="A666">
        <v>358</v>
      </c>
      <c r="B666" t="s">
        <v>1394</v>
      </c>
      <c r="C666" s="1">
        <v>20200517013421</v>
      </c>
      <c r="D666" t="s">
        <v>1395</v>
      </c>
      <c r="E666" t="s">
        <v>10</v>
      </c>
      <c r="F666">
        <v>200</v>
      </c>
      <c r="G666" t="s">
        <v>1398</v>
      </c>
      <c r="H666">
        <v>22615</v>
      </c>
      <c r="I666" t="s">
        <v>1399</v>
      </c>
      <c r="J666" s="2">
        <f>DATE(LEFT(C666,4),MID(C666,5,2),MID(C666,7,2))</f>
        <v>43968</v>
      </c>
      <c r="K666" t="str">
        <f>D666&amp;J666</f>
        <v>https://www.gov.uk/guidance/lancaster-farms-prison43968</v>
      </c>
    </row>
    <row r="667" spans="1:11" x14ac:dyDescent="0.2">
      <c r="A667">
        <v>267</v>
      </c>
      <c r="B667" t="s">
        <v>1394</v>
      </c>
      <c r="C667" s="1">
        <v>20200425123704</v>
      </c>
      <c r="D667" t="s">
        <v>1395</v>
      </c>
      <c r="E667" t="s">
        <v>10</v>
      </c>
      <c r="F667">
        <v>200</v>
      </c>
      <c r="G667" t="s">
        <v>1396</v>
      </c>
      <c r="H667">
        <v>24460</v>
      </c>
      <c r="I667" t="s">
        <v>1397</v>
      </c>
      <c r="J667" s="2">
        <f>DATE(LEFT(C667,4),MID(C667,5,2),MID(C667,7,2))</f>
        <v>43946</v>
      </c>
      <c r="K667" t="str">
        <f>D667&amp;J667</f>
        <v>https://www.gov.uk/guidance/lancaster-farms-prison43946</v>
      </c>
    </row>
    <row r="668" spans="1:11" x14ac:dyDescent="0.2">
      <c r="A668">
        <v>854</v>
      </c>
      <c r="B668" t="s">
        <v>1378</v>
      </c>
      <c r="C668" s="1">
        <v>20200914054818</v>
      </c>
      <c r="D668" t="s">
        <v>1379</v>
      </c>
      <c r="E668" t="s">
        <v>10</v>
      </c>
      <c r="F668">
        <v>200</v>
      </c>
      <c r="G668" t="s">
        <v>1392</v>
      </c>
      <c r="H668">
        <v>20696</v>
      </c>
      <c r="I668" t="s">
        <v>1393</v>
      </c>
      <c r="J668" s="2">
        <f>DATE(LEFT(C668,4),MID(C668,5,2),MID(C668,7,2))</f>
        <v>44088</v>
      </c>
      <c r="K668" t="str">
        <f>D668&amp;J668</f>
        <v>https://www.gov.uk/guidance/kirklevington-grange-prison44088</v>
      </c>
    </row>
    <row r="669" spans="1:11" x14ac:dyDescent="0.2">
      <c r="A669">
        <v>756</v>
      </c>
      <c r="B669" t="s">
        <v>1378</v>
      </c>
      <c r="C669" s="1">
        <v>20200901173658</v>
      </c>
      <c r="D669" t="s">
        <v>1379</v>
      </c>
      <c r="E669" t="s">
        <v>10</v>
      </c>
      <c r="F669">
        <v>200</v>
      </c>
      <c r="G669" t="s">
        <v>1390</v>
      </c>
      <c r="H669">
        <v>20681</v>
      </c>
      <c r="I669" t="s">
        <v>1391</v>
      </c>
      <c r="J669" s="2">
        <f>DATE(LEFT(C669,4),MID(C669,5,2),MID(C669,7,2))</f>
        <v>44075</v>
      </c>
      <c r="K669" t="str">
        <f>D669&amp;J669</f>
        <v>https://www.gov.uk/guidance/kirklevington-grange-prison44075</v>
      </c>
    </row>
    <row r="670" spans="1:11" x14ac:dyDescent="0.2">
      <c r="A670">
        <v>657</v>
      </c>
      <c r="B670" t="s">
        <v>1378</v>
      </c>
      <c r="C670" s="1">
        <v>20200804234644</v>
      </c>
      <c r="D670" t="s">
        <v>1379</v>
      </c>
      <c r="E670" t="s">
        <v>10</v>
      </c>
      <c r="F670">
        <v>200</v>
      </c>
      <c r="G670" t="s">
        <v>1388</v>
      </c>
      <c r="H670">
        <v>21307</v>
      </c>
      <c r="I670" t="s">
        <v>1389</v>
      </c>
      <c r="J670" s="2">
        <f>DATE(LEFT(C670,4),MID(C670,5,2),MID(C670,7,2))</f>
        <v>44047</v>
      </c>
      <c r="K670" t="str">
        <f>D670&amp;J670</f>
        <v>https://www.gov.uk/guidance/kirklevington-grange-prison44047</v>
      </c>
    </row>
    <row r="671" spans="1:11" x14ac:dyDescent="0.2">
      <c r="A671">
        <v>557</v>
      </c>
      <c r="B671" t="s">
        <v>1378</v>
      </c>
      <c r="C671" s="1">
        <v>20200720134214</v>
      </c>
      <c r="D671" t="s">
        <v>1379</v>
      </c>
      <c r="E671" t="s">
        <v>10</v>
      </c>
      <c r="F671">
        <v>200</v>
      </c>
      <c r="G671" t="s">
        <v>1386</v>
      </c>
      <c r="H671">
        <v>24717</v>
      </c>
      <c r="I671" t="s">
        <v>1387</v>
      </c>
      <c r="J671" s="2">
        <f>DATE(LEFT(C671,4),MID(C671,5,2),MID(C671,7,2))</f>
        <v>44032</v>
      </c>
      <c r="K671" t="str">
        <f>D671&amp;J671</f>
        <v>https://www.gov.uk/guidance/kirklevington-grange-prison44032</v>
      </c>
    </row>
    <row r="672" spans="1:11" x14ac:dyDescent="0.2">
      <c r="A672">
        <v>457</v>
      </c>
      <c r="B672" t="s">
        <v>1378</v>
      </c>
      <c r="C672" s="1">
        <v>20200717222907</v>
      </c>
      <c r="D672" t="s">
        <v>1379</v>
      </c>
      <c r="E672" t="s">
        <v>10</v>
      </c>
      <c r="F672">
        <v>200</v>
      </c>
      <c r="G672" t="s">
        <v>1384</v>
      </c>
      <c r="H672">
        <v>21302</v>
      </c>
      <c r="I672" t="s">
        <v>1385</v>
      </c>
      <c r="J672" s="2">
        <f>DATE(LEFT(C672,4),MID(C672,5,2),MID(C672,7,2))</f>
        <v>44029</v>
      </c>
      <c r="K672" t="str">
        <f>D672&amp;J672</f>
        <v>https://www.gov.uk/guidance/kirklevington-grange-prison44029</v>
      </c>
    </row>
    <row r="673" spans="1:11" x14ac:dyDescent="0.2">
      <c r="A673">
        <v>357</v>
      </c>
      <c r="B673" t="s">
        <v>1378</v>
      </c>
      <c r="C673" s="1">
        <v>20200716173452</v>
      </c>
      <c r="D673" t="s">
        <v>1379</v>
      </c>
      <c r="E673" t="s">
        <v>10</v>
      </c>
      <c r="F673">
        <v>200</v>
      </c>
      <c r="G673" t="s">
        <v>1382</v>
      </c>
      <c r="H673">
        <v>21304</v>
      </c>
      <c r="I673" t="s">
        <v>1383</v>
      </c>
      <c r="J673" s="2">
        <f>DATE(LEFT(C673,4),MID(C673,5,2),MID(C673,7,2))</f>
        <v>44028</v>
      </c>
      <c r="K673" t="str">
        <f>D673&amp;J673</f>
        <v>https://www.gov.uk/guidance/kirklevington-grange-prison44028</v>
      </c>
    </row>
    <row r="674" spans="1:11" x14ac:dyDescent="0.2">
      <c r="A674">
        <v>266</v>
      </c>
      <c r="B674" t="s">
        <v>1378</v>
      </c>
      <c r="C674" s="1">
        <v>20200604221241</v>
      </c>
      <c r="D674" t="s">
        <v>1379</v>
      </c>
      <c r="E674" t="s">
        <v>10</v>
      </c>
      <c r="F674">
        <v>200</v>
      </c>
      <c r="G674" t="s">
        <v>1380</v>
      </c>
      <c r="H674">
        <v>21291</v>
      </c>
      <c r="I674" t="s">
        <v>1381</v>
      </c>
      <c r="J674" s="2">
        <f>DATE(LEFT(C674,4),MID(C674,5,2),MID(C674,7,2))</f>
        <v>43986</v>
      </c>
      <c r="K674" t="str">
        <f>D674&amp;J674</f>
        <v>https://www.gov.uk/guidance/kirklevington-grange-prison43986</v>
      </c>
    </row>
    <row r="675" spans="1:11" x14ac:dyDescent="0.2">
      <c r="A675">
        <v>1234</v>
      </c>
      <c r="B675" t="s">
        <v>1354</v>
      </c>
      <c r="C675" s="1">
        <v>20201101033611</v>
      </c>
      <c r="D675" t="s">
        <v>1355</v>
      </c>
      <c r="E675" t="s">
        <v>10</v>
      </c>
      <c r="F675">
        <v>200</v>
      </c>
      <c r="G675" t="s">
        <v>1376</v>
      </c>
      <c r="H675">
        <v>18882</v>
      </c>
      <c r="I675" t="s">
        <v>1377</v>
      </c>
      <c r="J675" s="2">
        <f>DATE(LEFT(C675,4),MID(C675,5,2),MID(C675,7,2))</f>
        <v>44136</v>
      </c>
      <c r="K675" t="str">
        <f>D675&amp;J675</f>
        <v>https://www.gov.uk/guidance/kirkham-prison44136</v>
      </c>
    </row>
    <row r="676" spans="1:11" x14ac:dyDescent="0.2">
      <c r="A676">
        <v>1141</v>
      </c>
      <c r="B676" t="s">
        <v>1354</v>
      </c>
      <c r="C676" s="1">
        <v>20201019081041</v>
      </c>
      <c r="D676" t="s">
        <v>1355</v>
      </c>
      <c r="E676" t="s">
        <v>10</v>
      </c>
      <c r="F676">
        <v>200</v>
      </c>
      <c r="G676" t="s">
        <v>1374</v>
      </c>
      <c r="H676">
        <v>23890</v>
      </c>
      <c r="I676" t="s">
        <v>1375</v>
      </c>
      <c r="J676" s="2">
        <f>DATE(LEFT(C676,4),MID(C676,5,2),MID(C676,7,2))</f>
        <v>44123</v>
      </c>
      <c r="K676" t="str">
        <f>D676&amp;J676</f>
        <v>https://www.gov.uk/guidance/kirkham-prison44123</v>
      </c>
    </row>
    <row r="677" spans="1:11" x14ac:dyDescent="0.2">
      <c r="A677">
        <v>1044</v>
      </c>
      <c r="B677" t="s">
        <v>1354</v>
      </c>
      <c r="C677" s="1">
        <v>20200820002129</v>
      </c>
      <c r="D677" t="s">
        <v>1355</v>
      </c>
      <c r="E677" t="s">
        <v>10</v>
      </c>
      <c r="F677">
        <v>200</v>
      </c>
      <c r="G677" t="s">
        <v>1372</v>
      </c>
      <c r="H677">
        <v>21123</v>
      </c>
      <c r="I677" t="s">
        <v>1373</v>
      </c>
      <c r="J677" s="2">
        <f>DATE(LEFT(C677,4),MID(C677,5,2),MID(C677,7,2))</f>
        <v>44063</v>
      </c>
      <c r="K677" t="str">
        <f>D677&amp;J677</f>
        <v>https://www.gov.uk/guidance/kirkham-prison44063</v>
      </c>
    </row>
    <row r="678" spans="1:11" x14ac:dyDescent="0.2">
      <c r="A678">
        <v>947</v>
      </c>
      <c r="B678" t="s">
        <v>1354</v>
      </c>
      <c r="C678" s="1">
        <v>20200817051945</v>
      </c>
      <c r="D678" t="s">
        <v>1355</v>
      </c>
      <c r="E678" t="s">
        <v>10</v>
      </c>
      <c r="F678">
        <v>200</v>
      </c>
      <c r="G678" t="s">
        <v>1370</v>
      </c>
      <c r="H678">
        <v>21140</v>
      </c>
      <c r="I678" t="s">
        <v>1371</v>
      </c>
      <c r="J678" s="2">
        <f>DATE(LEFT(C678,4),MID(C678,5,2),MID(C678,7,2))</f>
        <v>44060</v>
      </c>
      <c r="K678" t="str">
        <f>D678&amp;J678</f>
        <v>https://www.gov.uk/guidance/kirkham-prison44060</v>
      </c>
    </row>
    <row r="679" spans="1:11" x14ac:dyDescent="0.2">
      <c r="A679">
        <v>853</v>
      </c>
      <c r="B679" t="s">
        <v>1354</v>
      </c>
      <c r="C679" s="1">
        <v>20200716195113</v>
      </c>
      <c r="D679" t="s">
        <v>1355</v>
      </c>
      <c r="E679" t="s">
        <v>10</v>
      </c>
      <c r="F679">
        <v>200</v>
      </c>
      <c r="G679" t="s">
        <v>1368</v>
      </c>
      <c r="H679">
        <v>21338</v>
      </c>
      <c r="I679" t="s">
        <v>1369</v>
      </c>
      <c r="J679" s="2">
        <f>DATE(LEFT(C679,4),MID(C679,5,2),MID(C679,7,2))</f>
        <v>44028</v>
      </c>
      <c r="K679" t="str">
        <f>D679&amp;J679</f>
        <v>https://www.gov.uk/guidance/kirkham-prison44028</v>
      </c>
    </row>
    <row r="680" spans="1:11" x14ac:dyDescent="0.2">
      <c r="A680">
        <v>755</v>
      </c>
      <c r="B680" t="s">
        <v>1354</v>
      </c>
      <c r="C680" s="1">
        <v>20200628140133</v>
      </c>
      <c r="D680" t="s">
        <v>1355</v>
      </c>
      <c r="E680" t="s">
        <v>10</v>
      </c>
      <c r="F680">
        <v>200</v>
      </c>
      <c r="G680" t="s">
        <v>1366</v>
      </c>
      <c r="H680">
        <v>21337</v>
      </c>
      <c r="I680" t="s">
        <v>1367</v>
      </c>
      <c r="J680" s="2">
        <f>DATE(LEFT(C680,4),MID(C680,5,2),MID(C680,7,2))</f>
        <v>44010</v>
      </c>
      <c r="K680" t="str">
        <f>D680&amp;J680</f>
        <v>https://www.gov.uk/guidance/kirkham-prison44010</v>
      </c>
    </row>
    <row r="681" spans="1:11" x14ac:dyDescent="0.2">
      <c r="A681">
        <v>656</v>
      </c>
      <c r="B681" t="s">
        <v>1354</v>
      </c>
      <c r="C681" s="1">
        <v>20200604221704</v>
      </c>
      <c r="D681" t="s">
        <v>1355</v>
      </c>
      <c r="E681" t="s">
        <v>10</v>
      </c>
      <c r="F681">
        <v>200</v>
      </c>
      <c r="G681" t="s">
        <v>1364</v>
      </c>
      <c r="H681">
        <v>21362</v>
      </c>
      <c r="I681" t="s">
        <v>1365</v>
      </c>
      <c r="J681" s="2">
        <f>DATE(LEFT(C681,4),MID(C681,5,2),MID(C681,7,2))</f>
        <v>43986</v>
      </c>
      <c r="K681" t="str">
        <f>D681&amp;J681</f>
        <v>https://www.gov.uk/guidance/kirkham-prison43986</v>
      </c>
    </row>
    <row r="682" spans="1:11" x14ac:dyDescent="0.2">
      <c r="A682">
        <v>556</v>
      </c>
      <c r="B682" t="s">
        <v>1354</v>
      </c>
      <c r="C682" s="1">
        <v>20200601040410</v>
      </c>
      <c r="D682" t="s">
        <v>1355</v>
      </c>
      <c r="E682" t="s">
        <v>10</v>
      </c>
      <c r="F682">
        <v>200</v>
      </c>
      <c r="G682" t="s">
        <v>1362</v>
      </c>
      <c r="H682">
        <v>21370</v>
      </c>
      <c r="I682" t="s">
        <v>1363</v>
      </c>
      <c r="J682" s="2">
        <f>DATE(LEFT(C682,4),MID(C682,5,2),MID(C682,7,2))</f>
        <v>43983</v>
      </c>
      <c r="K682" t="str">
        <f>D682&amp;J682</f>
        <v>https://www.gov.uk/guidance/kirkham-prison43983</v>
      </c>
    </row>
    <row r="683" spans="1:11" x14ac:dyDescent="0.2">
      <c r="A683">
        <v>456</v>
      </c>
      <c r="B683" t="s">
        <v>1354</v>
      </c>
      <c r="C683" s="1">
        <v>20200508043245</v>
      </c>
      <c r="D683" t="s">
        <v>1355</v>
      </c>
      <c r="E683" t="s">
        <v>10</v>
      </c>
      <c r="F683">
        <v>200</v>
      </c>
      <c r="G683" t="s">
        <v>1360</v>
      </c>
      <c r="H683">
        <v>30883</v>
      </c>
      <c r="I683" t="s">
        <v>1361</v>
      </c>
      <c r="J683" s="2">
        <f>DATE(LEFT(C683,4),MID(C683,5,2),MID(C683,7,2))</f>
        <v>43959</v>
      </c>
      <c r="K683" t="str">
        <f>D683&amp;J683</f>
        <v>https://www.gov.uk/guidance/kirkham-prison43959</v>
      </c>
    </row>
    <row r="684" spans="1:11" x14ac:dyDescent="0.2">
      <c r="A684">
        <v>356</v>
      </c>
      <c r="B684" t="s">
        <v>1354</v>
      </c>
      <c r="C684" s="1">
        <v>20200507191337</v>
      </c>
      <c r="D684" t="s">
        <v>1355</v>
      </c>
      <c r="E684" t="s">
        <v>10</v>
      </c>
      <c r="F684">
        <v>200</v>
      </c>
      <c r="G684" t="s">
        <v>1358</v>
      </c>
      <c r="H684">
        <v>30875</v>
      </c>
      <c r="I684" t="s">
        <v>1359</v>
      </c>
      <c r="J684" s="2">
        <f>DATE(LEFT(C684,4),MID(C684,5,2),MID(C684,7,2))</f>
        <v>43958</v>
      </c>
      <c r="K684" t="str">
        <f>D684&amp;J684</f>
        <v>https://www.gov.uk/guidance/kirkham-prison43958</v>
      </c>
    </row>
    <row r="685" spans="1:11" x14ac:dyDescent="0.2">
      <c r="A685">
        <v>265</v>
      </c>
      <c r="B685" t="s">
        <v>1354</v>
      </c>
      <c r="C685" s="1">
        <v>20200429230735</v>
      </c>
      <c r="D685" t="s">
        <v>1355</v>
      </c>
      <c r="E685" t="s">
        <v>10</v>
      </c>
      <c r="F685">
        <v>200</v>
      </c>
      <c r="G685" t="s">
        <v>1356</v>
      </c>
      <c r="H685">
        <v>26934</v>
      </c>
      <c r="I685" t="s">
        <v>1357</v>
      </c>
      <c r="J685" s="2">
        <f>DATE(LEFT(C685,4),MID(C685,5,2),MID(C685,7,2))</f>
        <v>43950</v>
      </c>
      <c r="K685" t="str">
        <f>D685&amp;J685</f>
        <v>https://www.gov.uk/guidance/kirkham-prison43950</v>
      </c>
    </row>
    <row r="686" spans="1:11" x14ac:dyDescent="0.2">
      <c r="A686">
        <v>1043</v>
      </c>
      <c r="B686" t="s">
        <v>1335</v>
      </c>
      <c r="C686" s="1">
        <v>20210104202335</v>
      </c>
      <c r="D686" t="s">
        <v>1336</v>
      </c>
      <c r="E686" t="s">
        <v>10</v>
      </c>
      <c r="F686">
        <v>200</v>
      </c>
      <c r="G686" t="s">
        <v>1352</v>
      </c>
      <c r="H686">
        <v>14807</v>
      </c>
      <c r="I686" t="s">
        <v>1353</v>
      </c>
      <c r="J686" s="2">
        <f>DATE(LEFT(C686,4),MID(C686,5,2),MID(C686,7,2))</f>
        <v>44200</v>
      </c>
      <c r="K686" t="str">
        <f>D686&amp;J686</f>
        <v>https://www.gov.uk/guidance/isle-of-wight-prison44200</v>
      </c>
    </row>
    <row r="687" spans="1:11" x14ac:dyDescent="0.2">
      <c r="A687">
        <v>946</v>
      </c>
      <c r="B687" t="s">
        <v>1335</v>
      </c>
      <c r="C687" s="1">
        <v>20201101001437</v>
      </c>
      <c r="D687" t="s">
        <v>1336</v>
      </c>
      <c r="E687" t="s">
        <v>10</v>
      </c>
      <c r="F687">
        <v>200</v>
      </c>
      <c r="G687" t="s">
        <v>1350</v>
      </c>
      <c r="H687">
        <v>21986</v>
      </c>
      <c r="I687" t="s">
        <v>1351</v>
      </c>
      <c r="J687" s="2">
        <f>DATE(LEFT(C687,4),MID(C687,5,2),MID(C687,7,2))</f>
        <v>44136</v>
      </c>
      <c r="K687" t="str">
        <f>D687&amp;J687</f>
        <v>https://www.gov.uk/guidance/isle-of-wight-prison44136</v>
      </c>
    </row>
    <row r="688" spans="1:11" x14ac:dyDescent="0.2">
      <c r="A688">
        <v>852</v>
      </c>
      <c r="B688" t="s">
        <v>1335</v>
      </c>
      <c r="C688" s="1">
        <v>20200908041031</v>
      </c>
      <c r="D688" t="s">
        <v>1336</v>
      </c>
      <c r="E688" t="s">
        <v>10</v>
      </c>
      <c r="F688">
        <v>200</v>
      </c>
      <c r="G688" t="s">
        <v>1348</v>
      </c>
      <c r="H688">
        <v>21742</v>
      </c>
      <c r="I688" t="s">
        <v>1349</v>
      </c>
      <c r="J688" s="2">
        <f>DATE(LEFT(C688,4),MID(C688,5,2),MID(C688,7,2))</f>
        <v>44082</v>
      </c>
      <c r="K688" t="str">
        <f>D688&amp;J688</f>
        <v>https://www.gov.uk/guidance/isle-of-wight-prison44082</v>
      </c>
    </row>
    <row r="689" spans="1:11" x14ac:dyDescent="0.2">
      <c r="A689">
        <v>754</v>
      </c>
      <c r="B689" t="s">
        <v>1335</v>
      </c>
      <c r="C689" s="1">
        <v>20200817035152</v>
      </c>
      <c r="D689" t="s">
        <v>1336</v>
      </c>
      <c r="E689" t="s">
        <v>10</v>
      </c>
      <c r="F689">
        <v>200</v>
      </c>
      <c r="G689" t="s">
        <v>1346</v>
      </c>
      <c r="H689">
        <v>18130</v>
      </c>
      <c r="I689" t="s">
        <v>1347</v>
      </c>
      <c r="J689" s="2">
        <f>DATE(LEFT(C689,4),MID(C689,5,2),MID(C689,7,2))</f>
        <v>44060</v>
      </c>
      <c r="K689" t="str">
        <f>D689&amp;J689</f>
        <v>https://www.gov.uk/guidance/isle-of-wight-prison44060</v>
      </c>
    </row>
    <row r="690" spans="1:11" x14ac:dyDescent="0.2">
      <c r="A690">
        <v>655</v>
      </c>
      <c r="B690" t="s">
        <v>1335</v>
      </c>
      <c r="C690" s="1">
        <v>20200810000404</v>
      </c>
      <c r="D690" t="s">
        <v>1336</v>
      </c>
      <c r="E690" t="s">
        <v>10</v>
      </c>
      <c r="F690">
        <v>200</v>
      </c>
      <c r="G690" t="s">
        <v>1344</v>
      </c>
      <c r="H690">
        <v>22579</v>
      </c>
      <c r="I690" t="s">
        <v>1345</v>
      </c>
      <c r="J690" s="2">
        <f>DATE(LEFT(C690,4),MID(C690,5,2),MID(C690,7,2))</f>
        <v>44053</v>
      </c>
      <c r="K690" t="str">
        <f>D690&amp;J690</f>
        <v>https://www.gov.uk/guidance/isle-of-wight-prison44053</v>
      </c>
    </row>
    <row r="691" spans="1:11" x14ac:dyDescent="0.2">
      <c r="A691">
        <v>555</v>
      </c>
      <c r="B691" t="s">
        <v>1335</v>
      </c>
      <c r="C691" s="1">
        <v>20200716190020</v>
      </c>
      <c r="D691" t="s">
        <v>1336</v>
      </c>
      <c r="E691" t="s">
        <v>10</v>
      </c>
      <c r="F691">
        <v>200</v>
      </c>
      <c r="G691" t="s">
        <v>1342</v>
      </c>
      <c r="H691">
        <v>22082</v>
      </c>
      <c r="I691" t="s">
        <v>1343</v>
      </c>
      <c r="J691" s="2">
        <f>DATE(LEFT(C691,4),MID(C691,5,2),MID(C691,7,2))</f>
        <v>44028</v>
      </c>
      <c r="K691" t="str">
        <f>D691&amp;J691</f>
        <v>https://www.gov.uk/guidance/isle-of-wight-prison44028</v>
      </c>
    </row>
    <row r="692" spans="1:11" x14ac:dyDescent="0.2">
      <c r="A692">
        <v>455</v>
      </c>
      <c r="B692" t="s">
        <v>1335</v>
      </c>
      <c r="C692" s="1">
        <v>20200615061142</v>
      </c>
      <c r="D692" t="s">
        <v>1336</v>
      </c>
      <c r="E692" t="s">
        <v>10</v>
      </c>
      <c r="F692">
        <v>200</v>
      </c>
      <c r="G692" t="s">
        <v>1340</v>
      </c>
      <c r="H692">
        <v>22109</v>
      </c>
      <c r="I692" t="s">
        <v>1341</v>
      </c>
      <c r="J692" s="2">
        <f>DATE(LEFT(C692,4),MID(C692,5,2),MID(C692,7,2))</f>
        <v>43997</v>
      </c>
      <c r="K692" t="str">
        <f>D692&amp;J692</f>
        <v>https://www.gov.uk/guidance/isle-of-wight-prison43997</v>
      </c>
    </row>
    <row r="693" spans="1:11" x14ac:dyDescent="0.2">
      <c r="A693">
        <v>264</v>
      </c>
      <c r="B693" t="s">
        <v>1335</v>
      </c>
      <c r="C693" s="1">
        <v>20200602093549</v>
      </c>
      <c r="D693" t="s">
        <v>1336</v>
      </c>
      <c r="E693" t="s">
        <v>10</v>
      </c>
      <c r="F693">
        <v>200</v>
      </c>
      <c r="G693" t="s">
        <v>1337</v>
      </c>
      <c r="H693">
        <v>21557</v>
      </c>
      <c r="I693" t="s">
        <v>1338</v>
      </c>
      <c r="J693" s="2">
        <f>DATE(LEFT(C693,4),MID(C693,5,2),MID(C693,7,2))</f>
        <v>43984</v>
      </c>
      <c r="K693" t="str">
        <f>D693&amp;J693</f>
        <v>https://www.gov.uk/guidance/isle-of-wight-prison43984</v>
      </c>
    </row>
    <row r="694" spans="1:11" x14ac:dyDescent="0.2">
      <c r="A694">
        <v>355</v>
      </c>
      <c r="B694" t="s">
        <v>1335</v>
      </c>
      <c r="C694" s="1">
        <v>20200602095305</v>
      </c>
      <c r="D694" t="s">
        <v>1336</v>
      </c>
      <c r="E694" t="s">
        <v>73</v>
      </c>
      <c r="F694" t="s">
        <v>74</v>
      </c>
      <c r="G694" t="s">
        <v>1337</v>
      </c>
      <c r="H694">
        <v>1229</v>
      </c>
      <c r="I694" t="s">
        <v>1339</v>
      </c>
      <c r="J694" s="2">
        <f>DATE(LEFT(C694,4),MID(C694,5,2),MID(C694,7,2))</f>
        <v>43984</v>
      </c>
      <c r="K694" t="str">
        <f>D694&amp;J694</f>
        <v>https://www.gov.uk/guidance/isle-of-wight-prison43984</v>
      </c>
    </row>
    <row r="695" spans="1:11" x14ac:dyDescent="0.2">
      <c r="A695">
        <v>1323</v>
      </c>
      <c r="B695" t="s">
        <v>1307</v>
      </c>
      <c r="C695" s="1">
        <v>20201108105054</v>
      </c>
      <c r="D695" t="s">
        <v>1308</v>
      </c>
      <c r="E695" t="s">
        <v>10</v>
      </c>
      <c r="F695">
        <v>200</v>
      </c>
      <c r="G695" t="s">
        <v>1331</v>
      </c>
      <c r="H695">
        <v>15066</v>
      </c>
      <c r="I695" t="s">
        <v>1332</v>
      </c>
      <c r="J695" s="2">
        <f>DATE(LEFT(C695,4),MID(C695,5,2),MID(C695,7,2))</f>
        <v>44143</v>
      </c>
      <c r="K695" t="str">
        <f>D695&amp;J695</f>
        <v>https://www.gov.uk/guidance/isis-prison44143</v>
      </c>
    </row>
    <row r="696" spans="1:11" x14ac:dyDescent="0.2">
      <c r="A696">
        <v>1416</v>
      </c>
      <c r="B696" t="s">
        <v>1307</v>
      </c>
      <c r="C696" s="1">
        <v>20201108131421</v>
      </c>
      <c r="D696" t="s">
        <v>1308</v>
      </c>
      <c r="E696" t="s">
        <v>10</v>
      </c>
      <c r="F696">
        <v>200</v>
      </c>
      <c r="G696" t="s">
        <v>1333</v>
      </c>
      <c r="H696">
        <v>15078</v>
      </c>
      <c r="I696" t="s">
        <v>1334</v>
      </c>
      <c r="J696" s="2">
        <f>DATE(LEFT(C696,4),MID(C696,5,2),MID(C696,7,2))</f>
        <v>44143</v>
      </c>
      <c r="K696" t="str">
        <f>D696&amp;J696</f>
        <v>https://www.gov.uk/guidance/isis-prison44143</v>
      </c>
    </row>
    <row r="697" spans="1:11" x14ac:dyDescent="0.2">
      <c r="A697">
        <v>1233</v>
      </c>
      <c r="B697" t="s">
        <v>1307</v>
      </c>
      <c r="C697" s="1">
        <v>20201103230855</v>
      </c>
      <c r="D697" t="s">
        <v>1308</v>
      </c>
      <c r="E697" t="s">
        <v>10</v>
      </c>
      <c r="F697">
        <v>200</v>
      </c>
      <c r="G697" t="s">
        <v>1329</v>
      </c>
      <c r="H697">
        <v>22271</v>
      </c>
      <c r="I697" t="s">
        <v>1330</v>
      </c>
      <c r="J697" s="2">
        <f>DATE(LEFT(C697,4),MID(C697,5,2),MID(C697,7,2))</f>
        <v>44138</v>
      </c>
      <c r="K697" t="str">
        <f>D697&amp;J697</f>
        <v>https://www.gov.uk/guidance/isis-prison44138</v>
      </c>
    </row>
    <row r="698" spans="1:11" x14ac:dyDescent="0.2">
      <c r="A698">
        <v>1140</v>
      </c>
      <c r="B698" t="s">
        <v>1307</v>
      </c>
      <c r="C698" s="1">
        <v>20201019082533</v>
      </c>
      <c r="D698" t="s">
        <v>1308</v>
      </c>
      <c r="E698" t="s">
        <v>10</v>
      </c>
      <c r="F698">
        <v>200</v>
      </c>
      <c r="G698" t="s">
        <v>1327</v>
      </c>
      <c r="H698">
        <v>25541</v>
      </c>
      <c r="I698" t="s">
        <v>1328</v>
      </c>
      <c r="J698" s="2">
        <f>DATE(LEFT(C698,4),MID(C698,5,2),MID(C698,7,2))</f>
        <v>44123</v>
      </c>
      <c r="K698" t="str">
        <f>D698&amp;J698</f>
        <v>https://www.gov.uk/guidance/isis-prison44123</v>
      </c>
    </row>
    <row r="699" spans="1:11" x14ac:dyDescent="0.2">
      <c r="A699">
        <v>1042</v>
      </c>
      <c r="B699" t="s">
        <v>1307</v>
      </c>
      <c r="C699" s="1">
        <v>20200911235904</v>
      </c>
      <c r="D699" t="s">
        <v>1308</v>
      </c>
      <c r="E699" t="s">
        <v>10</v>
      </c>
      <c r="F699">
        <v>200</v>
      </c>
      <c r="G699" t="s">
        <v>1325</v>
      </c>
      <c r="H699">
        <v>22044</v>
      </c>
      <c r="I699" t="s">
        <v>1326</v>
      </c>
      <c r="J699" s="2">
        <f>DATE(LEFT(C699,4),MID(C699,5,2),MID(C699,7,2))</f>
        <v>44085</v>
      </c>
      <c r="K699" t="str">
        <f>D699&amp;J699</f>
        <v>https://www.gov.uk/guidance/isis-prison44085</v>
      </c>
    </row>
    <row r="700" spans="1:11" x14ac:dyDescent="0.2">
      <c r="A700">
        <v>945</v>
      </c>
      <c r="B700" t="s">
        <v>1307</v>
      </c>
      <c r="C700" s="1">
        <v>20200817052356</v>
      </c>
      <c r="D700" t="s">
        <v>1308</v>
      </c>
      <c r="E700" t="s">
        <v>10</v>
      </c>
      <c r="F700">
        <v>200</v>
      </c>
      <c r="G700" t="s">
        <v>1323</v>
      </c>
      <c r="H700">
        <v>18787</v>
      </c>
      <c r="I700" t="s">
        <v>1324</v>
      </c>
      <c r="J700" s="2">
        <f>DATE(LEFT(C700,4),MID(C700,5,2),MID(C700,7,2))</f>
        <v>44060</v>
      </c>
      <c r="K700" t="str">
        <f>D700&amp;J700</f>
        <v>https://www.gov.uk/guidance/isis-prison44060</v>
      </c>
    </row>
    <row r="701" spans="1:11" x14ac:dyDescent="0.2">
      <c r="A701">
        <v>851</v>
      </c>
      <c r="B701" t="s">
        <v>1307</v>
      </c>
      <c r="C701" s="1">
        <v>20200801024444</v>
      </c>
      <c r="D701" t="s">
        <v>1308</v>
      </c>
      <c r="E701" t="s">
        <v>10</v>
      </c>
      <c r="F701">
        <v>200</v>
      </c>
      <c r="G701" t="s">
        <v>1321</v>
      </c>
      <c r="H701">
        <v>22491</v>
      </c>
      <c r="I701" t="s">
        <v>1322</v>
      </c>
      <c r="J701" s="2">
        <f>DATE(LEFT(C701,4),MID(C701,5,2),MID(C701,7,2))</f>
        <v>44044</v>
      </c>
      <c r="K701" t="str">
        <f>D701&amp;J701</f>
        <v>https://www.gov.uk/guidance/isis-prison44044</v>
      </c>
    </row>
    <row r="702" spans="1:11" x14ac:dyDescent="0.2">
      <c r="A702">
        <v>753</v>
      </c>
      <c r="B702" t="s">
        <v>1307</v>
      </c>
      <c r="C702" s="1">
        <v>20200721204026</v>
      </c>
      <c r="D702" t="s">
        <v>1308</v>
      </c>
      <c r="E702" t="s">
        <v>10</v>
      </c>
      <c r="F702">
        <v>200</v>
      </c>
      <c r="G702" t="s">
        <v>1319</v>
      </c>
      <c r="H702">
        <v>26368</v>
      </c>
      <c r="I702" t="s">
        <v>1320</v>
      </c>
      <c r="J702" s="2">
        <f>DATE(LEFT(C702,4),MID(C702,5,2),MID(C702,7,2))</f>
        <v>44033</v>
      </c>
      <c r="K702" t="str">
        <f>D702&amp;J702</f>
        <v>https://www.gov.uk/guidance/isis-prison44033</v>
      </c>
    </row>
    <row r="703" spans="1:11" x14ac:dyDescent="0.2">
      <c r="A703">
        <v>654</v>
      </c>
      <c r="B703" t="s">
        <v>1307</v>
      </c>
      <c r="C703" s="1">
        <v>20200720134254</v>
      </c>
      <c r="D703" t="s">
        <v>1308</v>
      </c>
      <c r="E703" t="s">
        <v>10</v>
      </c>
      <c r="F703">
        <v>200</v>
      </c>
      <c r="G703" t="s">
        <v>1317</v>
      </c>
      <c r="H703">
        <v>26347</v>
      </c>
      <c r="I703" t="s">
        <v>1318</v>
      </c>
      <c r="J703" s="2">
        <f>DATE(LEFT(C703,4),MID(C703,5,2),MID(C703,7,2))</f>
        <v>44032</v>
      </c>
      <c r="K703" t="str">
        <f>D703&amp;J703</f>
        <v>https://www.gov.uk/guidance/isis-prison44032</v>
      </c>
    </row>
    <row r="704" spans="1:11" x14ac:dyDescent="0.2">
      <c r="A704">
        <v>554</v>
      </c>
      <c r="B704" t="s">
        <v>1307</v>
      </c>
      <c r="C704" s="1">
        <v>20200604203005</v>
      </c>
      <c r="D704" t="s">
        <v>1308</v>
      </c>
      <c r="E704" t="s">
        <v>10</v>
      </c>
      <c r="F704">
        <v>200</v>
      </c>
      <c r="G704" t="s">
        <v>1315</v>
      </c>
      <c r="H704">
        <v>22716</v>
      </c>
      <c r="I704" t="s">
        <v>1316</v>
      </c>
      <c r="J704" s="2">
        <f>DATE(LEFT(C704,4),MID(C704,5,2),MID(C704,7,2))</f>
        <v>43986</v>
      </c>
      <c r="K704" t="str">
        <f>D704&amp;J704</f>
        <v>https://www.gov.uk/guidance/isis-prison43986</v>
      </c>
    </row>
    <row r="705" spans="1:11" x14ac:dyDescent="0.2">
      <c r="A705">
        <v>454</v>
      </c>
      <c r="B705" t="s">
        <v>1307</v>
      </c>
      <c r="C705" s="1">
        <v>20200517013303</v>
      </c>
      <c r="D705" t="s">
        <v>1308</v>
      </c>
      <c r="E705" t="s">
        <v>10</v>
      </c>
      <c r="F705">
        <v>200</v>
      </c>
      <c r="G705" t="s">
        <v>1313</v>
      </c>
      <c r="H705">
        <v>26180</v>
      </c>
      <c r="I705" t="s">
        <v>1314</v>
      </c>
      <c r="J705" s="2">
        <f>DATE(LEFT(C705,4),MID(C705,5,2),MID(C705,7,2))</f>
        <v>43968</v>
      </c>
      <c r="K705" t="str">
        <f>D705&amp;J705</f>
        <v>https://www.gov.uk/guidance/isis-prison43968</v>
      </c>
    </row>
    <row r="706" spans="1:11" x14ac:dyDescent="0.2">
      <c r="A706">
        <v>263</v>
      </c>
      <c r="B706" t="s">
        <v>1307</v>
      </c>
      <c r="C706" s="1">
        <v>20200513163829</v>
      </c>
      <c r="D706" t="s">
        <v>1308</v>
      </c>
      <c r="E706" t="s">
        <v>10</v>
      </c>
      <c r="F706">
        <v>200</v>
      </c>
      <c r="G706" t="s">
        <v>1309</v>
      </c>
      <c r="H706">
        <v>24266</v>
      </c>
      <c r="I706" t="s">
        <v>1310</v>
      </c>
      <c r="J706" s="2">
        <f>DATE(LEFT(C706,4),MID(C706,5,2),MID(C706,7,2))</f>
        <v>43964</v>
      </c>
      <c r="K706" t="str">
        <f>D706&amp;J706</f>
        <v>https://www.gov.uk/guidance/isis-prison43964</v>
      </c>
    </row>
    <row r="707" spans="1:11" x14ac:dyDescent="0.2">
      <c r="A707">
        <v>354</v>
      </c>
      <c r="B707" t="s">
        <v>1307</v>
      </c>
      <c r="C707" s="1">
        <v>20200513212545</v>
      </c>
      <c r="D707" t="s">
        <v>1308</v>
      </c>
      <c r="E707" t="s">
        <v>10</v>
      </c>
      <c r="F707">
        <v>200</v>
      </c>
      <c r="G707" t="s">
        <v>1311</v>
      </c>
      <c r="H707">
        <v>24258</v>
      </c>
      <c r="I707" t="s">
        <v>1312</v>
      </c>
      <c r="J707" s="2">
        <f>DATE(LEFT(C707,4),MID(C707,5,2),MID(C707,7,2))</f>
        <v>43964</v>
      </c>
      <c r="K707" t="str">
        <f>D707&amp;J707</f>
        <v>https://www.gov.uk/guidance/isis-prison43964</v>
      </c>
    </row>
    <row r="708" spans="1:11" x14ac:dyDescent="0.2">
      <c r="A708">
        <v>1415</v>
      </c>
      <c r="B708" t="s">
        <v>1279</v>
      </c>
      <c r="C708" s="1">
        <v>20201207081051</v>
      </c>
      <c r="D708" t="s">
        <v>1280</v>
      </c>
      <c r="E708" t="s">
        <v>10</v>
      </c>
      <c r="F708">
        <v>200</v>
      </c>
      <c r="G708" t="s">
        <v>1305</v>
      </c>
      <c r="H708">
        <v>24488</v>
      </c>
      <c r="I708" t="s">
        <v>1306</v>
      </c>
      <c r="J708" s="2">
        <f>DATE(LEFT(C708,4),MID(C708,5,2),MID(C708,7,2))</f>
        <v>44172</v>
      </c>
      <c r="K708" t="str">
        <f>D708&amp;J708</f>
        <v>https://www.gov.uk/guidance/huntercombe-prison44172</v>
      </c>
    </row>
    <row r="709" spans="1:11" x14ac:dyDescent="0.2">
      <c r="A709">
        <v>1322</v>
      </c>
      <c r="B709" t="s">
        <v>1279</v>
      </c>
      <c r="C709" s="1">
        <v>20201103110119</v>
      </c>
      <c r="D709" t="s">
        <v>1280</v>
      </c>
      <c r="E709" t="s">
        <v>10</v>
      </c>
      <c r="F709">
        <v>200</v>
      </c>
      <c r="G709" t="s">
        <v>1303</v>
      </c>
      <c r="H709">
        <v>20507</v>
      </c>
      <c r="I709" t="s">
        <v>1304</v>
      </c>
      <c r="J709" s="2">
        <f>DATE(LEFT(C709,4),MID(C709,5,2),MID(C709,7,2))</f>
        <v>44138</v>
      </c>
      <c r="K709" t="str">
        <f>D709&amp;J709</f>
        <v>https://www.gov.uk/guidance/huntercombe-prison44138</v>
      </c>
    </row>
    <row r="710" spans="1:11" x14ac:dyDescent="0.2">
      <c r="A710">
        <v>1232</v>
      </c>
      <c r="B710" t="s">
        <v>1279</v>
      </c>
      <c r="C710" s="1">
        <v>20201101073930</v>
      </c>
      <c r="D710" t="s">
        <v>1280</v>
      </c>
      <c r="E710" t="s">
        <v>10</v>
      </c>
      <c r="F710">
        <v>200</v>
      </c>
      <c r="G710" t="s">
        <v>1301</v>
      </c>
      <c r="H710">
        <v>20624</v>
      </c>
      <c r="I710" t="s">
        <v>1302</v>
      </c>
      <c r="J710" s="2">
        <f>DATE(LEFT(C710,4),MID(C710,5,2),MID(C710,7,2))</f>
        <v>44136</v>
      </c>
      <c r="K710" t="str">
        <f>D710&amp;J710</f>
        <v>https://www.gov.uk/guidance/huntercombe-prison44136</v>
      </c>
    </row>
    <row r="711" spans="1:11" x14ac:dyDescent="0.2">
      <c r="A711">
        <v>1139</v>
      </c>
      <c r="B711" t="s">
        <v>1279</v>
      </c>
      <c r="C711" s="1">
        <v>20201012034643</v>
      </c>
      <c r="D711" t="s">
        <v>1280</v>
      </c>
      <c r="E711" t="s">
        <v>10</v>
      </c>
      <c r="F711">
        <v>200</v>
      </c>
      <c r="G711" t="s">
        <v>1299</v>
      </c>
      <c r="H711">
        <v>20292</v>
      </c>
      <c r="I711" t="s">
        <v>1300</v>
      </c>
      <c r="J711" s="2">
        <f>DATE(LEFT(C711,4),MID(C711,5,2),MID(C711,7,2))</f>
        <v>44116</v>
      </c>
      <c r="K711" t="str">
        <f>D711&amp;J711</f>
        <v>https://www.gov.uk/guidance/huntercombe-prison44116</v>
      </c>
    </row>
    <row r="712" spans="1:11" x14ac:dyDescent="0.2">
      <c r="A712">
        <v>1041</v>
      </c>
      <c r="B712" t="s">
        <v>1279</v>
      </c>
      <c r="C712" s="1">
        <v>20201005045552</v>
      </c>
      <c r="D712" t="s">
        <v>1280</v>
      </c>
      <c r="E712" t="s">
        <v>10</v>
      </c>
      <c r="F712">
        <v>200</v>
      </c>
      <c r="G712" t="s">
        <v>1297</v>
      </c>
      <c r="H712">
        <v>20292</v>
      </c>
      <c r="I712" t="s">
        <v>1298</v>
      </c>
      <c r="J712" s="2">
        <f>DATE(LEFT(C712,4),MID(C712,5,2),MID(C712,7,2))</f>
        <v>44109</v>
      </c>
      <c r="K712" t="str">
        <f>D712&amp;J712</f>
        <v>https://www.gov.uk/guidance/huntercombe-prison44109</v>
      </c>
    </row>
    <row r="713" spans="1:11" x14ac:dyDescent="0.2">
      <c r="A713">
        <v>944</v>
      </c>
      <c r="B713" t="s">
        <v>1279</v>
      </c>
      <c r="C713" s="1">
        <v>20200922105430</v>
      </c>
      <c r="D713" t="s">
        <v>1280</v>
      </c>
      <c r="E713" t="s">
        <v>10</v>
      </c>
      <c r="F713">
        <v>200</v>
      </c>
      <c r="G713" t="s">
        <v>1295</v>
      </c>
      <c r="H713">
        <v>20283</v>
      </c>
      <c r="I713" t="s">
        <v>1296</v>
      </c>
      <c r="J713" s="2">
        <f>DATE(LEFT(C713,4),MID(C713,5,2),MID(C713,7,2))</f>
        <v>44096</v>
      </c>
      <c r="K713" t="str">
        <f>D713&amp;J713</f>
        <v>https://www.gov.uk/guidance/huntercombe-prison44096</v>
      </c>
    </row>
    <row r="714" spans="1:11" x14ac:dyDescent="0.2">
      <c r="A714">
        <v>850</v>
      </c>
      <c r="B714" t="s">
        <v>1279</v>
      </c>
      <c r="C714" s="1">
        <v>20200820012920</v>
      </c>
      <c r="D714" t="s">
        <v>1280</v>
      </c>
      <c r="E714" t="s">
        <v>10</v>
      </c>
      <c r="F714">
        <v>200</v>
      </c>
      <c r="G714" t="s">
        <v>1293</v>
      </c>
      <c r="H714">
        <v>20325</v>
      </c>
      <c r="I714" t="s">
        <v>1294</v>
      </c>
      <c r="J714" s="2">
        <f>DATE(LEFT(C714,4),MID(C714,5,2),MID(C714,7,2))</f>
        <v>44063</v>
      </c>
      <c r="K714" t="str">
        <f>D714&amp;J714</f>
        <v>https://www.gov.uk/guidance/huntercombe-prison44063</v>
      </c>
    </row>
    <row r="715" spans="1:11" x14ac:dyDescent="0.2">
      <c r="A715">
        <v>752</v>
      </c>
      <c r="B715" t="s">
        <v>1279</v>
      </c>
      <c r="C715" s="1">
        <v>20200810052820</v>
      </c>
      <c r="D715" t="s">
        <v>1280</v>
      </c>
      <c r="E715" t="s">
        <v>10</v>
      </c>
      <c r="F715">
        <v>200</v>
      </c>
      <c r="G715" t="s">
        <v>1291</v>
      </c>
      <c r="H715">
        <v>20332</v>
      </c>
      <c r="I715" t="s">
        <v>1292</v>
      </c>
      <c r="J715" s="2">
        <f>DATE(LEFT(C715,4),MID(C715,5,2),MID(C715,7,2))</f>
        <v>44053</v>
      </c>
      <c r="K715" t="str">
        <f>D715&amp;J715</f>
        <v>https://www.gov.uk/guidance/huntercombe-prison44053</v>
      </c>
    </row>
    <row r="716" spans="1:11" x14ac:dyDescent="0.2">
      <c r="A716">
        <v>653</v>
      </c>
      <c r="B716" t="s">
        <v>1279</v>
      </c>
      <c r="C716" s="1">
        <v>20200730185757</v>
      </c>
      <c r="D716" t="s">
        <v>1280</v>
      </c>
      <c r="E716" t="s">
        <v>10</v>
      </c>
      <c r="F716">
        <v>200</v>
      </c>
      <c r="G716" t="s">
        <v>1289</v>
      </c>
      <c r="H716">
        <v>20313</v>
      </c>
      <c r="I716" t="s">
        <v>1290</v>
      </c>
      <c r="J716" s="2">
        <f>DATE(LEFT(C716,4),MID(C716,5,2),MID(C716,7,2))</f>
        <v>44042</v>
      </c>
      <c r="K716" t="str">
        <f>D716&amp;J716</f>
        <v>https://www.gov.uk/guidance/huntercombe-prison44042</v>
      </c>
    </row>
    <row r="717" spans="1:11" x14ac:dyDescent="0.2">
      <c r="A717">
        <v>453</v>
      </c>
      <c r="B717" t="s">
        <v>1279</v>
      </c>
      <c r="C717" s="1">
        <v>20200716143630</v>
      </c>
      <c r="D717" t="s">
        <v>1280</v>
      </c>
      <c r="E717" t="s">
        <v>10</v>
      </c>
      <c r="F717">
        <v>200</v>
      </c>
      <c r="G717" t="s">
        <v>1285</v>
      </c>
      <c r="H717">
        <v>20260</v>
      </c>
      <c r="I717" t="s">
        <v>1286</v>
      </c>
      <c r="J717" s="2">
        <f>DATE(LEFT(C717,4),MID(C717,5,2),MID(C717,7,2))</f>
        <v>44028</v>
      </c>
      <c r="K717" t="str">
        <f>D717&amp;J717</f>
        <v>https://www.gov.uk/guidance/huntercombe-prison44028</v>
      </c>
    </row>
    <row r="718" spans="1:11" x14ac:dyDescent="0.2">
      <c r="A718">
        <v>553</v>
      </c>
      <c r="B718" t="s">
        <v>1279</v>
      </c>
      <c r="C718" s="1">
        <v>20200716194037</v>
      </c>
      <c r="D718" t="s">
        <v>1280</v>
      </c>
      <c r="E718" t="s">
        <v>10</v>
      </c>
      <c r="F718">
        <v>200</v>
      </c>
      <c r="G718" t="s">
        <v>1287</v>
      </c>
      <c r="H718">
        <v>20263</v>
      </c>
      <c r="I718" t="s">
        <v>1288</v>
      </c>
      <c r="J718" s="2">
        <f>DATE(LEFT(C718,4),MID(C718,5,2),MID(C718,7,2))</f>
        <v>44028</v>
      </c>
      <c r="K718" t="str">
        <f>D718&amp;J718</f>
        <v>https://www.gov.uk/guidance/huntercombe-prison44028</v>
      </c>
    </row>
    <row r="719" spans="1:11" x14ac:dyDescent="0.2">
      <c r="A719">
        <v>353</v>
      </c>
      <c r="B719" t="s">
        <v>1279</v>
      </c>
      <c r="C719" s="1">
        <v>20200605000045</v>
      </c>
      <c r="D719" t="s">
        <v>1280</v>
      </c>
      <c r="E719" t="s">
        <v>10</v>
      </c>
      <c r="F719">
        <v>200</v>
      </c>
      <c r="G719" t="s">
        <v>1283</v>
      </c>
      <c r="H719">
        <v>20256</v>
      </c>
      <c r="I719" t="s">
        <v>1284</v>
      </c>
      <c r="J719" s="2">
        <f>DATE(LEFT(C719,4),MID(C719,5,2),MID(C719,7,2))</f>
        <v>43987</v>
      </c>
      <c r="K719" t="str">
        <f>D719&amp;J719</f>
        <v>https://www.gov.uk/guidance/huntercombe-prison43987</v>
      </c>
    </row>
    <row r="720" spans="1:11" x14ac:dyDescent="0.2">
      <c r="A720">
        <v>262</v>
      </c>
      <c r="B720" t="s">
        <v>1279</v>
      </c>
      <c r="C720" s="1">
        <v>20200517013546</v>
      </c>
      <c r="D720" t="s">
        <v>1280</v>
      </c>
      <c r="E720" t="s">
        <v>10</v>
      </c>
      <c r="F720">
        <v>200</v>
      </c>
      <c r="G720" t="s">
        <v>1281</v>
      </c>
      <c r="H720">
        <v>22785</v>
      </c>
      <c r="I720" t="s">
        <v>1282</v>
      </c>
      <c r="J720" s="2">
        <f>DATE(LEFT(C720,4),MID(C720,5,2),MID(C720,7,2))</f>
        <v>43968</v>
      </c>
      <c r="K720" t="str">
        <f>D720&amp;J720</f>
        <v>https://www.gov.uk/guidance/huntercombe-prison43968</v>
      </c>
    </row>
    <row r="721" spans="1:11" x14ac:dyDescent="0.2">
      <c r="A721">
        <v>1231</v>
      </c>
      <c r="B721" t="s">
        <v>1255</v>
      </c>
      <c r="C721" s="1">
        <v>20201117174357</v>
      </c>
      <c r="D721" t="s">
        <v>1256</v>
      </c>
      <c r="E721" t="s">
        <v>10</v>
      </c>
      <c r="F721">
        <v>200</v>
      </c>
      <c r="G721" t="s">
        <v>1277</v>
      </c>
      <c r="H721">
        <v>22240</v>
      </c>
      <c r="I721" t="s">
        <v>1278</v>
      </c>
      <c r="J721" s="2">
        <f>DATE(LEFT(C721,4),MID(C721,5,2),MID(C721,7,2))</f>
        <v>44152</v>
      </c>
      <c r="K721" t="str">
        <f>D721&amp;J721</f>
        <v>https://www.gov.uk/guidance/humber-prison44152</v>
      </c>
    </row>
    <row r="722" spans="1:11" x14ac:dyDescent="0.2">
      <c r="A722">
        <v>1138</v>
      </c>
      <c r="B722" t="s">
        <v>1255</v>
      </c>
      <c r="C722" s="1">
        <v>20201106180144</v>
      </c>
      <c r="D722" t="s">
        <v>1256</v>
      </c>
      <c r="E722" t="s">
        <v>10</v>
      </c>
      <c r="F722">
        <v>200</v>
      </c>
      <c r="G722" t="s">
        <v>1275</v>
      </c>
      <c r="H722">
        <v>22265</v>
      </c>
      <c r="I722" t="s">
        <v>1276</v>
      </c>
      <c r="J722" s="2">
        <f>DATE(LEFT(C722,4),MID(C722,5,2),MID(C722,7,2))</f>
        <v>44141</v>
      </c>
      <c r="K722" t="str">
        <f>D722&amp;J722</f>
        <v>https://www.gov.uk/guidance/humber-prison44141</v>
      </c>
    </row>
    <row r="723" spans="1:11" x14ac:dyDescent="0.2">
      <c r="A723">
        <v>1040</v>
      </c>
      <c r="B723" t="s">
        <v>1255</v>
      </c>
      <c r="C723" s="1">
        <v>20200921041948</v>
      </c>
      <c r="D723" t="s">
        <v>1256</v>
      </c>
      <c r="E723" t="s">
        <v>10</v>
      </c>
      <c r="F723">
        <v>200</v>
      </c>
      <c r="G723" t="s">
        <v>1273</v>
      </c>
      <c r="H723">
        <v>21804</v>
      </c>
      <c r="I723" t="s">
        <v>1274</v>
      </c>
      <c r="J723" s="2">
        <f>DATE(LEFT(C723,4),MID(C723,5,2),MID(C723,7,2))</f>
        <v>44095</v>
      </c>
      <c r="K723" t="str">
        <f>D723&amp;J723</f>
        <v>https://www.gov.uk/guidance/humber-prison44095</v>
      </c>
    </row>
    <row r="724" spans="1:11" x14ac:dyDescent="0.2">
      <c r="A724">
        <v>943</v>
      </c>
      <c r="B724" t="s">
        <v>1255</v>
      </c>
      <c r="C724" s="1">
        <v>20200813041713</v>
      </c>
      <c r="D724" t="s">
        <v>1256</v>
      </c>
      <c r="E724" t="s">
        <v>10</v>
      </c>
      <c r="F724">
        <v>200</v>
      </c>
      <c r="G724" t="s">
        <v>1271</v>
      </c>
      <c r="H724">
        <v>21743</v>
      </c>
      <c r="I724" t="s">
        <v>1272</v>
      </c>
      <c r="J724" s="2">
        <f>DATE(LEFT(C724,4),MID(C724,5,2),MID(C724,7,2))</f>
        <v>44056</v>
      </c>
      <c r="K724" t="str">
        <f>D724&amp;J724</f>
        <v>https://www.gov.uk/guidance/humber-prison44056</v>
      </c>
    </row>
    <row r="725" spans="1:11" x14ac:dyDescent="0.2">
      <c r="A725">
        <v>849</v>
      </c>
      <c r="B725" t="s">
        <v>1255</v>
      </c>
      <c r="C725" s="1">
        <v>20200809043605</v>
      </c>
      <c r="D725" t="s">
        <v>1256</v>
      </c>
      <c r="E725" t="s">
        <v>10</v>
      </c>
      <c r="F725">
        <v>200</v>
      </c>
      <c r="G725" t="s">
        <v>1269</v>
      </c>
      <c r="H725">
        <v>21768</v>
      </c>
      <c r="I725" t="s">
        <v>1270</v>
      </c>
      <c r="J725" s="2">
        <f>DATE(LEFT(C725,4),MID(C725,5,2),MID(C725,7,2))</f>
        <v>44052</v>
      </c>
      <c r="K725" t="str">
        <f>D725&amp;J725</f>
        <v>https://www.gov.uk/guidance/humber-prison44052</v>
      </c>
    </row>
    <row r="726" spans="1:11" x14ac:dyDescent="0.2">
      <c r="A726">
        <v>751</v>
      </c>
      <c r="B726" t="s">
        <v>1255</v>
      </c>
      <c r="C726" s="1">
        <v>20200803091130</v>
      </c>
      <c r="D726" t="s">
        <v>1256</v>
      </c>
      <c r="E726" t="s">
        <v>10</v>
      </c>
      <c r="F726">
        <v>200</v>
      </c>
      <c r="G726" t="s">
        <v>1267</v>
      </c>
      <c r="H726">
        <v>21678</v>
      </c>
      <c r="I726" t="s">
        <v>1268</v>
      </c>
      <c r="J726" s="2">
        <f>DATE(LEFT(C726,4),MID(C726,5,2),MID(C726,7,2))</f>
        <v>44046</v>
      </c>
      <c r="K726" t="str">
        <f>D726&amp;J726</f>
        <v>https://www.gov.uk/guidance/humber-prison44046</v>
      </c>
    </row>
    <row r="727" spans="1:11" x14ac:dyDescent="0.2">
      <c r="A727">
        <v>652</v>
      </c>
      <c r="B727" t="s">
        <v>1255</v>
      </c>
      <c r="C727" s="1">
        <v>20200720212302</v>
      </c>
      <c r="D727" t="s">
        <v>1256</v>
      </c>
      <c r="E727" t="s">
        <v>10</v>
      </c>
      <c r="F727">
        <v>200</v>
      </c>
      <c r="G727" t="s">
        <v>1265</v>
      </c>
      <c r="H727">
        <v>25096</v>
      </c>
      <c r="I727" t="s">
        <v>1266</v>
      </c>
      <c r="J727" s="2">
        <f>DATE(LEFT(C727,4),MID(C727,5,2),MID(C727,7,2))</f>
        <v>44032</v>
      </c>
      <c r="K727" t="str">
        <f>D727&amp;J727</f>
        <v>https://www.gov.uk/guidance/humber-prison44032</v>
      </c>
    </row>
    <row r="728" spans="1:11" x14ac:dyDescent="0.2">
      <c r="A728">
        <v>552</v>
      </c>
      <c r="B728" t="s">
        <v>1255</v>
      </c>
      <c r="C728" s="1">
        <v>20200716183723</v>
      </c>
      <c r="D728" t="s">
        <v>1256</v>
      </c>
      <c r="E728" t="s">
        <v>10</v>
      </c>
      <c r="F728">
        <v>200</v>
      </c>
      <c r="G728" t="s">
        <v>1263</v>
      </c>
      <c r="H728">
        <v>21643</v>
      </c>
      <c r="I728" t="s">
        <v>1264</v>
      </c>
      <c r="J728" s="2">
        <f>DATE(LEFT(C728,4),MID(C728,5,2),MID(C728,7,2))</f>
        <v>44028</v>
      </c>
      <c r="K728" t="str">
        <f>D728&amp;J728</f>
        <v>https://www.gov.uk/guidance/humber-prison44028</v>
      </c>
    </row>
    <row r="729" spans="1:11" x14ac:dyDescent="0.2">
      <c r="A729">
        <v>452</v>
      </c>
      <c r="B729" t="s">
        <v>1255</v>
      </c>
      <c r="C729" s="1">
        <v>20200708133605</v>
      </c>
      <c r="D729" t="s">
        <v>1256</v>
      </c>
      <c r="E729" t="s">
        <v>10</v>
      </c>
      <c r="F729">
        <v>200</v>
      </c>
      <c r="G729" t="s">
        <v>1261</v>
      </c>
      <c r="H729">
        <v>21987</v>
      </c>
      <c r="I729" t="s">
        <v>1262</v>
      </c>
      <c r="J729" s="2">
        <f>DATE(LEFT(C729,4),MID(C729,5,2),MID(C729,7,2))</f>
        <v>44020</v>
      </c>
      <c r="K729" t="str">
        <f>D729&amp;J729</f>
        <v>https://www.gov.uk/guidance/humber-prison44020</v>
      </c>
    </row>
    <row r="730" spans="1:11" x14ac:dyDescent="0.2">
      <c r="A730">
        <v>352</v>
      </c>
      <c r="B730" t="s">
        <v>1255</v>
      </c>
      <c r="C730" s="1">
        <v>20200604113647</v>
      </c>
      <c r="D730" t="s">
        <v>1256</v>
      </c>
      <c r="E730" t="s">
        <v>10</v>
      </c>
      <c r="F730">
        <v>200</v>
      </c>
      <c r="G730" t="s">
        <v>1259</v>
      </c>
      <c r="H730">
        <v>21987</v>
      </c>
      <c r="I730" t="s">
        <v>1260</v>
      </c>
      <c r="J730" s="2">
        <f>DATE(LEFT(C730,4),MID(C730,5,2),MID(C730,7,2))</f>
        <v>43986</v>
      </c>
      <c r="K730" t="str">
        <f>D730&amp;J730</f>
        <v>https://www.gov.uk/guidance/humber-prison43986</v>
      </c>
    </row>
    <row r="731" spans="1:11" x14ac:dyDescent="0.2">
      <c r="A731">
        <v>261</v>
      </c>
      <c r="B731" t="s">
        <v>1255</v>
      </c>
      <c r="C731" s="1">
        <v>20200517013349</v>
      </c>
      <c r="D731" t="s">
        <v>1256</v>
      </c>
      <c r="E731" t="s">
        <v>10</v>
      </c>
      <c r="F731">
        <v>200</v>
      </c>
      <c r="G731" t="s">
        <v>1257</v>
      </c>
      <c r="H731">
        <v>25259</v>
      </c>
      <c r="I731" t="s">
        <v>1258</v>
      </c>
      <c r="J731" s="2">
        <f>DATE(LEFT(C731,4),MID(C731,5,2),MID(C731,7,2))</f>
        <v>43968</v>
      </c>
      <c r="K731" t="str">
        <f>D731&amp;J731</f>
        <v>https://www.gov.uk/guidance/humber-prison43968</v>
      </c>
    </row>
    <row r="732" spans="1:11" x14ac:dyDescent="0.2">
      <c r="A732">
        <v>848</v>
      </c>
      <c r="B732" t="s">
        <v>1239</v>
      </c>
      <c r="C732" s="1">
        <v>20200810043810</v>
      </c>
      <c r="D732" t="s">
        <v>1240</v>
      </c>
      <c r="E732" t="s">
        <v>10</v>
      </c>
      <c r="F732">
        <v>200</v>
      </c>
      <c r="G732" t="s">
        <v>1253</v>
      </c>
      <c r="H732">
        <v>22947</v>
      </c>
      <c r="I732" t="s">
        <v>1254</v>
      </c>
      <c r="J732" s="2">
        <f>DATE(LEFT(C732,4),MID(C732,5,2),MID(C732,7,2))</f>
        <v>44053</v>
      </c>
      <c r="K732" t="str">
        <f>D732&amp;J732</f>
        <v>https://www.gov.uk/guidance/hull-prison44053</v>
      </c>
    </row>
    <row r="733" spans="1:11" x14ac:dyDescent="0.2">
      <c r="A733">
        <v>750</v>
      </c>
      <c r="B733" t="s">
        <v>1239</v>
      </c>
      <c r="C733" s="1">
        <v>20200806021824</v>
      </c>
      <c r="D733" t="s">
        <v>1240</v>
      </c>
      <c r="E733" t="s">
        <v>10</v>
      </c>
      <c r="F733">
        <v>200</v>
      </c>
      <c r="G733" t="s">
        <v>1251</v>
      </c>
      <c r="H733">
        <v>23094</v>
      </c>
      <c r="I733" t="s">
        <v>1252</v>
      </c>
      <c r="J733" s="2">
        <f>DATE(LEFT(C733,4),MID(C733,5,2),MID(C733,7,2))</f>
        <v>44049</v>
      </c>
      <c r="K733" t="str">
        <f>D733&amp;J733</f>
        <v>https://www.gov.uk/guidance/hull-prison44049</v>
      </c>
    </row>
    <row r="734" spans="1:11" x14ac:dyDescent="0.2">
      <c r="A734">
        <v>651</v>
      </c>
      <c r="B734" t="s">
        <v>1239</v>
      </c>
      <c r="C734" s="1">
        <v>20200804233156</v>
      </c>
      <c r="D734" t="s">
        <v>1240</v>
      </c>
      <c r="E734" t="s">
        <v>10</v>
      </c>
      <c r="F734">
        <v>200</v>
      </c>
      <c r="G734" t="s">
        <v>1249</v>
      </c>
      <c r="H734">
        <v>23216</v>
      </c>
      <c r="I734" t="s">
        <v>1250</v>
      </c>
      <c r="J734" s="2">
        <f>DATE(LEFT(C734,4),MID(C734,5,2),MID(C734,7,2))</f>
        <v>44047</v>
      </c>
      <c r="K734" t="str">
        <f>D734&amp;J734</f>
        <v>https://www.gov.uk/guidance/hull-prison44047</v>
      </c>
    </row>
    <row r="735" spans="1:11" x14ac:dyDescent="0.2">
      <c r="A735">
        <v>551</v>
      </c>
      <c r="B735" t="s">
        <v>1239</v>
      </c>
      <c r="C735" s="1">
        <v>20200717020118</v>
      </c>
      <c r="D735" t="s">
        <v>1240</v>
      </c>
      <c r="E735" t="s">
        <v>10</v>
      </c>
      <c r="F735">
        <v>200</v>
      </c>
      <c r="G735" t="s">
        <v>1247</v>
      </c>
      <c r="H735">
        <v>23269</v>
      </c>
      <c r="I735" t="s">
        <v>1248</v>
      </c>
      <c r="J735" s="2">
        <f>DATE(LEFT(C735,4),MID(C735,5,2),MID(C735,7,2))</f>
        <v>44029</v>
      </c>
      <c r="K735" t="str">
        <f>D735&amp;J735</f>
        <v>https://www.gov.uk/guidance/hull-prison44029</v>
      </c>
    </row>
    <row r="736" spans="1:11" x14ac:dyDescent="0.2">
      <c r="A736">
        <v>451</v>
      </c>
      <c r="B736" t="s">
        <v>1239</v>
      </c>
      <c r="C736" s="1">
        <v>20200608040258</v>
      </c>
      <c r="D736" t="s">
        <v>1240</v>
      </c>
      <c r="E736" t="s">
        <v>10</v>
      </c>
      <c r="F736">
        <v>200</v>
      </c>
      <c r="G736" t="s">
        <v>1245</v>
      </c>
      <c r="H736">
        <v>23276</v>
      </c>
      <c r="I736" t="s">
        <v>1246</v>
      </c>
      <c r="J736" s="2">
        <f>DATE(LEFT(C736,4),MID(C736,5,2),MID(C736,7,2))</f>
        <v>43990</v>
      </c>
      <c r="K736" t="str">
        <f>D736&amp;J736</f>
        <v>https://www.gov.uk/guidance/hull-prison43990</v>
      </c>
    </row>
    <row r="737" spans="1:11" x14ac:dyDescent="0.2">
      <c r="A737">
        <v>351</v>
      </c>
      <c r="B737" t="s">
        <v>1239</v>
      </c>
      <c r="C737" s="1">
        <v>20200605000130</v>
      </c>
      <c r="D737" t="s">
        <v>1240</v>
      </c>
      <c r="E737" t="s">
        <v>10</v>
      </c>
      <c r="F737">
        <v>200</v>
      </c>
      <c r="G737" t="s">
        <v>1243</v>
      </c>
      <c r="H737">
        <v>23260</v>
      </c>
      <c r="I737" t="s">
        <v>1244</v>
      </c>
      <c r="J737" s="2">
        <f>DATE(LEFT(C737,4),MID(C737,5,2),MID(C737,7,2))</f>
        <v>43987</v>
      </c>
      <c r="K737" t="str">
        <f>D737&amp;J737</f>
        <v>https://www.gov.uk/guidance/hull-prison43987</v>
      </c>
    </row>
    <row r="738" spans="1:11" x14ac:dyDescent="0.2">
      <c r="A738">
        <v>260</v>
      </c>
      <c r="B738" t="s">
        <v>1239</v>
      </c>
      <c r="C738" s="1">
        <v>20200528173514</v>
      </c>
      <c r="D738" t="s">
        <v>1240</v>
      </c>
      <c r="E738" t="s">
        <v>10</v>
      </c>
      <c r="F738">
        <v>200</v>
      </c>
      <c r="G738" t="s">
        <v>1241</v>
      </c>
      <c r="H738">
        <v>23271</v>
      </c>
      <c r="I738" t="s">
        <v>1242</v>
      </c>
      <c r="J738" s="2">
        <f>DATE(LEFT(C738,4),MID(C738,5,2),MID(C738,7,2))</f>
        <v>43979</v>
      </c>
      <c r="K738" t="str">
        <f>D738&amp;J738</f>
        <v>https://www.gov.uk/guidance/hull-prison43979</v>
      </c>
    </row>
    <row r="739" spans="1:11" x14ac:dyDescent="0.2">
      <c r="A739">
        <v>1414</v>
      </c>
      <c r="B739" t="s">
        <v>1212</v>
      </c>
      <c r="C739" s="1">
        <v>20201212151835</v>
      </c>
      <c r="D739" t="s">
        <v>1213</v>
      </c>
      <c r="E739" t="s">
        <v>165</v>
      </c>
      <c r="F739">
        <v>200</v>
      </c>
      <c r="G739" t="s">
        <v>166</v>
      </c>
      <c r="H739">
        <v>19454</v>
      </c>
      <c r="I739" t="s">
        <v>1238</v>
      </c>
      <c r="J739" s="2">
        <f>DATE(LEFT(C739,4),MID(C739,5,2),MID(C739,7,2))</f>
        <v>44177</v>
      </c>
      <c r="K739" t="str">
        <f>D739&amp;J739</f>
        <v>https://www.gov.uk/guidance/holme-house-prison44177</v>
      </c>
    </row>
    <row r="740" spans="1:11" x14ac:dyDescent="0.2">
      <c r="A740">
        <v>1321</v>
      </c>
      <c r="B740" t="s">
        <v>1212</v>
      </c>
      <c r="C740" s="1">
        <v>20201031071338</v>
      </c>
      <c r="D740" t="s">
        <v>1213</v>
      </c>
      <c r="E740" t="s">
        <v>10</v>
      </c>
      <c r="F740">
        <v>200</v>
      </c>
      <c r="G740" t="s">
        <v>1236</v>
      </c>
      <c r="H740">
        <v>22126</v>
      </c>
      <c r="I740" t="s">
        <v>1237</v>
      </c>
      <c r="J740" s="2">
        <f>DATE(LEFT(C740,4),MID(C740,5,2),MID(C740,7,2))</f>
        <v>44135</v>
      </c>
      <c r="K740" t="str">
        <f>D740&amp;J740</f>
        <v>https://www.gov.uk/guidance/holme-house-prison44135</v>
      </c>
    </row>
    <row r="741" spans="1:11" x14ac:dyDescent="0.2">
      <c r="A741">
        <v>1230</v>
      </c>
      <c r="B741" t="s">
        <v>1212</v>
      </c>
      <c r="C741" s="1">
        <v>20200907051513</v>
      </c>
      <c r="D741" t="s">
        <v>1213</v>
      </c>
      <c r="E741" t="s">
        <v>10</v>
      </c>
      <c r="F741">
        <v>200</v>
      </c>
      <c r="G741" t="s">
        <v>1234</v>
      </c>
      <c r="H741">
        <v>21743</v>
      </c>
      <c r="I741" t="s">
        <v>1235</v>
      </c>
      <c r="J741" s="2">
        <f>DATE(LEFT(C741,4),MID(C741,5,2),MID(C741,7,2))</f>
        <v>44081</v>
      </c>
      <c r="K741" t="str">
        <f>D741&amp;J741</f>
        <v>https://www.gov.uk/guidance/holme-house-prison44081</v>
      </c>
    </row>
    <row r="742" spans="1:11" x14ac:dyDescent="0.2">
      <c r="A742">
        <v>1137</v>
      </c>
      <c r="B742" t="s">
        <v>1212</v>
      </c>
      <c r="C742" s="1">
        <v>20200821184617</v>
      </c>
      <c r="D742" t="s">
        <v>1213</v>
      </c>
      <c r="E742" t="s">
        <v>10</v>
      </c>
      <c r="F742">
        <v>200</v>
      </c>
      <c r="G742" t="s">
        <v>1232</v>
      </c>
      <c r="H742">
        <v>21749</v>
      </c>
      <c r="I742" t="s">
        <v>1233</v>
      </c>
      <c r="J742" s="2">
        <f>DATE(LEFT(C742,4),MID(C742,5,2),MID(C742,7,2))</f>
        <v>44064</v>
      </c>
      <c r="K742" t="str">
        <f>D742&amp;J742</f>
        <v>https://www.gov.uk/guidance/holme-house-prison44064</v>
      </c>
    </row>
    <row r="743" spans="1:11" x14ac:dyDescent="0.2">
      <c r="A743">
        <v>1039</v>
      </c>
      <c r="B743" t="s">
        <v>1212</v>
      </c>
      <c r="C743" s="1">
        <v>20200806021642</v>
      </c>
      <c r="D743" t="s">
        <v>1213</v>
      </c>
      <c r="E743" t="s">
        <v>10</v>
      </c>
      <c r="F743">
        <v>200</v>
      </c>
      <c r="G743" t="s">
        <v>1230</v>
      </c>
      <c r="H743">
        <v>22237</v>
      </c>
      <c r="I743" t="s">
        <v>1231</v>
      </c>
      <c r="J743" s="2">
        <f>DATE(LEFT(C743,4),MID(C743,5,2),MID(C743,7,2))</f>
        <v>44049</v>
      </c>
      <c r="K743" t="str">
        <f>D743&amp;J743</f>
        <v>https://www.gov.uk/guidance/holme-house-prison44049</v>
      </c>
    </row>
    <row r="744" spans="1:11" x14ac:dyDescent="0.2">
      <c r="A744">
        <v>942</v>
      </c>
      <c r="B744" t="s">
        <v>1212</v>
      </c>
      <c r="C744" s="1">
        <v>20200803104952</v>
      </c>
      <c r="D744" t="s">
        <v>1213</v>
      </c>
      <c r="E744" t="s">
        <v>10</v>
      </c>
      <c r="F744">
        <v>200</v>
      </c>
      <c r="G744" t="s">
        <v>1228</v>
      </c>
      <c r="H744">
        <v>22064</v>
      </c>
      <c r="I744" t="s">
        <v>1229</v>
      </c>
      <c r="J744" s="2">
        <f>DATE(LEFT(C744,4),MID(C744,5,2),MID(C744,7,2))</f>
        <v>44046</v>
      </c>
      <c r="K744" t="str">
        <f>D744&amp;J744</f>
        <v>https://www.gov.uk/guidance/holme-house-prison44046</v>
      </c>
    </row>
    <row r="745" spans="1:11" x14ac:dyDescent="0.2">
      <c r="A745">
        <v>847</v>
      </c>
      <c r="B745" t="s">
        <v>1212</v>
      </c>
      <c r="C745" s="1">
        <v>20200716184910</v>
      </c>
      <c r="D745" t="s">
        <v>1213</v>
      </c>
      <c r="E745" t="s">
        <v>10</v>
      </c>
      <c r="F745">
        <v>200</v>
      </c>
      <c r="G745" t="s">
        <v>1226</v>
      </c>
      <c r="H745">
        <v>22283</v>
      </c>
      <c r="I745" t="s">
        <v>1227</v>
      </c>
      <c r="J745" s="2">
        <f>DATE(LEFT(C745,4),MID(C745,5,2),MID(C745,7,2))</f>
        <v>44028</v>
      </c>
      <c r="K745" t="str">
        <f>D745&amp;J745</f>
        <v>https://www.gov.uk/guidance/holme-house-prison44028</v>
      </c>
    </row>
    <row r="746" spans="1:11" x14ac:dyDescent="0.2">
      <c r="A746">
        <v>749</v>
      </c>
      <c r="B746" t="s">
        <v>1212</v>
      </c>
      <c r="C746" s="1">
        <v>20200706072748</v>
      </c>
      <c r="D746" t="s">
        <v>1213</v>
      </c>
      <c r="E746" t="s">
        <v>10</v>
      </c>
      <c r="F746">
        <v>200</v>
      </c>
      <c r="G746" t="s">
        <v>1224</v>
      </c>
      <c r="H746">
        <v>22308</v>
      </c>
      <c r="I746" t="s">
        <v>1225</v>
      </c>
      <c r="J746" s="2">
        <f>DATE(LEFT(C746,4),MID(C746,5,2),MID(C746,7,2))</f>
        <v>44018</v>
      </c>
      <c r="K746" t="str">
        <f>D746&amp;J746</f>
        <v>https://www.gov.uk/guidance/holme-house-prison44018</v>
      </c>
    </row>
    <row r="747" spans="1:11" x14ac:dyDescent="0.2">
      <c r="A747">
        <v>650</v>
      </c>
      <c r="B747" t="s">
        <v>1212</v>
      </c>
      <c r="C747" s="1">
        <v>20200629104551</v>
      </c>
      <c r="D747" t="s">
        <v>1213</v>
      </c>
      <c r="E747" t="s">
        <v>10</v>
      </c>
      <c r="F747">
        <v>200</v>
      </c>
      <c r="G747" t="s">
        <v>1222</v>
      </c>
      <c r="H747">
        <v>22294</v>
      </c>
      <c r="I747" t="s">
        <v>1223</v>
      </c>
      <c r="J747" s="2">
        <f>DATE(LEFT(C747,4),MID(C747,5,2),MID(C747,7,2))</f>
        <v>44011</v>
      </c>
      <c r="K747" t="str">
        <f>D747&amp;J747</f>
        <v>https://www.gov.uk/guidance/holme-house-prison44011</v>
      </c>
    </row>
    <row r="748" spans="1:11" x14ac:dyDescent="0.2">
      <c r="A748">
        <v>550</v>
      </c>
      <c r="B748" t="s">
        <v>1212</v>
      </c>
      <c r="C748" s="1">
        <v>20200628024610</v>
      </c>
      <c r="D748" t="s">
        <v>1213</v>
      </c>
      <c r="E748" t="s">
        <v>10</v>
      </c>
      <c r="F748">
        <v>200</v>
      </c>
      <c r="G748" t="s">
        <v>1220</v>
      </c>
      <c r="H748">
        <v>22288</v>
      </c>
      <c r="I748" t="s">
        <v>1221</v>
      </c>
      <c r="J748" s="2">
        <f>DATE(LEFT(C748,4),MID(C748,5,2),MID(C748,7,2))</f>
        <v>44010</v>
      </c>
      <c r="K748" t="str">
        <f>D748&amp;J748</f>
        <v>https://www.gov.uk/guidance/holme-house-prison44010</v>
      </c>
    </row>
    <row r="749" spans="1:11" x14ac:dyDescent="0.2">
      <c r="A749">
        <v>350</v>
      </c>
      <c r="B749" t="s">
        <v>1212</v>
      </c>
      <c r="C749" s="1">
        <v>20200626155039</v>
      </c>
      <c r="D749" t="s">
        <v>1213</v>
      </c>
      <c r="E749" t="s">
        <v>10</v>
      </c>
      <c r="F749">
        <v>200</v>
      </c>
      <c r="G749" t="s">
        <v>1216</v>
      </c>
      <c r="H749">
        <v>22311</v>
      </c>
      <c r="I749" t="s">
        <v>1217</v>
      </c>
      <c r="J749" s="2">
        <f>DATE(LEFT(C749,4),MID(C749,5,2),MID(C749,7,2))</f>
        <v>44008</v>
      </c>
      <c r="K749" t="str">
        <f>D749&amp;J749</f>
        <v>https://www.gov.uk/guidance/holme-house-prison44008</v>
      </c>
    </row>
    <row r="750" spans="1:11" x14ac:dyDescent="0.2">
      <c r="A750">
        <v>450</v>
      </c>
      <c r="B750" t="s">
        <v>1212</v>
      </c>
      <c r="C750" s="1">
        <v>20200626173523</v>
      </c>
      <c r="D750" t="s">
        <v>1213</v>
      </c>
      <c r="E750" t="s">
        <v>10</v>
      </c>
      <c r="F750">
        <v>200</v>
      </c>
      <c r="G750" t="s">
        <v>1218</v>
      </c>
      <c r="H750">
        <v>22309</v>
      </c>
      <c r="I750" t="s">
        <v>1219</v>
      </c>
      <c r="J750" s="2">
        <f>DATE(LEFT(C750,4),MID(C750,5,2),MID(C750,7,2))</f>
        <v>44008</v>
      </c>
      <c r="K750" t="str">
        <f>D750&amp;J750</f>
        <v>https://www.gov.uk/guidance/holme-house-prison44008</v>
      </c>
    </row>
    <row r="751" spans="1:11" x14ac:dyDescent="0.2">
      <c r="A751">
        <v>259</v>
      </c>
      <c r="B751" t="s">
        <v>1212</v>
      </c>
      <c r="C751" s="1">
        <v>20200603234247</v>
      </c>
      <c r="D751" t="s">
        <v>1213</v>
      </c>
      <c r="E751" t="s">
        <v>10</v>
      </c>
      <c r="F751">
        <v>200</v>
      </c>
      <c r="G751" t="s">
        <v>1214</v>
      </c>
      <c r="H751">
        <v>21962</v>
      </c>
      <c r="I751" t="s">
        <v>1215</v>
      </c>
      <c r="J751" s="2">
        <f>DATE(LEFT(C751,4),MID(C751,5,2),MID(C751,7,2))</f>
        <v>43985</v>
      </c>
      <c r="K751" t="str">
        <f>D751&amp;J751</f>
        <v>https://www.gov.uk/guidance/holme-house-prison43985</v>
      </c>
    </row>
    <row r="752" spans="1:11" x14ac:dyDescent="0.2">
      <c r="A752">
        <v>1413</v>
      </c>
      <c r="B752" t="s">
        <v>1184</v>
      </c>
      <c r="C752" s="1">
        <v>20201123093953</v>
      </c>
      <c r="D752" t="s">
        <v>1185</v>
      </c>
      <c r="E752" t="s">
        <v>10</v>
      </c>
      <c r="F752">
        <v>200</v>
      </c>
      <c r="G752" t="s">
        <v>1210</v>
      </c>
      <c r="H752">
        <v>23231</v>
      </c>
      <c r="I752" t="s">
        <v>1211</v>
      </c>
      <c r="J752" s="2">
        <f>DATE(LEFT(C752,4),MID(C752,5,2),MID(C752,7,2))</f>
        <v>44158</v>
      </c>
      <c r="K752" t="str">
        <f>D752&amp;J752</f>
        <v>https://www.gov.uk/guidance/hollesley-bay-prison44158</v>
      </c>
    </row>
    <row r="753" spans="1:11" x14ac:dyDescent="0.2">
      <c r="A753">
        <v>1320</v>
      </c>
      <c r="B753" t="s">
        <v>1184</v>
      </c>
      <c r="C753" s="1">
        <v>20201117174858</v>
      </c>
      <c r="D753" t="s">
        <v>1185</v>
      </c>
      <c r="E753" t="s">
        <v>10</v>
      </c>
      <c r="F753">
        <v>200</v>
      </c>
      <c r="G753" t="s">
        <v>1208</v>
      </c>
      <c r="H753">
        <v>23050</v>
      </c>
      <c r="I753" t="s">
        <v>1209</v>
      </c>
      <c r="J753" s="2">
        <f>DATE(LEFT(C753,4),MID(C753,5,2),MID(C753,7,2))</f>
        <v>44152</v>
      </c>
      <c r="K753" t="str">
        <f>D753&amp;J753</f>
        <v>https://www.gov.uk/guidance/hollesley-bay-prison44152</v>
      </c>
    </row>
    <row r="754" spans="1:11" x14ac:dyDescent="0.2">
      <c r="A754">
        <v>1229</v>
      </c>
      <c r="B754" t="s">
        <v>1184</v>
      </c>
      <c r="C754" s="1">
        <v>20201106180409</v>
      </c>
      <c r="D754" t="s">
        <v>1185</v>
      </c>
      <c r="E754" t="s">
        <v>10</v>
      </c>
      <c r="F754">
        <v>200</v>
      </c>
      <c r="G754" t="s">
        <v>1206</v>
      </c>
      <c r="H754">
        <v>23033</v>
      </c>
      <c r="I754" t="s">
        <v>1207</v>
      </c>
      <c r="J754" s="2">
        <f>DATE(LEFT(C754,4),MID(C754,5,2),MID(C754,7,2))</f>
        <v>44141</v>
      </c>
      <c r="K754" t="str">
        <f>D754&amp;J754</f>
        <v>https://www.gov.uk/guidance/hollesley-bay-prison44141</v>
      </c>
    </row>
    <row r="755" spans="1:11" x14ac:dyDescent="0.2">
      <c r="A755">
        <v>1136</v>
      </c>
      <c r="B755" t="s">
        <v>1184</v>
      </c>
      <c r="C755" s="1">
        <v>20201020092948</v>
      </c>
      <c r="D755" t="s">
        <v>1185</v>
      </c>
      <c r="E755" t="s">
        <v>10</v>
      </c>
      <c r="F755">
        <v>200</v>
      </c>
      <c r="G755" t="s">
        <v>1204</v>
      </c>
      <c r="H755">
        <v>22126</v>
      </c>
      <c r="I755" t="s">
        <v>1205</v>
      </c>
      <c r="J755" s="2">
        <f>DATE(LEFT(C755,4),MID(C755,5,2),MID(C755,7,2))</f>
        <v>44124</v>
      </c>
      <c r="K755" t="str">
        <f>D755&amp;J755</f>
        <v>https://www.gov.uk/guidance/hollesley-bay-prison44124</v>
      </c>
    </row>
    <row r="756" spans="1:11" x14ac:dyDescent="0.2">
      <c r="A756">
        <v>1038</v>
      </c>
      <c r="B756" t="s">
        <v>1184</v>
      </c>
      <c r="C756" s="1">
        <v>20200921062225</v>
      </c>
      <c r="D756" t="s">
        <v>1185</v>
      </c>
      <c r="E756" t="s">
        <v>10</v>
      </c>
      <c r="F756">
        <v>200</v>
      </c>
      <c r="G756" t="s">
        <v>1202</v>
      </c>
      <c r="H756">
        <v>21869</v>
      </c>
      <c r="I756" t="s">
        <v>1203</v>
      </c>
      <c r="J756" s="2">
        <f>DATE(LEFT(C756,4),MID(C756,5,2),MID(C756,7,2))</f>
        <v>44095</v>
      </c>
      <c r="K756" t="str">
        <f>D756&amp;J756</f>
        <v>https://www.gov.uk/guidance/hollesley-bay-prison44095</v>
      </c>
    </row>
    <row r="757" spans="1:11" x14ac:dyDescent="0.2">
      <c r="A757">
        <v>941</v>
      </c>
      <c r="B757" t="s">
        <v>1184</v>
      </c>
      <c r="C757" s="1">
        <v>20200909153700</v>
      </c>
      <c r="D757" t="s">
        <v>1185</v>
      </c>
      <c r="E757" t="s">
        <v>10</v>
      </c>
      <c r="F757">
        <v>200</v>
      </c>
      <c r="G757" t="s">
        <v>1200</v>
      </c>
      <c r="H757">
        <v>21896</v>
      </c>
      <c r="I757" t="s">
        <v>1201</v>
      </c>
      <c r="J757" s="2">
        <f>DATE(LEFT(C757,4),MID(C757,5,2),MID(C757,7,2))</f>
        <v>44083</v>
      </c>
      <c r="K757" t="str">
        <f>D757&amp;J757</f>
        <v>https://www.gov.uk/guidance/hollesley-bay-prison44083</v>
      </c>
    </row>
    <row r="758" spans="1:11" x14ac:dyDescent="0.2">
      <c r="A758">
        <v>846</v>
      </c>
      <c r="B758" t="s">
        <v>1184</v>
      </c>
      <c r="C758" s="1">
        <v>20200821172853</v>
      </c>
      <c r="D758" t="s">
        <v>1185</v>
      </c>
      <c r="E758" t="s">
        <v>10</v>
      </c>
      <c r="F758">
        <v>200</v>
      </c>
      <c r="G758" t="s">
        <v>1198</v>
      </c>
      <c r="H758">
        <v>22040</v>
      </c>
      <c r="I758" t="s">
        <v>1199</v>
      </c>
      <c r="J758" s="2">
        <f>DATE(LEFT(C758,4),MID(C758,5,2),MID(C758,7,2))</f>
        <v>44064</v>
      </c>
      <c r="K758" t="str">
        <f>D758&amp;J758</f>
        <v>https://www.gov.uk/guidance/hollesley-bay-prison44064</v>
      </c>
    </row>
    <row r="759" spans="1:11" x14ac:dyDescent="0.2">
      <c r="A759">
        <v>748</v>
      </c>
      <c r="B759" t="s">
        <v>1184</v>
      </c>
      <c r="C759" s="1">
        <v>20200804231124</v>
      </c>
      <c r="D759" t="s">
        <v>1185</v>
      </c>
      <c r="E759" t="s">
        <v>10</v>
      </c>
      <c r="F759">
        <v>200</v>
      </c>
      <c r="G759" t="s">
        <v>1196</v>
      </c>
      <c r="H759">
        <v>22182</v>
      </c>
      <c r="I759" t="s">
        <v>1197</v>
      </c>
      <c r="J759" s="2">
        <f>DATE(LEFT(C759,4),MID(C759,5,2),MID(C759,7,2))</f>
        <v>44047</v>
      </c>
      <c r="K759" t="str">
        <f>D759&amp;J759</f>
        <v>https://www.gov.uk/guidance/hollesley-bay-prison44047</v>
      </c>
    </row>
    <row r="760" spans="1:11" x14ac:dyDescent="0.2">
      <c r="A760">
        <v>649</v>
      </c>
      <c r="B760" t="s">
        <v>1184</v>
      </c>
      <c r="C760" s="1">
        <v>20200728014336</v>
      </c>
      <c r="D760" t="s">
        <v>1185</v>
      </c>
      <c r="E760" t="s">
        <v>10</v>
      </c>
      <c r="F760">
        <v>200</v>
      </c>
      <c r="G760" t="s">
        <v>1194</v>
      </c>
      <c r="H760">
        <v>22178</v>
      </c>
      <c r="I760" t="s">
        <v>1195</v>
      </c>
      <c r="J760" s="2">
        <f>DATE(LEFT(C760,4),MID(C760,5,2),MID(C760,7,2))</f>
        <v>44040</v>
      </c>
      <c r="K760" t="str">
        <f>D760&amp;J760</f>
        <v>https://www.gov.uk/guidance/hollesley-bay-prison44040</v>
      </c>
    </row>
    <row r="761" spans="1:11" x14ac:dyDescent="0.2">
      <c r="A761">
        <v>549</v>
      </c>
      <c r="B761" t="s">
        <v>1184</v>
      </c>
      <c r="C761" s="1">
        <v>20200719121105</v>
      </c>
      <c r="D761" t="s">
        <v>1185</v>
      </c>
      <c r="E761" t="s">
        <v>10</v>
      </c>
      <c r="F761">
        <v>200</v>
      </c>
      <c r="G761" t="s">
        <v>1192</v>
      </c>
      <c r="H761">
        <v>22188</v>
      </c>
      <c r="I761" t="s">
        <v>1193</v>
      </c>
      <c r="J761" s="2">
        <f>DATE(LEFT(C761,4),MID(C761,5,2),MID(C761,7,2))</f>
        <v>44031</v>
      </c>
      <c r="K761" t="str">
        <f>D761&amp;J761</f>
        <v>https://www.gov.uk/guidance/hollesley-bay-prison44031</v>
      </c>
    </row>
    <row r="762" spans="1:11" x14ac:dyDescent="0.2">
      <c r="A762">
        <v>449</v>
      </c>
      <c r="B762" t="s">
        <v>1184</v>
      </c>
      <c r="C762" s="1">
        <v>20200716193206</v>
      </c>
      <c r="D762" t="s">
        <v>1185</v>
      </c>
      <c r="E762" t="s">
        <v>10</v>
      </c>
      <c r="F762">
        <v>200</v>
      </c>
      <c r="G762" t="s">
        <v>1190</v>
      </c>
      <c r="H762">
        <v>22193</v>
      </c>
      <c r="I762" t="s">
        <v>1191</v>
      </c>
      <c r="J762" s="2">
        <f>DATE(LEFT(C762,4),MID(C762,5,2),MID(C762,7,2))</f>
        <v>44028</v>
      </c>
      <c r="K762" t="str">
        <f>D762&amp;J762</f>
        <v>https://www.gov.uk/guidance/hollesley-bay-prison44028</v>
      </c>
    </row>
    <row r="763" spans="1:11" x14ac:dyDescent="0.2">
      <c r="A763">
        <v>349</v>
      </c>
      <c r="B763" t="s">
        <v>1184</v>
      </c>
      <c r="C763" s="1">
        <v>20200604105303</v>
      </c>
      <c r="D763" t="s">
        <v>1185</v>
      </c>
      <c r="E763" t="s">
        <v>10</v>
      </c>
      <c r="F763">
        <v>200</v>
      </c>
      <c r="G763" t="s">
        <v>1188</v>
      </c>
      <c r="H763">
        <v>22213</v>
      </c>
      <c r="I763" t="s">
        <v>1189</v>
      </c>
      <c r="J763" s="2">
        <f>DATE(LEFT(C763,4),MID(C763,5,2),MID(C763,7,2))</f>
        <v>43986</v>
      </c>
      <c r="K763" t="str">
        <f>D763&amp;J763</f>
        <v>https://www.gov.uk/guidance/hollesley-bay-prison43986</v>
      </c>
    </row>
    <row r="764" spans="1:11" x14ac:dyDescent="0.2">
      <c r="A764">
        <v>258</v>
      </c>
      <c r="B764" t="s">
        <v>1184</v>
      </c>
      <c r="C764" s="1">
        <v>20200410075808</v>
      </c>
      <c r="D764" t="s">
        <v>1185</v>
      </c>
      <c r="E764" t="s">
        <v>10</v>
      </c>
      <c r="F764">
        <v>200</v>
      </c>
      <c r="G764" t="s">
        <v>1186</v>
      </c>
      <c r="H764">
        <v>26998</v>
      </c>
      <c r="I764" t="s">
        <v>1187</v>
      </c>
      <c r="J764" s="2">
        <f>DATE(LEFT(C764,4),MID(C764,5,2),MID(C764,7,2))</f>
        <v>43931</v>
      </c>
      <c r="K764" t="str">
        <f>D764&amp;J764</f>
        <v>https://www.gov.uk/guidance/hollesley-bay-prison43931</v>
      </c>
    </row>
    <row r="765" spans="1:11" x14ac:dyDescent="0.2">
      <c r="A765">
        <v>845</v>
      </c>
      <c r="B765" t="s">
        <v>1168</v>
      </c>
      <c r="C765" s="1">
        <v>20201020090339</v>
      </c>
      <c r="D765" t="s">
        <v>1169</v>
      </c>
      <c r="E765" t="s">
        <v>10</v>
      </c>
      <c r="F765">
        <v>200</v>
      </c>
      <c r="G765" t="s">
        <v>1182</v>
      </c>
      <c r="H765">
        <v>20090</v>
      </c>
      <c r="I765" t="s">
        <v>1183</v>
      </c>
      <c r="J765" s="2">
        <f>DATE(LEFT(C765,4),MID(C765,5,2),MID(C765,7,2))</f>
        <v>44124</v>
      </c>
      <c r="K765" t="str">
        <f>D765&amp;J765</f>
        <v>https://www.gov.uk/guidance/hindley-prison44124</v>
      </c>
    </row>
    <row r="766" spans="1:11" x14ac:dyDescent="0.2">
      <c r="A766">
        <v>747</v>
      </c>
      <c r="B766" t="s">
        <v>1168</v>
      </c>
      <c r="C766" s="1">
        <v>20201019080502</v>
      </c>
      <c r="D766" t="s">
        <v>1169</v>
      </c>
      <c r="E766" t="s">
        <v>10</v>
      </c>
      <c r="F766">
        <v>200</v>
      </c>
      <c r="G766" t="s">
        <v>1180</v>
      </c>
      <c r="H766">
        <v>23063</v>
      </c>
      <c r="I766" t="s">
        <v>1181</v>
      </c>
      <c r="J766" s="2">
        <f>DATE(LEFT(C766,4),MID(C766,5,2),MID(C766,7,2))</f>
        <v>44123</v>
      </c>
      <c r="K766" t="str">
        <f>D766&amp;J766</f>
        <v>https://www.gov.uk/guidance/hindley-prison44123</v>
      </c>
    </row>
    <row r="767" spans="1:11" x14ac:dyDescent="0.2">
      <c r="A767">
        <v>648</v>
      </c>
      <c r="B767" t="s">
        <v>1168</v>
      </c>
      <c r="C767" s="1">
        <v>20200817051730</v>
      </c>
      <c r="D767" t="s">
        <v>1169</v>
      </c>
      <c r="E767" t="s">
        <v>10</v>
      </c>
      <c r="F767">
        <v>200</v>
      </c>
      <c r="G767" t="s">
        <v>1178</v>
      </c>
      <c r="H767">
        <v>17274</v>
      </c>
      <c r="I767" t="s">
        <v>1179</v>
      </c>
      <c r="J767" s="2">
        <f>DATE(LEFT(C767,4),MID(C767,5,2),MID(C767,7,2))</f>
        <v>44060</v>
      </c>
      <c r="K767" t="str">
        <f>D767&amp;J767</f>
        <v>https://www.gov.uk/guidance/hindley-prison44060</v>
      </c>
    </row>
    <row r="768" spans="1:11" x14ac:dyDescent="0.2">
      <c r="A768">
        <v>548</v>
      </c>
      <c r="B768" t="s">
        <v>1168</v>
      </c>
      <c r="C768" s="1">
        <v>20200806202709</v>
      </c>
      <c r="D768" t="s">
        <v>1169</v>
      </c>
      <c r="E768" t="s">
        <v>10</v>
      </c>
      <c r="F768">
        <v>200</v>
      </c>
      <c r="G768" t="s">
        <v>1176</v>
      </c>
      <c r="H768">
        <v>17246</v>
      </c>
      <c r="I768" t="s">
        <v>1177</v>
      </c>
      <c r="J768" s="2">
        <f>DATE(LEFT(C768,4),MID(C768,5,2),MID(C768,7,2))</f>
        <v>44049</v>
      </c>
      <c r="K768" t="str">
        <f>D768&amp;J768</f>
        <v>https://www.gov.uk/guidance/hindley-prison44049</v>
      </c>
    </row>
    <row r="769" spans="1:11" x14ac:dyDescent="0.2">
      <c r="A769">
        <v>448</v>
      </c>
      <c r="B769" t="s">
        <v>1168</v>
      </c>
      <c r="C769" s="1">
        <v>20200727231721</v>
      </c>
      <c r="D769" t="s">
        <v>1169</v>
      </c>
      <c r="E769" t="s">
        <v>10</v>
      </c>
      <c r="F769">
        <v>200</v>
      </c>
      <c r="G769" t="s">
        <v>1174</v>
      </c>
      <c r="H769">
        <v>19912</v>
      </c>
      <c r="I769" t="s">
        <v>1175</v>
      </c>
      <c r="J769" s="2">
        <f>DATE(LEFT(C769,4),MID(C769,5,2),MID(C769,7,2))</f>
        <v>44039</v>
      </c>
      <c r="K769" t="str">
        <f>D769&amp;J769</f>
        <v>https://www.gov.uk/guidance/hindley-prison44039</v>
      </c>
    </row>
    <row r="770" spans="1:11" x14ac:dyDescent="0.2">
      <c r="A770">
        <v>348</v>
      </c>
      <c r="B770" t="s">
        <v>1168</v>
      </c>
      <c r="C770" s="1">
        <v>20200716192606</v>
      </c>
      <c r="D770" t="s">
        <v>1169</v>
      </c>
      <c r="E770" t="s">
        <v>10</v>
      </c>
      <c r="F770">
        <v>200</v>
      </c>
      <c r="G770" t="s">
        <v>1172</v>
      </c>
      <c r="H770">
        <v>19930</v>
      </c>
      <c r="I770" t="s">
        <v>1173</v>
      </c>
      <c r="J770" s="2">
        <f>DATE(LEFT(C770,4),MID(C770,5,2),MID(C770,7,2))</f>
        <v>44028</v>
      </c>
      <c r="K770" t="str">
        <f>D770&amp;J770</f>
        <v>https://www.gov.uk/guidance/hindley-prison44028</v>
      </c>
    </row>
    <row r="771" spans="1:11" x14ac:dyDescent="0.2">
      <c r="A771">
        <v>257</v>
      </c>
      <c r="B771" t="s">
        <v>1168</v>
      </c>
      <c r="C771" s="1">
        <v>20200604202807</v>
      </c>
      <c r="D771" t="s">
        <v>1169</v>
      </c>
      <c r="E771" t="s">
        <v>10</v>
      </c>
      <c r="F771">
        <v>200</v>
      </c>
      <c r="G771" t="s">
        <v>1170</v>
      </c>
      <c r="H771">
        <v>19934</v>
      </c>
      <c r="I771" t="s">
        <v>1171</v>
      </c>
      <c r="J771" s="2">
        <f>DATE(LEFT(C771,4),MID(C771,5,2),MID(C771,7,2))</f>
        <v>43986</v>
      </c>
      <c r="K771" t="str">
        <f>D771&amp;J771</f>
        <v>https://www.gov.uk/guidance/hindley-prison43986</v>
      </c>
    </row>
    <row r="772" spans="1:11" x14ac:dyDescent="0.2">
      <c r="A772">
        <v>1319</v>
      </c>
      <c r="B772" t="s">
        <v>1142</v>
      </c>
      <c r="C772" s="1">
        <v>20201102081232</v>
      </c>
      <c r="D772" t="s">
        <v>1143</v>
      </c>
      <c r="E772" t="s">
        <v>10</v>
      </c>
      <c r="F772">
        <v>200</v>
      </c>
      <c r="G772" t="s">
        <v>1166</v>
      </c>
      <c r="H772">
        <v>24958</v>
      </c>
      <c r="I772" t="s">
        <v>1167</v>
      </c>
      <c r="J772" s="2">
        <f>DATE(LEFT(C772,4),MID(C772,5,2),MID(C772,7,2))</f>
        <v>44137</v>
      </c>
      <c r="K772" t="str">
        <f>D772&amp;J772</f>
        <v>https://www.gov.uk/guidance/highpoint-prison44137</v>
      </c>
    </row>
    <row r="773" spans="1:11" x14ac:dyDescent="0.2">
      <c r="A773">
        <v>1228</v>
      </c>
      <c r="B773" t="s">
        <v>1142</v>
      </c>
      <c r="C773" s="1">
        <v>20200831053526</v>
      </c>
      <c r="D773" t="s">
        <v>1143</v>
      </c>
      <c r="E773" t="s">
        <v>10</v>
      </c>
      <c r="F773">
        <v>200</v>
      </c>
      <c r="G773" t="s">
        <v>1164</v>
      </c>
      <c r="H773">
        <v>21214</v>
      </c>
      <c r="I773" t="s">
        <v>1165</v>
      </c>
      <c r="J773" s="2">
        <f>DATE(LEFT(C773,4),MID(C773,5,2),MID(C773,7,2))</f>
        <v>44074</v>
      </c>
      <c r="K773" t="str">
        <f>D773&amp;J773</f>
        <v>https://www.gov.uk/guidance/highpoint-prison44074</v>
      </c>
    </row>
    <row r="774" spans="1:11" x14ac:dyDescent="0.2">
      <c r="A774">
        <v>1135</v>
      </c>
      <c r="B774" t="s">
        <v>1142</v>
      </c>
      <c r="C774" s="1">
        <v>20200820104722</v>
      </c>
      <c r="D774" t="s">
        <v>1143</v>
      </c>
      <c r="E774" t="s">
        <v>10</v>
      </c>
      <c r="F774">
        <v>200</v>
      </c>
      <c r="G774" t="s">
        <v>1162</v>
      </c>
      <c r="H774">
        <v>21189</v>
      </c>
      <c r="I774" t="s">
        <v>1163</v>
      </c>
      <c r="J774" s="2">
        <f>DATE(LEFT(C774,4),MID(C774,5,2),MID(C774,7,2))</f>
        <v>44063</v>
      </c>
      <c r="K774" t="str">
        <f>D774&amp;J774</f>
        <v>https://www.gov.uk/guidance/highpoint-prison44063</v>
      </c>
    </row>
    <row r="775" spans="1:11" x14ac:dyDescent="0.2">
      <c r="A775">
        <v>1037</v>
      </c>
      <c r="B775" t="s">
        <v>1142</v>
      </c>
      <c r="C775" s="1">
        <v>20200818184552</v>
      </c>
      <c r="D775" t="s">
        <v>1143</v>
      </c>
      <c r="E775" t="s">
        <v>10</v>
      </c>
      <c r="F775">
        <v>200</v>
      </c>
      <c r="G775" t="s">
        <v>1160</v>
      </c>
      <c r="H775">
        <v>20912</v>
      </c>
      <c r="I775" t="s">
        <v>1161</v>
      </c>
      <c r="J775" s="2">
        <f>DATE(LEFT(C775,4),MID(C775,5,2),MID(C775,7,2))</f>
        <v>44061</v>
      </c>
      <c r="K775" t="str">
        <f>D775&amp;J775</f>
        <v>https://www.gov.uk/guidance/highpoint-prison44061</v>
      </c>
    </row>
    <row r="776" spans="1:11" x14ac:dyDescent="0.2">
      <c r="A776">
        <v>940</v>
      </c>
      <c r="B776" t="s">
        <v>1142</v>
      </c>
      <c r="C776" s="1">
        <v>20200813020111</v>
      </c>
      <c r="D776" t="s">
        <v>1143</v>
      </c>
      <c r="E776" t="s">
        <v>10</v>
      </c>
      <c r="F776">
        <v>200</v>
      </c>
      <c r="G776" t="s">
        <v>1158</v>
      </c>
      <c r="H776">
        <v>21454</v>
      </c>
      <c r="I776" t="s">
        <v>1159</v>
      </c>
      <c r="J776" s="2">
        <f>DATE(LEFT(C776,4),MID(C776,5,2),MID(C776,7,2))</f>
        <v>44056</v>
      </c>
      <c r="K776" t="str">
        <f>D776&amp;J776</f>
        <v>https://www.gov.uk/guidance/highpoint-prison44056</v>
      </c>
    </row>
    <row r="777" spans="1:11" x14ac:dyDescent="0.2">
      <c r="A777">
        <v>844</v>
      </c>
      <c r="B777" t="s">
        <v>1142</v>
      </c>
      <c r="C777" s="1">
        <v>20200806020808</v>
      </c>
      <c r="D777" t="s">
        <v>1143</v>
      </c>
      <c r="E777" t="s">
        <v>10</v>
      </c>
      <c r="F777">
        <v>200</v>
      </c>
      <c r="G777" t="s">
        <v>1156</v>
      </c>
      <c r="H777">
        <v>21470</v>
      </c>
      <c r="I777" t="s">
        <v>1157</v>
      </c>
      <c r="J777" s="2">
        <f>DATE(LEFT(C777,4),MID(C777,5,2),MID(C777,7,2))</f>
        <v>44049</v>
      </c>
      <c r="K777" t="str">
        <f>D777&amp;J777</f>
        <v>https://www.gov.uk/guidance/highpoint-prison44049</v>
      </c>
    </row>
    <row r="778" spans="1:11" x14ac:dyDescent="0.2">
      <c r="A778">
        <v>647</v>
      </c>
      <c r="B778" t="s">
        <v>1142</v>
      </c>
      <c r="C778" s="1">
        <v>20200716144943</v>
      </c>
      <c r="D778" t="s">
        <v>1143</v>
      </c>
      <c r="E778" t="s">
        <v>10</v>
      </c>
      <c r="F778">
        <v>200</v>
      </c>
      <c r="G778" t="s">
        <v>1152</v>
      </c>
      <c r="H778">
        <v>21530</v>
      </c>
      <c r="I778" t="s">
        <v>1153</v>
      </c>
      <c r="J778" s="2">
        <f>DATE(LEFT(C778,4),MID(C778,5,2),MID(C778,7,2))</f>
        <v>44028</v>
      </c>
      <c r="K778" t="str">
        <f>D778&amp;J778</f>
        <v>https://www.gov.uk/guidance/highpoint-prison44028</v>
      </c>
    </row>
    <row r="779" spans="1:11" x14ac:dyDescent="0.2">
      <c r="A779">
        <v>746</v>
      </c>
      <c r="B779" t="s">
        <v>1142</v>
      </c>
      <c r="C779" s="1">
        <v>20200716171147</v>
      </c>
      <c r="D779" t="s">
        <v>1143</v>
      </c>
      <c r="E779" t="s">
        <v>10</v>
      </c>
      <c r="F779">
        <v>200</v>
      </c>
      <c r="G779" t="s">
        <v>1154</v>
      </c>
      <c r="H779">
        <v>21528</v>
      </c>
      <c r="I779" t="s">
        <v>1155</v>
      </c>
      <c r="J779" s="2">
        <f>DATE(LEFT(C779,4),MID(C779,5,2),MID(C779,7,2))</f>
        <v>44028</v>
      </c>
      <c r="K779" t="str">
        <f>D779&amp;J779</f>
        <v>https://www.gov.uk/guidance/highpoint-prison44028</v>
      </c>
    </row>
    <row r="780" spans="1:11" x14ac:dyDescent="0.2">
      <c r="A780">
        <v>547</v>
      </c>
      <c r="B780" t="s">
        <v>1142</v>
      </c>
      <c r="C780" s="1">
        <v>20200613183343</v>
      </c>
      <c r="D780" t="s">
        <v>1143</v>
      </c>
      <c r="E780" t="s">
        <v>10</v>
      </c>
      <c r="F780">
        <v>200</v>
      </c>
      <c r="G780" t="s">
        <v>1150</v>
      </c>
      <c r="H780">
        <v>21518</v>
      </c>
      <c r="I780" t="s">
        <v>1151</v>
      </c>
      <c r="J780" s="2">
        <f>DATE(LEFT(C780,4),MID(C780,5,2),MID(C780,7,2))</f>
        <v>43995</v>
      </c>
      <c r="K780" t="str">
        <f>D780&amp;J780</f>
        <v>https://www.gov.uk/guidance/highpoint-prison43995</v>
      </c>
    </row>
    <row r="781" spans="1:11" x14ac:dyDescent="0.2">
      <c r="A781">
        <v>447</v>
      </c>
      <c r="B781" t="s">
        <v>1142</v>
      </c>
      <c r="C781" s="1">
        <v>20200527012932</v>
      </c>
      <c r="D781" t="s">
        <v>1143</v>
      </c>
      <c r="E781" t="s">
        <v>10</v>
      </c>
      <c r="F781">
        <v>200</v>
      </c>
      <c r="G781" t="s">
        <v>1148</v>
      </c>
      <c r="H781">
        <v>21529</v>
      </c>
      <c r="I781" t="s">
        <v>1149</v>
      </c>
      <c r="J781" s="2">
        <f>DATE(LEFT(C781,4),MID(C781,5,2),MID(C781,7,2))</f>
        <v>43978</v>
      </c>
      <c r="K781" t="str">
        <f>D781&amp;J781</f>
        <v>https://www.gov.uk/guidance/highpoint-prison43978</v>
      </c>
    </row>
    <row r="782" spans="1:11" x14ac:dyDescent="0.2">
      <c r="A782">
        <v>347</v>
      </c>
      <c r="B782" t="s">
        <v>1142</v>
      </c>
      <c r="C782" s="1">
        <v>20200520032602</v>
      </c>
      <c r="D782" t="s">
        <v>1143</v>
      </c>
      <c r="E782" t="s">
        <v>10</v>
      </c>
      <c r="F782">
        <v>200</v>
      </c>
      <c r="G782" t="s">
        <v>1146</v>
      </c>
      <c r="H782">
        <v>21470</v>
      </c>
      <c r="I782" t="s">
        <v>1147</v>
      </c>
      <c r="J782" s="2">
        <f>DATE(LEFT(C782,4),MID(C782,5,2),MID(C782,7,2))</f>
        <v>43971</v>
      </c>
      <c r="K782" t="str">
        <f>D782&amp;J782</f>
        <v>https://www.gov.uk/guidance/highpoint-prison43971</v>
      </c>
    </row>
    <row r="783" spans="1:11" x14ac:dyDescent="0.2">
      <c r="A783">
        <v>256</v>
      </c>
      <c r="B783" t="s">
        <v>1142</v>
      </c>
      <c r="C783" s="1">
        <v>20200517013415</v>
      </c>
      <c r="D783" t="s">
        <v>1143</v>
      </c>
      <c r="E783" t="s">
        <v>10</v>
      </c>
      <c r="F783">
        <v>200</v>
      </c>
      <c r="G783" t="s">
        <v>1144</v>
      </c>
      <c r="H783">
        <v>24802</v>
      </c>
      <c r="I783" t="s">
        <v>1145</v>
      </c>
      <c r="J783" s="2">
        <f>DATE(LEFT(C783,4),MID(C783,5,2),MID(C783,7,2))</f>
        <v>43968</v>
      </c>
      <c r="K783" t="str">
        <f>D783&amp;J783</f>
        <v>https://www.gov.uk/guidance/highpoint-prison43968</v>
      </c>
    </row>
    <row r="784" spans="1:11" x14ac:dyDescent="0.2">
      <c r="A784">
        <v>181</v>
      </c>
      <c r="B784" t="s">
        <v>1106</v>
      </c>
      <c r="C784" s="1">
        <v>20201130111340</v>
      </c>
      <c r="D784" t="s">
        <v>1107</v>
      </c>
      <c r="E784" t="s">
        <v>10</v>
      </c>
      <c r="F784">
        <v>200</v>
      </c>
      <c r="G784" t="s">
        <v>1140</v>
      </c>
      <c r="H784">
        <v>22571</v>
      </c>
      <c r="I784" t="s">
        <v>1141</v>
      </c>
      <c r="J784" s="2">
        <f>DATE(LEFT(C784,4),MID(C784,5,2),MID(C784,7,2))</f>
        <v>44165</v>
      </c>
      <c r="K784" t="str">
        <f>D784&amp;J784</f>
        <v>https://www.gov.uk/guidance/high-down-prison44165</v>
      </c>
    </row>
    <row r="785" spans="1:11" x14ac:dyDescent="0.2">
      <c r="A785">
        <v>171</v>
      </c>
      <c r="B785" t="s">
        <v>1106</v>
      </c>
      <c r="C785" s="1">
        <v>20200928064655</v>
      </c>
      <c r="D785" t="s">
        <v>1107</v>
      </c>
      <c r="E785" t="s">
        <v>10</v>
      </c>
      <c r="F785">
        <v>200</v>
      </c>
      <c r="G785" t="s">
        <v>1138</v>
      </c>
      <c r="H785">
        <v>20875</v>
      </c>
      <c r="I785" t="s">
        <v>1139</v>
      </c>
      <c r="J785" s="2">
        <f>DATE(LEFT(C785,4),MID(C785,5,2),MID(C785,7,2))</f>
        <v>44102</v>
      </c>
      <c r="K785" t="str">
        <f>D785&amp;J785</f>
        <v>https://www.gov.uk/guidance/high-down-prison44102</v>
      </c>
    </row>
    <row r="786" spans="1:11" x14ac:dyDescent="0.2">
      <c r="A786">
        <v>162</v>
      </c>
      <c r="B786" t="s">
        <v>1106</v>
      </c>
      <c r="C786" s="1">
        <v>20200918155113</v>
      </c>
      <c r="D786" t="s">
        <v>1107</v>
      </c>
      <c r="E786" t="s">
        <v>10</v>
      </c>
      <c r="F786">
        <v>200</v>
      </c>
      <c r="G786" t="s">
        <v>1136</v>
      </c>
      <c r="H786">
        <v>20832</v>
      </c>
      <c r="I786" t="s">
        <v>1137</v>
      </c>
      <c r="J786" s="2">
        <f>DATE(LEFT(C786,4),MID(C786,5,2),MID(C786,7,2))</f>
        <v>44092</v>
      </c>
      <c r="K786" t="str">
        <f>D786&amp;J786</f>
        <v>https://www.gov.uk/guidance/high-down-prison44092</v>
      </c>
    </row>
    <row r="787" spans="1:11" x14ac:dyDescent="0.2">
      <c r="A787">
        <v>155</v>
      </c>
      <c r="B787" t="s">
        <v>1106</v>
      </c>
      <c r="C787" s="1">
        <v>20200911235743</v>
      </c>
      <c r="D787" t="s">
        <v>1107</v>
      </c>
      <c r="E787" t="s">
        <v>10</v>
      </c>
      <c r="F787">
        <v>200</v>
      </c>
      <c r="G787" t="s">
        <v>1134</v>
      </c>
      <c r="H787">
        <v>18512</v>
      </c>
      <c r="I787" t="s">
        <v>1135</v>
      </c>
      <c r="J787" s="2">
        <f>DATE(LEFT(C787,4),MID(C787,5,2),MID(C787,7,2))</f>
        <v>44085</v>
      </c>
      <c r="K787" t="str">
        <f>D787&amp;J787</f>
        <v>https://www.gov.uk/guidance/high-down-prison44085</v>
      </c>
    </row>
    <row r="788" spans="1:11" x14ac:dyDescent="0.2">
      <c r="A788">
        <v>1412</v>
      </c>
      <c r="B788" t="s">
        <v>1106</v>
      </c>
      <c r="C788" s="1">
        <v>20200818130619</v>
      </c>
      <c r="D788" t="s">
        <v>1107</v>
      </c>
      <c r="E788" t="s">
        <v>10</v>
      </c>
      <c r="F788">
        <v>200</v>
      </c>
      <c r="G788" t="s">
        <v>1132</v>
      </c>
      <c r="H788">
        <v>18331</v>
      </c>
      <c r="I788" t="s">
        <v>1133</v>
      </c>
      <c r="J788" s="2">
        <f>DATE(LEFT(C788,4),MID(C788,5,2),MID(C788,7,2))</f>
        <v>44061</v>
      </c>
      <c r="K788" t="str">
        <f>D788&amp;J788</f>
        <v>https://www.gov.uk/guidance/high-down-prison44061</v>
      </c>
    </row>
    <row r="789" spans="1:11" x14ac:dyDescent="0.2">
      <c r="A789">
        <v>1318</v>
      </c>
      <c r="B789" t="s">
        <v>1106</v>
      </c>
      <c r="C789" s="1">
        <v>20200810043822</v>
      </c>
      <c r="D789" t="s">
        <v>1107</v>
      </c>
      <c r="E789" t="s">
        <v>10</v>
      </c>
      <c r="F789">
        <v>200</v>
      </c>
      <c r="G789" t="s">
        <v>1130</v>
      </c>
      <c r="H789">
        <v>21812</v>
      </c>
      <c r="I789" t="s">
        <v>1131</v>
      </c>
      <c r="J789" s="2">
        <f>DATE(LEFT(C789,4),MID(C789,5,2),MID(C789,7,2))</f>
        <v>44053</v>
      </c>
      <c r="K789" t="str">
        <f>D789&amp;J789</f>
        <v>https://www.gov.uk/guidance/high-down-prison44053</v>
      </c>
    </row>
    <row r="790" spans="1:11" x14ac:dyDescent="0.2">
      <c r="A790">
        <v>1227</v>
      </c>
      <c r="B790" t="s">
        <v>1106</v>
      </c>
      <c r="C790" s="1">
        <v>20200806021127</v>
      </c>
      <c r="D790" t="s">
        <v>1107</v>
      </c>
      <c r="E790" t="s">
        <v>10</v>
      </c>
      <c r="F790">
        <v>200</v>
      </c>
      <c r="G790" t="s">
        <v>1128</v>
      </c>
      <c r="H790">
        <v>21946</v>
      </c>
      <c r="I790" t="s">
        <v>1129</v>
      </c>
      <c r="J790" s="2">
        <f>DATE(LEFT(C790,4),MID(C790,5,2),MID(C790,7,2))</f>
        <v>44049</v>
      </c>
      <c r="K790" t="str">
        <f>D790&amp;J790</f>
        <v>https://www.gov.uk/guidance/high-down-prison44049</v>
      </c>
    </row>
    <row r="791" spans="1:11" x14ac:dyDescent="0.2">
      <c r="A791">
        <v>1134</v>
      </c>
      <c r="B791" t="s">
        <v>1106</v>
      </c>
      <c r="C791" s="1">
        <v>20200804225205</v>
      </c>
      <c r="D791" t="s">
        <v>1107</v>
      </c>
      <c r="E791" t="s">
        <v>10</v>
      </c>
      <c r="F791">
        <v>200</v>
      </c>
      <c r="G791" t="s">
        <v>1126</v>
      </c>
      <c r="H791">
        <v>21950</v>
      </c>
      <c r="I791" t="s">
        <v>1127</v>
      </c>
      <c r="J791" s="2">
        <f>DATE(LEFT(C791,4),MID(C791,5,2),MID(C791,7,2))</f>
        <v>44047</v>
      </c>
      <c r="K791" t="str">
        <f>D791&amp;J791</f>
        <v>https://www.gov.uk/guidance/high-down-prison44047</v>
      </c>
    </row>
    <row r="792" spans="1:11" x14ac:dyDescent="0.2">
      <c r="A792">
        <v>1036</v>
      </c>
      <c r="B792" t="s">
        <v>1106</v>
      </c>
      <c r="C792" s="1">
        <v>20200727205111</v>
      </c>
      <c r="D792" t="s">
        <v>1107</v>
      </c>
      <c r="E792" t="s">
        <v>10</v>
      </c>
      <c r="F792">
        <v>200</v>
      </c>
      <c r="G792" t="s">
        <v>1124</v>
      </c>
      <c r="H792">
        <v>21970</v>
      </c>
      <c r="I792" t="s">
        <v>1125</v>
      </c>
      <c r="J792" s="2">
        <f>DATE(LEFT(C792,4),MID(C792,5,2),MID(C792,7,2))</f>
        <v>44039</v>
      </c>
      <c r="K792" t="str">
        <f>D792&amp;J792</f>
        <v>https://www.gov.uk/guidance/high-down-prison44039</v>
      </c>
    </row>
    <row r="793" spans="1:11" x14ac:dyDescent="0.2">
      <c r="A793">
        <v>939</v>
      </c>
      <c r="B793" t="s">
        <v>1106</v>
      </c>
      <c r="C793" s="1">
        <v>20200716195024</v>
      </c>
      <c r="D793" t="s">
        <v>1107</v>
      </c>
      <c r="E793" t="s">
        <v>10</v>
      </c>
      <c r="F793">
        <v>200</v>
      </c>
      <c r="G793" t="s">
        <v>1122</v>
      </c>
      <c r="H793">
        <v>21967</v>
      </c>
      <c r="I793" t="s">
        <v>1123</v>
      </c>
      <c r="J793" s="2">
        <f>DATE(LEFT(C793,4),MID(C793,5,2),MID(C793,7,2))</f>
        <v>44028</v>
      </c>
      <c r="K793" t="str">
        <f>D793&amp;J793</f>
        <v>https://www.gov.uk/guidance/high-down-prison44028</v>
      </c>
    </row>
    <row r="794" spans="1:11" x14ac:dyDescent="0.2">
      <c r="A794">
        <v>843</v>
      </c>
      <c r="B794" t="s">
        <v>1106</v>
      </c>
      <c r="C794" s="1">
        <v>20200608064327</v>
      </c>
      <c r="D794" t="s">
        <v>1107</v>
      </c>
      <c r="E794" t="s">
        <v>10</v>
      </c>
      <c r="F794">
        <v>200</v>
      </c>
      <c r="G794" t="s">
        <v>1120</v>
      </c>
      <c r="H794">
        <v>21996</v>
      </c>
      <c r="I794" t="s">
        <v>1121</v>
      </c>
      <c r="J794" s="2">
        <f>DATE(LEFT(C794,4),MID(C794,5,2),MID(C794,7,2))</f>
        <v>43990</v>
      </c>
      <c r="K794" t="str">
        <f>D794&amp;J794</f>
        <v>https://www.gov.uk/guidance/high-down-prison43990</v>
      </c>
    </row>
    <row r="795" spans="1:11" x14ac:dyDescent="0.2">
      <c r="A795">
        <v>745</v>
      </c>
      <c r="B795" t="s">
        <v>1106</v>
      </c>
      <c r="C795" s="1">
        <v>20200607055447</v>
      </c>
      <c r="D795" t="s">
        <v>1107</v>
      </c>
      <c r="E795" t="s">
        <v>10</v>
      </c>
      <c r="F795">
        <v>200</v>
      </c>
      <c r="G795" t="s">
        <v>1118</v>
      </c>
      <c r="H795">
        <v>21977</v>
      </c>
      <c r="I795" t="s">
        <v>1119</v>
      </c>
      <c r="J795" s="2">
        <f>DATE(LEFT(C795,4),MID(C795,5,2),MID(C795,7,2))</f>
        <v>43989</v>
      </c>
      <c r="K795" t="str">
        <f>D795&amp;J795</f>
        <v>https://www.gov.uk/guidance/high-down-prison43989</v>
      </c>
    </row>
    <row r="796" spans="1:11" x14ac:dyDescent="0.2">
      <c r="A796">
        <v>646</v>
      </c>
      <c r="B796" t="s">
        <v>1106</v>
      </c>
      <c r="C796" s="1">
        <v>20200605161303</v>
      </c>
      <c r="D796" t="s">
        <v>1107</v>
      </c>
      <c r="E796" t="s">
        <v>10</v>
      </c>
      <c r="F796">
        <v>200</v>
      </c>
      <c r="G796" t="s">
        <v>1116</v>
      </c>
      <c r="H796">
        <v>21980</v>
      </c>
      <c r="I796" t="s">
        <v>1117</v>
      </c>
      <c r="J796" s="2">
        <f>DATE(LEFT(C796,4),MID(C796,5,2),MID(C796,7,2))</f>
        <v>43987</v>
      </c>
      <c r="K796" t="str">
        <f>D796&amp;J796</f>
        <v>https://www.gov.uk/guidance/high-down-prison43987</v>
      </c>
    </row>
    <row r="797" spans="1:11" x14ac:dyDescent="0.2">
      <c r="A797">
        <v>546</v>
      </c>
      <c r="B797" t="s">
        <v>1106</v>
      </c>
      <c r="C797" s="1">
        <v>20200528173516</v>
      </c>
      <c r="D797" t="s">
        <v>1107</v>
      </c>
      <c r="E797" t="s">
        <v>10</v>
      </c>
      <c r="F797">
        <v>200</v>
      </c>
      <c r="G797" t="s">
        <v>1114</v>
      </c>
      <c r="H797">
        <v>21980</v>
      </c>
      <c r="I797" t="s">
        <v>1115</v>
      </c>
      <c r="J797" s="2">
        <f>DATE(LEFT(C797,4),MID(C797,5,2),MID(C797,7,2))</f>
        <v>43979</v>
      </c>
      <c r="K797" t="str">
        <f>D797&amp;J797</f>
        <v>https://www.gov.uk/guidance/high-down-prison43979</v>
      </c>
    </row>
    <row r="798" spans="1:11" x14ac:dyDescent="0.2">
      <c r="A798">
        <v>446</v>
      </c>
      <c r="B798" t="s">
        <v>1106</v>
      </c>
      <c r="C798" s="1">
        <v>20200527104531</v>
      </c>
      <c r="D798" t="s">
        <v>1107</v>
      </c>
      <c r="E798" t="s">
        <v>10</v>
      </c>
      <c r="F798">
        <v>200</v>
      </c>
      <c r="G798" t="s">
        <v>1112</v>
      </c>
      <c r="H798">
        <v>21707</v>
      </c>
      <c r="I798" t="s">
        <v>1113</v>
      </c>
      <c r="J798" s="2">
        <f>DATE(LEFT(C798,4),MID(C798,5,2),MID(C798,7,2))</f>
        <v>43978</v>
      </c>
      <c r="K798" t="str">
        <f>D798&amp;J798</f>
        <v>https://www.gov.uk/guidance/high-down-prison43978</v>
      </c>
    </row>
    <row r="799" spans="1:11" x14ac:dyDescent="0.2">
      <c r="A799">
        <v>346</v>
      </c>
      <c r="B799" t="s">
        <v>1106</v>
      </c>
      <c r="C799" s="1">
        <v>20200520051538</v>
      </c>
      <c r="D799" t="s">
        <v>1107</v>
      </c>
      <c r="E799" t="s">
        <v>10</v>
      </c>
      <c r="F799">
        <v>200</v>
      </c>
      <c r="G799" t="s">
        <v>1110</v>
      </c>
      <c r="H799">
        <v>21680</v>
      </c>
      <c r="I799" t="s">
        <v>1111</v>
      </c>
      <c r="J799" s="2">
        <f>DATE(LEFT(C799,4),MID(C799,5,2),MID(C799,7,2))</f>
        <v>43971</v>
      </c>
      <c r="K799" t="str">
        <f>D799&amp;J799</f>
        <v>https://www.gov.uk/guidance/high-down-prison43971</v>
      </c>
    </row>
    <row r="800" spans="1:11" x14ac:dyDescent="0.2">
      <c r="A800">
        <v>255</v>
      </c>
      <c r="B800" t="s">
        <v>1106</v>
      </c>
      <c r="C800" s="1">
        <v>20200517013410</v>
      </c>
      <c r="D800" t="s">
        <v>1107</v>
      </c>
      <c r="E800" t="s">
        <v>10</v>
      </c>
      <c r="F800">
        <v>200</v>
      </c>
      <c r="G800" t="s">
        <v>1108</v>
      </c>
      <c r="H800">
        <v>25073</v>
      </c>
      <c r="I800" t="s">
        <v>1109</v>
      </c>
      <c r="J800" s="2">
        <f>DATE(LEFT(C800,4),MID(C800,5,2),MID(C800,7,2))</f>
        <v>43968</v>
      </c>
      <c r="K800" t="str">
        <f>D800&amp;J800</f>
        <v>https://www.gov.uk/guidance/high-down-prison43968</v>
      </c>
    </row>
    <row r="801" spans="1:11" x14ac:dyDescent="0.2">
      <c r="A801">
        <v>1035</v>
      </c>
      <c r="B801" t="s">
        <v>1086</v>
      </c>
      <c r="C801" s="1">
        <v>20200907051537</v>
      </c>
      <c r="D801" t="s">
        <v>1087</v>
      </c>
      <c r="E801" t="s">
        <v>10</v>
      </c>
      <c r="F801">
        <v>200</v>
      </c>
      <c r="G801" t="s">
        <v>1104</v>
      </c>
      <c r="H801">
        <v>20271</v>
      </c>
      <c r="I801" t="s">
        <v>1105</v>
      </c>
      <c r="J801" s="2">
        <f>DATE(LEFT(C801,4),MID(C801,5,2),MID(C801,7,2))</f>
        <v>44081</v>
      </c>
      <c r="K801" t="str">
        <f>D801&amp;J801</f>
        <v>https://www.gov.uk/guidance/hewell-prison44081</v>
      </c>
    </row>
    <row r="802" spans="1:11" x14ac:dyDescent="0.2">
      <c r="A802">
        <v>938</v>
      </c>
      <c r="B802" t="s">
        <v>1086</v>
      </c>
      <c r="C802" s="1">
        <v>20200727182701</v>
      </c>
      <c r="D802" t="s">
        <v>1087</v>
      </c>
      <c r="E802" t="s">
        <v>10</v>
      </c>
      <c r="F802">
        <v>200</v>
      </c>
      <c r="G802" t="s">
        <v>1102</v>
      </c>
      <c r="H802">
        <v>21245</v>
      </c>
      <c r="I802" t="s">
        <v>1103</v>
      </c>
      <c r="J802" s="2">
        <f>DATE(LEFT(C802,4),MID(C802,5,2),MID(C802,7,2))</f>
        <v>44039</v>
      </c>
      <c r="K802" t="str">
        <f>D802&amp;J802</f>
        <v>https://www.gov.uk/guidance/hewell-prison44039</v>
      </c>
    </row>
    <row r="803" spans="1:11" x14ac:dyDescent="0.2">
      <c r="A803">
        <v>842</v>
      </c>
      <c r="B803" t="s">
        <v>1086</v>
      </c>
      <c r="C803" s="1">
        <v>20200716171155</v>
      </c>
      <c r="D803" t="s">
        <v>1087</v>
      </c>
      <c r="E803" t="s">
        <v>10</v>
      </c>
      <c r="F803">
        <v>200</v>
      </c>
      <c r="G803" t="s">
        <v>1100</v>
      </c>
      <c r="H803">
        <v>20998</v>
      </c>
      <c r="I803" t="s">
        <v>1101</v>
      </c>
      <c r="J803" s="2">
        <f>DATE(LEFT(C803,4),MID(C803,5,2),MID(C803,7,2))</f>
        <v>44028</v>
      </c>
      <c r="K803" t="str">
        <f>D803&amp;J803</f>
        <v>https://www.gov.uk/guidance/hewell-prison44028</v>
      </c>
    </row>
    <row r="804" spans="1:11" x14ac:dyDescent="0.2">
      <c r="A804">
        <v>744</v>
      </c>
      <c r="B804" t="s">
        <v>1086</v>
      </c>
      <c r="C804" s="1">
        <v>20200706040904</v>
      </c>
      <c r="D804" t="s">
        <v>1087</v>
      </c>
      <c r="E804" t="s">
        <v>10</v>
      </c>
      <c r="F804">
        <v>200</v>
      </c>
      <c r="G804" t="s">
        <v>1098</v>
      </c>
      <c r="H804">
        <v>20996</v>
      </c>
      <c r="I804" t="s">
        <v>1099</v>
      </c>
      <c r="J804" s="2">
        <f>DATE(LEFT(C804,4),MID(C804,5,2),MID(C804,7,2))</f>
        <v>44018</v>
      </c>
      <c r="K804" t="str">
        <f>D804&amp;J804</f>
        <v>https://www.gov.uk/guidance/hewell-prison44018</v>
      </c>
    </row>
    <row r="805" spans="1:11" x14ac:dyDescent="0.2">
      <c r="A805">
        <v>645</v>
      </c>
      <c r="B805" t="s">
        <v>1086</v>
      </c>
      <c r="C805" s="1">
        <v>20200705052030</v>
      </c>
      <c r="D805" t="s">
        <v>1087</v>
      </c>
      <c r="E805" t="s">
        <v>10</v>
      </c>
      <c r="F805">
        <v>200</v>
      </c>
      <c r="G805" t="s">
        <v>1096</v>
      </c>
      <c r="H805">
        <v>20979</v>
      </c>
      <c r="I805" t="s">
        <v>1097</v>
      </c>
      <c r="J805" s="2">
        <f>DATE(LEFT(C805,4),MID(C805,5,2),MID(C805,7,2))</f>
        <v>44017</v>
      </c>
      <c r="K805" t="str">
        <f>D805&amp;J805</f>
        <v>https://www.gov.uk/guidance/hewell-prison44017</v>
      </c>
    </row>
    <row r="806" spans="1:11" x14ac:dyDescent="0.2">
      <c r="A806">
        <v>545</v>
      </c>
      <c r="B806" t="s">
        <v>1086</v>
      </c>
      <c r="C806" s="1">
        <v>20200626173520</v>
      </c>
      <c r="D806" t="s">
        <v>1087</v>
      </c>
      <c r="E806" t="s">
        <v>10</v>
      </c>
      <c r="F806">
        <v>200</v>
      </c>
      <c r="G806" t="s">
        <v>1094</v>
      </c>
      <c r="H806">
        <v>20997</v>
      </c>
      <c r="I806" t="s">
        <v>1095</v>
      </c>
      <c r="J806" s="2">
        <f>DATE(LEFT(C806,4),MID(C806,5,2),MID(C806,7,2))</f>
        <v>44008</v>
      </c>
      <c r="K806" t="str">
        <f>D806&amp;J806</f>
        <v>https://www.gov.uk/guidance/hewell-prison44008</v>
      </c>
    </row>
    <row r="807" spans="1:11" x14ac:dyDescent="0.2">
      <c r="A807">
        <v>445</v>
      </c>
      <c r="B807" t="s">
        <v>1086</v>
      </c>
      <c r="C807" s="1">
        <v>20200604224004</v>
      </c>
      <c r="D807" t="s">
        <v>1087</v>
      </c>
      <c r="E807" t="s">
        <v>10</v>
      </c>
      <c r="F807">
        <v>200</v>
      </c>
      <c r="G807" t="s">
        <v>1092</v>
      </c>
      <c r="H807">
        <v>20916</v>
      </c>
      <c r="I807" t="s">
        <v>1093</v>
      </c>
      <c r="J807" s="2">
        <f>DATE(LEFT(C807,4),MID(C807,5,2),MID(C807,7,2))</f>
        <v>43986</v>
      </c>
      <c r="K807" t="str">
        <f>D807&amp;J807</f>
        <v>https://www.gov.uk/guidance/hewell-prison43986</v>
      </c>
    </row>
    <row r="808" spans="1:11" x14ac:dyDescent="0.2">
      <c r="A808">
        <v>345</v>
      </c>
      <c r="B808" t="s">
        <v>1086</v>
      </c>
      <c r="C808" s="1">
        <v>20200517013653</v>
      </c>
      <c r="D808" t="s">
        <v>1087</v>
      </c>
      <c r="E808" t="s">
        <v>10</v>
      </c>
      <c r="F808">
        <v>200</v>
      </c>
      <c r="G808" t="s">
        <v>1090</v>
      </c>
      <c r="H808">
        <v>24045</v>
      </c>
      <c r="I808" t="s">
        <v>1091</v>
      </c>
      <c r="J808" s="2">
        <f>DATE(LEFT(C808,4),MID(C808,5,2),MID(C808,7,2))</f>
        <v>43968</v>
      </c>
      <c r="K808" t="str">
        <f>D808&amp;J808</f>
        <v>https://www.gov.uk/guidance/hewell-prison43968</v>
      </c>
    </row>
    <row r="809" spans="1:11" x14ac:dyDescent="0.2">
      <c r="A809">
        <v>254</v>
      </c>
      <c r="B809" t="s">
        <v>1086</v>
      </c>
      <c r="C809" s="1">
        <v>20200425125442</v>
      </c>
      <c r="D809" t="s">
        <v>1087</v>
      </c>
      <c r="E809" t="s">
        <v>10</v>
      </c>
      <c r="F809">
        <v>200</v>
      </c>
      <c r="G809" t="s">
        <v>1088</v>
      </c>
      <c r="H809">
        <v>26194</v>
      </c>
      <c r="I809" t="s">
        <v>1089</v>
      </c>
      <c r="J809" s="2">
        <f>DATE(LEFT(C809,4),MID(C809,5,2),MID(C809,7,2))</f>
        <v>43946</v>
      </c>
      <c r="K809" t="str">
        <f>D809&amp;J809</f>
        <v>https://www.gov.uk/guidance/hewell-prison43946</v>
      </c>
    </row>
    <row r="810" spans="1:11" x14ac:dyDescent="0.2">
      <c r="A810">
        <v>743</v>
      </c>
      <c r="B810" t="s">
        <v>1072</v>
      </c>
      <c r="C810" s="1">
        <v>20201026075832</v>
      </c>
      <c r="D810" t="s">
        <v>1073</v>
      </c>
      <c r="E810" t="s">
        <v>10</v>
      </c>
      <c r="F810">
        <v>200</v>
      </c>
      <c r="G810" t="s">
        <v>1084</v>
      </c>
      <c r="H810">
        <v>24293</v>
      </c>
      <c r="I810" t="s">
        <v>1085</v>
      </c>
      <c r="J810" s="2">
        <f>DATE(LEFT(C810,4),MID(C810,5,2),MID(C810,7,2))</f>
        <v>44130</v>
      </c>
      <c r="K810" t="str">
        <f>D810&amp;J810</f>
        <v>https://www.gov.uk/guidance/haverigg-prison44130</v>
      </c>
    </row>
    <row r="811" spans="1:11" x14ac:dyDescent="0.2">
      <c r="A811">
        <v>644</v>
      </c>
      <c r="B811" t="s">
        <v>1072</v>
      </c>
      <c r="C811" s="1">
        <v>20200920081750</v>
      </c>
      <c r="D811" t="s">
        <v>1073</v>
      </c>
      <c r="E811" t="s">
        <v>10</v>
      </c>
      <c r="F811">
        <v>200</v>
      </c>
      <c r="G811" t="s">
        <v>1082</v>
      </c>
      <c r="H811">
        <v>21017</v>
      </c>
      <c r="I811" t="s">
        <v>1083</v>
      </c>
      <c r="J811" s="2">
        <f>DATE(LEFT(C811,4),MID(C811,5,2),MID(C811,7,2))</f>
        <v>44094</v>
      </c>
      <c r="K811" t="str">
        <f>D811&amp;J811</f>
        <v>https://www.gov.uk/guidance/haverigg-prison44094</v>
      </c>
    </row>
    <row r="812" spans="1:11" x14ac:dyDescent="0.2">
      <c r="A812">
        <v>544</v>
      </c>
      <c r="B812" t="s">
        <v>1072</v>
      </c>
      <c r="C812" s="1">
        <v>20200907152624</v>
      </c>
      <c r="D812" t="s">
        <v>1073</v>
      </c>
      <c r="E812" t="s">
        <v>10</v>
      </c>
      <c r="F812">
        <v>200</v>
      </c>
      <c r="G812" t="s">
        <v>1080</v>
      </c>
      <c r="H812">
        <v>20895</v>
      </c>
      <c r="I812" t="s">
        <v>1081</v>
      </c>
      <c r="J812" s="2">
        <f>DATE(LEFT(C812,4),MID(C812,5,2),MID(C812,7,2))</f>
        <v>44081</v>
      </c>
      <c r="K812" t="str">
        <f>D812&amp;J812</f>
        <v>https://www.gov.uk/guidance/haverigg-prison44081</v>
      </c>
    </row>
    <row r="813" spans="1:11" x14ac:dyDescent="0.2">
      <c r="A813">
        <v>444</v>
      </c>
      <c r="B813" t="s">
        <v>1072</v>
      </c>
      <c r="C813" s="1">
        <v>20200824052729</v>
      </c>
      <c r="D813" t="s">
        <v>1073</v>
      </c>
      <c r="E813" t="s">
        <v>10</v>
      </c>
      <c r="F813">
        <v>200</v>
      </c>
      <c r="G813" t="s">
        <v>1078</v>
      </c>
      <c r="H813">
        <v>20829</v>
      </c>
      <c r="I813" t="s">
        <v>1079</v>
      </c>
      <c r="J813" s="2">
        <f>DATE(LEFT(C813,4),MID(C813,5,2),MID(C813,7,2))</f>
        <v>44067</v>
      </c>
      <c r="K813" t="str">
        <f>D813&amp;J813</f>
        <v>https://www.gov.uk/guidance/haverigg-prison44067</v>
      </c>
    </row>
    <row r="814" spans="1:11" x14ac:dyDescent="0.2">
      <c r="A814">
        <v>344</v>
      </c>
      <c r="B814" t="s">
        <v>1072</v>
      </c>
      <c r="C814" s="1">
        <v>20200716182609</v>
      </c>
      <c r="D814" t="s">
        <v>1073</v>
      </c>
      <c r="E814" t="s">
        <v>10</v>
      </c>
      <c r="F814">
        <v>200</v>
      </c>
      <c r="G814" t="s">
        <v>1076</v>
      </c>
      <c r="H814">
        <v>21346</v>
      </c>
      <c r="I814" t="s">
        <v>1077</v>
      </c>
      <c r="J814" s="2">
        <f>DATE(LEFT(C814,4),MID(C814,5,2),MID(C814,7,2))</f>
        <v>44028</v>
      </c>
      <c r="K814" t="str">
        <f>D814&amp;J814</f>
        <v>https://www.gov.uk/guidance/haverigg-prison44028</v>
      </c>
    </row>
    <row r="815" spans="1:11" x14ac:dyDescent="0.2">
      <c r="A815">
        <v>253</v>
      </c>
      <c r="B815" t="s">
        <v>1072</v>
      </c>
      <c r="C815" s="1">
        <v>20200604175745</v>
      </c>
      <c r="D815" t="s">
        <v>1073</v>
      </c>
      <c r="E815" t="s">
        <v>10</v>
      </c>
      <c r="F815">
        <v>200</v>
      </c>
      <c r="G815" t="s">
        <v>1074</v>
      </c>
      <c r="H815">
        <v>21330</v>
      </c>
      <c r="I815" t="s">
        <v>1075</v>
      </c>
      <c r="J815" s="2">
        <f>DATE(LEFT(C815,4),MID(C815,5,2),MID(C815,7,2))</f>
        <v>43986</v>
      </c>
      <c r="K815" t="str">
        <f>D815&amp;J815</f>
        <v>https://www.gov.uk/guidance/haverigg-prison43986</v>
      </c>
    </row>
    <row r="816" spans="1:11" x14ac:dyDescent="0.2">
      <c r="A816">
        <v>841</v>
      </c>
      <c r="B816" t="s">
        <v>1056</v>
      </c>
      <c r="C816" s="1">
        <v>20201020092736</v>
      </c>
      <c r="D816" t="s">
        <v>1057</v>
      </c>
      <c r="E816" t="s">
        <v>10</v>
      </c>
      <c r="F816">
        <v>200</v>
      </c>
      <c r="G816" t="s">
        <v>1070</v>
      </c>
      <c r="H816">
        <v>22367</v>
      </c>
      <c r="I816" t="s">
        <v>1071</v>
      </c>
      <c r="J816" s="2">
        <f>DATE(LEFT(C816,4),MID(C816,5,2),MID(C816,7,2))</f>
        <v>44124</v>
      </c>
      <c r="K816" t="str">
        <f>D816&amp;J816</f>
        <v>https://www.gov.uk/guidance/hatfield-prison44124</v>
      </c>
    </row>
    <row r="817" spans="1:11" x14ac:dyDescent="0.2">
      <c r="A817">
        <v>742</v>
      </c>
      <c r="B817" t="s">
        <v>1056</v>
      </c>
      <c r="C817" s="1">
        <v>20201005041141</v>
      </c>
      <c r="D817" t="s">
        <v>1057</v>
      </c>
      <c r="E817" t="s">
        <v>10</v>
      </c>
      <c r="F817">
        <v>200</v>
      </c>
      <c r="G817" t="s">
        <v>1068</v>
      </c>
      <c r="H817">
        <v>22134</v>
      </c>
      <c r="I817" t="s">
        <v>1069</v>
      </c>
      <c r="J817" s="2">
        <f>DATE(LEFT(C817,4),MID(C817,5,2),MID(C817,7,2))</f>
        <v>44109</v>
      </c>
      <c r="K817" t="str">
        <f>D817&amp;J817</f>
        <v>https://www.gov.uk/guidance/hatfield-prison44109</v>
      </c>
    </row>
    <row r="818" spans="1:11" x14ac:dyDescent="0.2">
      <c r="A818">
        <v>643</v>
      </c>
      <c r="B818" t="s">
        <v>1056</v>
      </c>
      <c r="C818" s="1">
        <v>20200924115104</v>
      </c>
      <c r="D818" t="s">
        <v>1057</v>
      </c>
      <c r="E818" t="s">
        <v>10</v>
      </c>
      <c r="F818">
        <v>200</v>
      </c>
      <c r="G818" t="s">
        <v>1066</v>
      </c>
      <c r="H818">
        <v>22280</v>
      </c>
      <c r="I818" t="s">
        <v>1067</v>
      </c>
      <c r="J818" s="2">
        <f>DATE(LEFT(C818,4),MID(C818,5,2),MID(C818,7,2))</f>
        <v>44098</v>
      </c>
      <c r="K818" t="str">
        <f>D818&amp;J818</f>
        <v>https://www.gov.uk/guidance/hatfield-prison44098</v>
      </c>
    </row>
    <row r="819" spans="1:11" x14ac:dyDescent="0.2">
      <c r="A819">
        <v>543</v>
      </c>
      <c r="B819" t="s">
        <v>1056</v>
      </c>
      <c r="C819" s="1">
        <v>20200804230706</v>
      </c>
      <c r="D819" t="s">
        <v>1057</v>
      </c>
      <c r="E819" t="s">
        <v>10</v>
      </c>
      <c r="F819">
        <v>200</v>
      </c>
      <c r="G819" t="s">
        <v>1064</v>
      </c>
      <c r="H819">
        <v>22719</v>
      </c>
      <c r="I819" t="s">
        <v>1065</v>
      </c>
      <c r="J819" s="2">
        <f>DATE(LEFT(C819,4),MID(C819,5,2),MID(C819,7,2))</f>
        <v>44047</v>
      </c>
      <c r="K819" t="str">
        <f>D819&amp;J819</f>
        <v>https://www.gov.uk/guidance/hatfield-prison44047</v>
      </c>
    </row>
    <row r="820" spans="1:11" x14ac:dyDescent="0.2">
      <c r="A820">
        <v>443</v>
      </c>
      <c r="B820" t="s">
        <v>1056</v>
      </c>
      <c r="C820" s="1">
        <v>20200716195403</v>
      </c>
      <c r="D820" t="s">
        <v>1057</v>
      </c>
      <c r="E820" t="s">
        <v>10</v>
      </c>
      <c r="F820">
        <v>200</v>
      </c>
      <c r="G820" t="s">
        <v>1062</v>
      </c>
      <c r="H820">
        <v>23010</v>
      </c>
      <c r="I820" t="s">
        <v>1063</v>
      </c>
      <c r="J820" s="2">
        <f>DATE(LEFT(C820,4),MID(C820,5,2),MID(C820,7,2))</f>
        <v>44028</v>
      </c>
      <c r="K820" t="str">
        <f>D820&amp;J820</f>
        <v>https://www.gov.uk/guidance/hatfield-prison44028</v>
      </c>
    </row>
    <row r="821" spans="1:11" x14ac:dyDescent="0.2">
      <c r="A821">
        <v>343</v>
      </c>
      <c r="B821" t="s">
        <v>1056</v>
      </c>
      <c r="C821" s="1">
        <v>20200604210018</v>
      </c>
      <c r="D821" t="s">
        <v>1057</v>
      </c>
      <c r="E821" t="s">
        <v>10</v>
      </c>
      <c r="F821">
        <v>200</v>
      </c>
      <c r="G821" t="s">
        <v>1060</v>
      </c>
      <c r="H821">
        <v>23010</v>
      </c>
      <c r="I821" t="s">
        <v>1061</v>
      </c>
      <c r="J821" s="2">
        <f>DATE(LEFT(C821,4),MID(C821,5,2),MID(C821,7,2))</f>
        <v>43986</v>
      </c>
      <c r="K821" t="str">
        <f>D821&amp;J821</f>
        <v>https://www.gov.uk/guidance/hatfield-prison43986</v>
      </c>
    </row>
    <row r="822" spans="1:11" x14ac:dyDescent="0.2">
      <c r="A822">
        <v>252</v>
      </c>
      <c r="B822" t="s">
        <v>1056</v>
      </c>
      <c r="C822" s="1">
        <v>20200517013401</v>
      </c>
      <c r="D822" t="s">
        <v>1057</v>
      </c>
      <c r="E822" t="s">
        <v>10</v>
      </c>
      <c r="F822">
        <v>200</v>
      </c>
      <c r="G822" t="s">
        <v>1058</v>
      </c>
      <c r="H822">
        <v>26421</v>
      </c>
      <c r="I822" t="s">
        <v>1059</v>
      </c>
      <c r="J822" s="2">
        <f>DATE(LEFT(C822,4),MID(C822,5,2),MID(C822,7,2))</f>
        <v>43968</v>
      </c>
      <c r="K822" t="str">
        <f>D822&amp;J822</f>
        <v>https://www.gov.uk/guidance/hatfield-prison43968</v>
      </c>
    </row>
    <row r="823" spans="1:11" x14ac:dyDescent="0.2">
      <c r="A823">
        <v>937</v>
      </c>
      <c r="B823" t="s">
        <v>1038</v>
      </c>
      <c r="C823" s="1">
        <v>20201117172638</v>
      </c>
      <c r="D823" t="s">
        <v>1039</v>
      </c>
      <c r="E823" t="s">
        <v>10</v>
      </c>
      <c r="F823">
        <v>200</v>
      </c>
      <c r="G823" t="s">
        <v>1054</v>
      </c>
      <c r="H823">
        <v>21551</v>
      </c>
      <c r="I823" t="s">
        <v>1055</v>
      </c>
      <c r="J823" s="2">
        <f>DATE(LEFT(C823,4),MID(C823,5,2),MID(C823,7,2))</f>
        <v>44152</v>
      </c>
      <c r="K823" t="str">
        <f>D823&amp;J823</f>
        <v>https://www.gov.uk/guidance/guys-marsh-prison44152</v>
      </c>
    </row>
    <row r="824" spans="1:11" x14ac:dyDescent="0.2">
      <c r="A824">
        <v>840</v>
      </c>
      <c r="B824" t="s">
        <v>1038</v>
      </c>
      <c r="C824" s="1">
        <v>20201106171742</v>
      </c>
      <c r="D824" t="s">
        <v>1039</v>
      </c>
      <c r="E824" t="s">
        <v>10</v>
      </c>
      <c r="F824">
        <v>200</v>
      </c>
      <c r="G824" t="s">
        <v>1052</v>
      </c>
      <c r="H824">
        <v>21532</v>
      </c>
      <c r="I824" t="s">
        <v>1053</v>
      </c>
      <c r="J824" s="2">
        <f>DATE(LEFT(C824,4),MID(C824,5,2),MID(C824,7,2))</f>
        <v>44141</v>
      </c>
      <c r="K824" t="str">
        <f>D824&amp;J824</f>
        <v>https://www.gov.uk/guidance/guys-marsh-prison44141</v>
      </c>
    </row>
    <row r="825" spans="1:11" x14ac:dyDescent="0.2">
      <c r="A825">
        <v>741</v>
      </c>
      <c r="B825" t="s">
        <v>1038</v>
      </c>
      <c r="C825" s="1">
        <v>20200907045254</v>
      </c>
      <c r="D825" t="s">
        <v>1039</v>
      </c>
      <c r="E825" t="s">
        <v>10</v>
      </c>
      <c r="F825">
        <v>200</v>
      </c>
      <c r="G825" t="s">
        <v>1050</v>
      </c>
      <c r="H825">
        <v>20810</v>
      </c>
      <c r="I825" t="s">
        <v>1051</v>
      </c>
      <c r="J825" s="2">
        <f>DATE(LEFT(C825,4),MID(C825,5,2),MID(C825,7,2))</f>
        <v>44081</v>
      </c>
      <c r="K825" t="str">
        <f>D825&amp;J825</f>
        <v>https://www.gov.uk/guidance/guys-marsh-prison44081</v>
      </c>
    </row>
    <row r="826" spans="1:11" x14ac:dyDescent="0.2">
      <c r="A826">
        <v>642</v>
      </c>
      <c r="B826" t="s">
        <v>1038</v>
      </c>
      <c r="C826" s="1">
        <v>20200716181818</v>
      </c>
      <c r="D826" t="s">
        <v>1039</v>
      </c>
      <c r="E826" t="s">
        <v>10</v>
      </c>
      <c r="F826">
        <v>200</v>
      </c>
      <c r="G826" t="s">
        <v>1048</v>
      </c>
      <c r="H826">
        <v>21227</v>
      </c>
      <c r="I826" t="s">
        <v>1049</v>
      </c>
      <c r="J826" s="2">
        <f>DATE(LEFT(C826,4),MID(C826,5,2),MID(C826,7,2))</f>
        <v>44028</v>
      </c>
      <c r="K826" t="str">
        <f>D826&amp;J826</f>
        <v>https://www.gov.uk/guidance/guys-marsh-prison44028</v>
      </c>
    </row>
    <row r="827" spans="1:11" x14ac:dyDescent="0.2">
      <c r="A827">
        <v>542</v>
      </c>
      <c r="B827" t="s">
        <v>1038</v>
      </c>
      <c r="C827" s="1">
        <v>20200706070541</v>
      </c>
      <c r="D827" t="s">
        <v>1039</v>
      </c>
      <c r="E827" t="s">
        <v>10</v>
      </c>
      <c r="F827">
        <v>200</v>
      </c>
      <c r="G827" t="s">
        <v>1046</v>
      </c>
      <c r="H827">
        <v>21250</v>
      </c>
      <c r="I827" t="s">
        <v>1047</v>
      </c>
      <c r="J827" s="2">
        <f>DATE(LEFT(C827,4),MID(C827,5,2),MID(C827,7,2))</f>
        <v>44018</v>
      </c>
      <c r="K827" t="str">
        <f>D827&amp;J827</f>
        <v>https://www.gov.uk/guidance/guys-marsh-prison44018</v>
      </c>
    </row>
    <row r="828" spans="1:11" x14ac:dyDescent="0.2">
      <c r="A828">
        <v>442</v>
      </c>
      <c r="B828" t="s">
        <v>1038</v>
      </c>
      <c r="C828" s="1">
        <v>20200625173519</v>
      </c>
      <c r="D828" t="s">
        <v>1039</v>
      </c>
      <c r="E828" t="s">
        <v>10</v>
      </c>
      <c r="F828">
        <v>200</v>
      </c>
      <c r="G828" t="s">
        <v>1044</v>
      </c>
      <c r="H828">
        <v>21472</v>
      </c>
      <c r="I828" t="s">
        <v>1045</v>
      </c>
      <c r="J828" s="2">
        <f>DATE(LEFT(C828,4),MID(C828,5,2),MID(C828,7,2))</f>
        <v>44007</v>
      </c>
      <c r="K828" t="str">
        <f>D828&amp;J828</f>
        <v>https://www.gov.uk/guidance/guys-marsh-prison44007</v>
      </c>
    </row>
    <row r="829" spans="1:11" x14ac:dyDescent="0.2">
      <c r="A829">
        <v>342</v>
      </c>
      <c r="B829" t="s">
        <v>1038</v>
      </c>
      <c r="C829" s="1">
        <v>20200605002006</v>
      </c>
      <c r="D829" t="s">
        <v>1039</v>
      </c>
      <c r="E829" t="s">
        <v>10</v>
      </c>
      <c r="F829">
        <v>200</v>
      </c>
      <c r="G829" t="s">
        <v>1042</v>
      </c>
      <c r="H829">
        <v>20905</v>
      </c>
      <c r="I829" t="s">
        <v>1043</v>
      </c>
      <c r="J829" s="2">
        <f>DATE(LEFT(C829,4),MID(C829,5,2),MID(C829,7,2))</f>
        <v>43987</v>
      </c>
      <c r="K829" t="str">
        <f>D829&amp;J829</f>
        <v>https://www.gov.uk/guidance/guys-marsh-prison43987</v>
      </c>
    </row>
    <row r="830" spans="1:11" x14ac:dyDescent="0.2">
      <c r="A830">
        <v>251</v>
      </c>
      <c r="B830" t="s">
        <v>1038</v>
      </c>
      <c r="C830" s="1">
        <v>20200410083707</v>
      </c>
      <c r="D830" t="s">
        <v>1039</v>
      </c>
      <c r="E830" t="s">
        <v>10</v>
      </c>
      <c r="F830">
        <v>200</v>
      </c>
      <c r="G830" t="s">
        <v>1040</v>
      </c>
      <c r="H830">
        <v>25741</v>
      </c>
      <c r="I830" t="s">
        <v>1041</v>
      </c>
      <c r="J830" s="2">
        <f>DATE(LEFT(C830,4),MID(C830,5,2),MID(C830,7,2))</f>
        <v>43931</v>
      </c>
      <c r="K830" t="str">
        <f>D830&amp;J830</f>
        <v>https://www.gov.uk/guidance/guys-marsh-prison43931</v>
      </c>
    </row>
    <row r="831" spans="1:11" x14ac:dyDescent="0.2">
      <c r="A831">
        <v>1133</v>
      </c>
      <c r="B831" t="s">
        <v>1016</v>
      </c>
      <c r="C831" s="1">
        <v>20201031231636</v>
      </c>
      <c r="D831" t="s">
        <v>1017</v>
      </c>
      <c r="E831" t="s">
        <v>10</v>
      </c>
      <c r="F831">
        <v>200</v>
      </c>
      <c r="G831" t="s">
        <v>1036</v>
      </c>
      <c r="H831">
        <v>20861</v>
      </c>
      <c r="I831" t="s">
        <v>1037</v>
      </c>
      <c r="J831" s="2">
        <f>DATE(LEFT(C831,4),MID(C831,5,2),MID(C831,7,2))</f>
        <v>44135</v>
      </c>
      <c r="K831" t="str">
        <f>D831&amp;J831</f>
        <v>https://www.gov.uk/guidance/grendon-prison44135</v>
      </c>
    </row>
    <row r="832" spans="1:11" x14ac:dyDescent="0.2">
      <c r="A832">
        <v>1034</v>
      </c>
      <c r="B832" t="s">
        <v>1016</v>
      </c>
      <c r="C832" s="1">
        <v>20201019080533</v>
      </c>
      <c r="D832" t="s">
        <v>1017</v>
      </c>
      <c r="E832" t="s">
        <v>10</v>
      </c>
      <c r="F832">
        <v>200</v>
      </c>
      <c r="G832" t="s">
        <v>1034</v>
      </c>
      <c r="H832">
        <v>23834</v>
      </c>
      <c r="I832" t="s">
        <v>1035</v>
      </c>
      <c r="J832" s="2">
        <f>DATE(LEFT(C832,4),MID(C832,5,2),MID(C832,7,2))</f>
        <v>44123</v>
      </c>
      <c r="K832" t="str">
        <f>D832&amp;J832</f>
        <v>https://www.gov.uk/guidance/grendon-prison44123</v>
      </c>
    </row>
    <row r="833" spans="1:11" x14ac:dyDescent="0.2">
      <c r="A833">
        <v>936</v>
      </c>
      <c r="B833" t="s">
        <v>1016</v>
      </c>
      <c r="C833" s="1">
        <v>20200821181150</v>
      </c>
      <c r="D833" t="s">
        <v>1017</v>
      </c>
      <c r="E833" t="s">
        <v>10</v>
      </c>
      <c r="F833">
        <v>200</v>
      </c>
      <c r="G833" t="s">
        <v>1032</v>
      </c>
      <c r="H833">
        <v>20428</v>
      </c>
      <c r="I833" t="s">
        <v>1033</v>
      </c>
      <c r="J833" s="2">
        <f>DATE(LEFT(C833,4),MID(C833,5,2),MID(C833,7,2))</f>
        <v>44064</v>
      </c>
      <c r="K833" t="str">
        <f>D833&amp;J833</f>
        <v>https://www.gov.uk/guidance/grendon-prison44064</v>
      </c>
    </row>
    <row r="834" spans="1:11" x14ac:dyDescent="0.2">
      <c r="A834">
        <v>839</v>
      </c>
      <c r="B834" t="s">
        <v>1016</v>
      </c>
      <c r="C834" s="1">
        <v>20200817051743</v>
      </c>
      <c r="D834" t="s">
        <v>1017</v>
      </c>
      <c r="E834" t="s">
        <v>10</v>
      </c>
      <c r="F834">
        <v>200</v>
      </c>
      <c r="G834" t="s">
        <v>1030</v>
      </c>
      <c r="H834">
        <v>20447</v>
      </c>
      <c r="I834" t="s">
        <v>1031</v>
      </c>
      <c r="J834" s="2">
        <f>DATE(LEFT(C834,4),MID(C834,5,2),MID(C834,7,2))</f>
        <v>44060</v>
      </c>
      <c r="K834" t="str">
        <f>D834&amp;J834</f>
        <v>https://www.gov.uk/guidance/grendon-prison44060</v>
      </c>
    </row>
    <row r="835" spans="1:11" x14ac:dyDescent="0.2">
      <c r="A835">
        <v>740</v>
      </c>
      <c r="B835" t="s">
        <v>1016</v>
      </c>
      <c r="C835" s="1">
        <v>20200727231631</v>
      </c>
      <c r="D835" t="s">
        <v>1017</v>
      </c>
      <c r="E835" t="s">
        <v>10</v>
      </c>
      <c r="F835">
        <v>200</v>
      </c>
      <c r="G835" t="s">
        <v>1028</v>
      </c>
      <c r="H835">
        <v>20523</v>
      </c>
      <c r="I835" t="s">
        <v>1029</v>
      </c>
      <c r="J835" s="2">
        <f>DATE(LEFT(C835,4),MID(C835,5,2),MID(C835,7,2))</f>
        <v>44039</v>
      </c>
      <c r="K835" t="str">
        <f>D835&amp;J835</f>
        <v>https://www.gov.uk/guidance/grendon-prison44039</v>
      </c>
    </row>
    <row r="836" spans="1:11" x14ac:dyDescent="0.2">
      <c r="A836">
        <v>641</v>
      </c>
      <c r="B836" t="s">
        <v>1016</v>
      </c>
      <c r="C836" s="1">
        <v>20200720133142</v>
      </c>
      <c r="D836" t="s">
        <v>1017</v>
      </c>
      <c r="E836" t="s">
        <v>10</v>
      </c>
      <c r="F836">
        <v>200</v>
      </c>
      <c r="G836" t="s">
        <v>1026</v>
      </c>
      <c r="H836">
        <v>23887</v>
      </c>
      <c r="I836" t="s">
        <v>1027</v>
      </c>
      <c r="J836" s="2">
        <f>DATE(LEFT(C836,4),MID(C836,5,2),MID(C836,7,2))</f>
        <v>44032</v>
      </c>
      <c r="K836" t="str">
        <f>D836&amp;J836</f>
        <v>https://www.gov.uk/guidance/grendon-prison44032</v>
      </c>
    </row>
    <row r="837" spans="1:11" x14ac:dyDescent="0.2">
      <c r="A837">
        <v>541</v>
      </c>
      <c r="B837" t="s">
        <v>1016</v>
      </c>
      <c r="C837" s="1">
        <v>20200716185135</v>
      </c>
      <c r="D837" t="s">
        <v>1017</v>
      </c>
      <c r="E837" t="s">
        <v>10</v>
      </c>
      <c r="F837">
        <v>200</v>
      </c>
      <c r="G837" t="s">
        <v>1024</v>
      </c>
      <c r="H837">
        <v>20530</v>
      </c>
      <c r="I837" t="s">
        <v>1025</v>
      </c>
      <c r="J837" s="2">
        <f>DATE(LEFT(C837,4),MID(C837,5,2),MID(C837,7,2))</f>
        <v>44028</v>
      </c>
      <c r="K837" t="str">
        <f>D837&amp;J837</f>
        <v>https://www.gov.uk/guidance/grendon-prison44028</v>
      </c>
    </row>
    <row r="838" spans="1:11" x14ac:dyDescent="0.2">
      <c r="A838">
        <v>441</v>
      </c>
      <c r="B838" t="s">
        <v>1016</v>
      </c>
      <c r="C838" s="1">
        <v>20200613183626</v>
      </c>
      <c r="D838" t="s">
        <v>1017</v>
      </c>
      <c r="E838" t="s">
        <v>10</v>
      </c>
      <c r="F838">
        <v>200</v>
      </c>
      <c r="G838" t="s">
        <v>1022</v>
      </c>
      <c r="H838">
        <v>20540</v>
      </c>
      <c r="I838" t="s">
        <v>1023</v>
      </c>
      <c r="J838" s="2">
        <f>DATE(LEFT(C838,4),MID(C838,5,2),MID(C838,7,2))</f>
        <v>43995</v>
      </c>
      <c r="K838" t="str">
        <f>D838&amp;J838</f>
        <v>https://www.gov.uk/guidance/grendon-prison43995</v>
      </c>
    </row>
    <row r="839" spans="1:11" x14ac:dyDescent="0.2">
      <c r="A839">
        <v>341</v>
      </c>
      <c r="B839" t="s">
        <v>1016</v>
      </c>
      <c r="C839" s="1">
        <v>20200604175939</v>
      </c>
      <c r="D839" t="s">
        <v>1017</v>
      </c>
      <c r="E839" t="s">
        <v>10</v>
      </c>
      <c r="F839">
        <v>200</v>
      </c>
      <c r="G839" t="s">
        <v>1020</v>
      </c>
      <c r="H839">
        <v>20550</v>
      </c>
      <c r="I839" t="s">
        <v>1021</v>
      </c>
      <c r="J839" s="2">
        <f>DATE(LEFT(C839,4),MID(C839,5,2),MID(C839,7,2))</f>
        <v>43986</v>
      </c>
      <c r="K839" t="str">
        <f>D839&amp;J839</f>
        <v>https://www.gov.uk/guidance/grendon-prison43986</v>
      </c>
    </row>
    <row r="840" spans="1:11" x14ac:dyDescent="0.2">
      <c r="A840">
        <v>250</v>
      </c>
      <c r="B840" t="s">
        <v>1016</v>
      </c>
      <c r="C840" s="1">
        <v>20200410080152</v>
      </c>
      <c r="D840" t="s">
        <v>1017</v>
      </c>
      <c r="E840" t="s">
        <v>10</v>
      </c>
      <c r="F840">
        <v>200</v>
      </c>
      <c r="G840" t="s">
        <v>1018</v>
      </c>
      <c r="H840">
        <v>25388</v>
      </c>
      <c r="I840" t="s">
        <v>1019</v>
      </c>
      <c r="J840" s="2">
        <f>DATE(LEFT(C840,4),MID(C840,5,2),MID(C840,7,2))</f>
        <v>43931</v>
      </c>
      <c r="K840" t="str">
        <f>D840&amp;J840</f>
        <v>https://www.gov.uk/guidance/grendon-prison43931</v>
      </c>
    </row>
    <row r="841" spans="1:11" x14ac:dyDescent="0.2">
      <c r="A841">
        <v>1132</v>
      </c>
      <c r="B841" t="s">
        <v>994</v>
      </c>
      <c r="C841" s="1">
        <v>20201117174511</v>
      </c>
      <c r="D841" t="s">
        <v>995</v>
      </c>
      <c r="E841" t="s">
        <v>10</v>
      </c>
      <c r="F841">
        <v>200</v>
      </c>
      <c r="G841" t="s">
        <v>1014</v>
      </c>
      <c r="H841">
        <v>22695</v>
      </c>
      <c r="I841" t="s">
        <v>1015</v>
      </c>
      <c r="J841" s="2">
        <f>DATE(LEFT(C841,4),MID(C841,5,2),MID(C841,7,2))</f>
        <v>44152</v>
      </c>
      <c r="K841" t="str">
        <f>D841&amp;J841</f>
        <v>https://www.gov.uk/guidance/gartree-prison44152</v>
      </c>
    </row>
    <row r="842" spans="1:11" x14ac:dyDescent="0.2">
      <c r="A842">
        <v>1033</v>
      </c>
      <c r="B842" t="s">
        <v>994</v>
      </c>
      <c r="C842" s="1">
        <v>20201106180232</v>
      </c>
      <c r="D842" t="s">
        <v>995</v>
      </c>
      <c r="E842" t="s">
        <v>10</v>
      </c>
      <c r="F842">
        <v>200</v>
      </c>
      <c r="G842" t="s">
        <v>1012</v>
      </c>
      <c r="H842">
        <v>22749</v>
      </c>
      <c r="I842" t="s">
        <v>1013</v>
      </c>
      <c r="J842" s="2">
        <f>DATE(LEFT(C842,4),MID(C842,5,2),MID(C842,7,2))</f>
        <v>44141</v>
      </c>
      <c r="K842" t="str">
        <f>D842&amp;J842</f>
        <v>https://www.gov.uk/guidance/gartree-prison44141</v>
      </c>
    </row>
    <row r="843" spans="1:11" x14ac:dyDescent="0.2">
      <c r="A843">
        <v>935</v>
      </c>
      <c r="B843" t="s">
        <v>994</v>
      </c>
      <c r="C843" s="1">
        <v>20200907045307</v>
      </c>
      <c r="D843" t="s">
        <v>995</v>
      </c>
      <c r="E843" t="s">
        <v>10</v>
      </c>
      <c r="F843">
        <v>200</v>
      </c>
      <c r="G843" t="s">
        <v>1010</v>
      </c>
      <c r="H843">
        <v>18844</v>
      </c>
      <c r="I843" t="s">
        <v>1011</v>
      </c>
      <c r="J843" s="2">
        <f>DATE(LEFT(C843,4),MID(C843,5,2),MID(C843,7,2))</f>
        <v>44081</v>
      </c>
      <c r="K843" t="str">
        <f>D843&amp;J843</f>
        <v>https://www.gov.uk/guidance/gartree-prison44081</v>
      </c>
    </row>
    <row r="844" spans="1:11" x14ac:dyDescent="0.2">
      <c r="A844">
        <v>838</v>
      </c>
      <c r="B844" t="s">
        <v>994</v>
      </c>
      <c r="C844" s="1">
        <v>20200716180748</v>
      </c>
      <c r="D844" t="s">
        <v>995</v>
      </c>
      <c r="E844" t="s">
        <v>10</v>
      </c>
      <c r="F844">
        <v>200</v>
      </c>
      <c r="G844" t="s">
        <v>1008</v>
      </c>
      <c r="H844">
        <v>22528</v>
      </c>
      <c r="I844" t="s">
        <v>1009</v>
      </c>
      <c r="J844" s="2">
        <f>DATE(LEFT(C844,4),MID(C844,5,2),MID(C844,7,2))</f>
        <v>44028</v>
      </c>
      <c r="K844" t="str">
        <f>D844&amp;J844</f>
        <v>https://www.gov.uk/guidance/gartree-prison44028</v>
      </c>
    </row>
    <row r="845" spans="1:11" x14ac:dyDescent="0.2">
      <c r="A845">
        <v>739</v>
      </c>
      <c r="B845" t="s">
        <v>994</v>
      </c>
      <c r="C845" s="1">
        <v>20200706070554</v>
      </c>
      <c r="D845" t="s">
        <v>995</v>
      </c>
      <c r="E845" t="s">
        <v>10</v>
      </c>
      <c r="F845">
        <v>200</v>
      </c>
      <c r="G845" t="s">
        <v>1006</v>
      </c>
      <c r="H845">
        <v>22582</v>
      </c>
      <c r="I845" t="s">
        <v>1007</v>
      </c>
      <c r="J845" s="2">
        <f>DATE(LEFT(C845,4),MID(C845,5,2),MID(C845,7,2))</f>
        <v>44018</v>
      </c>
      <c r="K845" t="str">
        <f>D845&amp;J845</f>
        <v>https://www.gov.uk/guidance/gartree-prison44018</v>
      </c>
    </row>
    <row r="846" spans="1:11" x14ac:dyDescent="0.2">
      <c r="A846">
        <v>640</v>
      </c>
      <c r="B846" t="s">
        <v>994</v>
      </c>
      <c r="C846" s="1">
        <v>20200628113721</v>
      </c>
      <c r="D846" t="s">
        <v>995</v>
      </c>
      <c r="E846" t="s">
        <v>10</v>
      </c>
      <c r="F846">
        <v>200</v>
      </c>
      <c r="G846" t="s">
        <v>1004</v>
      </c>
      <c r="H846">
        <v>22566</v>
      </c>
      <c r="I846" t="s">
        <v>1005</v>
      </c>
      <c r="J846" s="2">
        <f>DATE(LEFT(C846,4),MID(C846,5,2),MID(C846,7,2))</f>
        <v>44010</v>
      </c>
      <c r="K846" t="str">
        <f>D846&amp;J846</f>
        <v>https://www.gov.uk/guidance/gartree-prison44010</v>
      </c>
    </row>
    <row r="847" spans="1:11" x14ac:dyDescent="0.2">
      <c r="A847">
        <v>540</v>
      </c>
      <c r="B847" t="s">
        <v>994</v>
      </c>
      <c r="C847" s="1">
        <v>20200627005405</v>
      </c>
      <c r="D847" t="s">
        <v>995</v>
      </c>
      <c r="E847" t="s">
        <v>10</v>
      </c>
      <c r="F847">
        <v>200</v>
      </c>
      <c r="G847" t="s">
        <v>1002</v>
      </c>
      <c r="H847">
        <v>22566</v>
      </c>
      <c r="I847" t="s">
        <v>1003</v>
      </c>
      <c r="J847" s="2">
        <f>DATE(LEFT(C847,4),MID(C847,5,2),MID(C847,7,2))</f>
        <v>44009</v>
      </c>
      <c r="K847" t="str">
        <f>D847&amp;J847</f>
        <v>https://www.gov.uk/guidance/gartree-prison44009</v>
      </c>
    </row>
    <row r="848" spans="1:11" x14ac:dyDescent="0.2">
      <c r="A848">
        <v>440</v>
      </c>
      <c r="B848" t="s">
        <v>994</v>
      </c>
      <c r="C848" s="1">
        <v>20200625173522</v>
      </c>
      <c r="D848" t="s">
        <v>995</v>
      </c>
      <c r="E848" t="s">
        <v>10</v>
      </c>
      <c r="F848">
        <v>200</v>
      </c>
      <c r="G848" t="s">
        <v>1000</v>
      </c>
      <c r="H848">
        <v>22806</v>
      </c>
      <c r="I848" t="s">
        <v>1001</v>
      </c>
      <c r="J848" s="2">
        <f>DATE(LEFT(C848,4),MID(C848,5,2),MID(C848,7,2))</f>
        <v>44007</v>
      </c>
      <c r="K848" t="str">
        <f>D848&amp;J848</f>
        <v>https://www.gov.uk/guidance/gartree-prison44007</v>
      </c>
    </row>
    <row r="849" spans="1:11" x14ac:dyDescent="0.2">
      <c r="A849">
        <v>340</v>
      </c>
      <c r="B849" t="s">
        <v>994</v>
      </c>
      <c r="C849" s="1">
        <v>20200604220023</v>
      </c>
      <c r="D849" t="s">
        <v>995</v>
      </c>
      <c r="E849" t="s">
        <v>10</v>
      </c>
      <c r="F849">
        <v>200</v>
      </c>
      <c r="G849" t="s">
        <v>998</v>
      </c>
      <c r="H849">
        <v>22002</v>
      </c>
      <c r="I849" t="s">
        <v>999</v>
      </c>
      <c r="J849" s="2">
        <f>DATE(LEFT(C849,4),MID(C849,5,2),MID(C849,7,2))</f>
        <v>43986</v>
      </c>
      <c r="K849" t="str">
        <f>D849&amp;J849</f>
        <v>https://www.gov.uk/guidance/gartree-prison43986</v>
      </c>
    </row>
    <row r="850" spans="1:11" x14ac:dyDescent="0.2">
      <c r="A850">
        <v>249</v>
      </c>
      <c r="B850" t="s">
        <v>994</v>
      </c>
      <c r="C850" s="1">
        <v>20200517013339</v>
      </c>
      <c r="D850" t="s">
        <v>995</v>
      </c>
      <c r="E850" t="s">
        <v>10</v>
      </c>
      <c r="F850">
        <v>200</v>
      </c>
      <c r="G850" t="s">
        <v>996</v>
      </c>
      <c r="H850">
        <v>24829</v>
      </c>
      <c r="I850" t="s">
        <v>997</v>
      </c>
      <c r="J850" s="2">
        <f>DATE(LEFT(C850,4),MID(C850,5,2),MID(C850,7,2))</f>
        <v>43968</v>
      </c>
      <c r="K850" t="str">
        <f>D850&amp;J850</f>
        <v>https://www.gov.uk/guidance/gartree-prison43968</v>
      </c>
    </row>
    <row r="851" spans="1:11" x14ac:dyDescent="0.2">
      <c r="A851">
        <v>1317</v>
      </c>
      <c r="B851" t="s">
        <v>969</v>
      </c>
      <c r="C851" s="1">
        <v>20201215185529</v>
      </c>
      <c r="D851" t="s">
        <v>970</v>
      </c>
      <c r="E851" t="s">
        <v>165</v>
      </c>
      <c r="F851">
        <v>200</v>
      </c>
      <c r="G851" t="s">
        <v>166</v>
      </c>
      <c r="H851">
        <v>19674</v>
      </c>
      <c r="I851" t="s">
        <v>993</v>
      </c>
      <c r="J851" s="2">
        <f>DATE(LEFT(C851,4),MID(C851,5,2),MID(C851,7,2))</f>
        <v>44180</v>
      </c>
      <c r="K851" t="str">
        <f>D851&amp;J851</f>
        <v>https://www.gov.uk/guidance/garth-prison44180</v>
      </c>
    </row>
    <row r="852" spans="1:11" x14ac:dyDescent="0.2">
      <c r="A852">
        <v>1226</v>
      </c>
      <c r="B852" t="s">
        <v>969</v>
      </c>
      <c r="C852" s="1">
        <v>20201130075020</v>
      </c>
      <c r="D852" t="s">
        <v>970</v>
      </c>
      <c r="E852" t="s">
        <v>10</v>
      </c>
      <c r="F852">
        <v>200</v>
      </c>
      <c r="G852" t="s">
        <v>991</v>
      </c>
      <c r="H852">
        <v>22582</v>
      </c>
      <c r="I852" t="s">
        <v>992</v>
      </c>
      <c r="J852" s="2">
        <f>DATE(LEFT(C852,4),MID(C852,5,2),MID(C852,7,2))</f>
        <v>44165</v>
      </c>
      <c r="K852" t="str">
        <f>D852&amp;J852</f>
        <v>https://www.gov.uk/guidance/garth-prison44165</v>
      </c>
    </row>
    <row r="853" spans="1:11" x14ac:dyDescent="0.2">
      <c r="A853">
        <v>1131</v>
      </c>
      <c r="B853" t="s">
        <v>969</v>
      </c>
      <c r="C853" s="1">
        <v>20201005040034</v>
      </c>
      <c r="D853" t="s">
        <v>970</v>
      </c>
      <c r="E853" t="s">
        <v>10</v>
      </c>
      <c r="F853">
        <v>200</v>
      </c>
      <c r="G853" t="s">
        <v>989</v>
      </c>
      <c r="H853">
        <v>22222</v>
      </c>
      <c r="I853" t="s">
        <v>990</v>
      </c>
      <c r="J853" s="2">
        <f>DATE(LEFT(C853,4),MID(C853,5,2),MID(C853,7,2))</f>
        <v>44109</v>
      </c>
      <c r="K853" t="str">
        <f>D853&amp;J853</f>
        <v>https://www.gov.uk/guidance/garth-prison44109</v>
      </c>
    </row>
    <row r="854" spans="1:11" x14ac:dyDescent="0.2">
      <c r="A854">
        <v>1032</v>
      </c>
      <c r="B854" t="s">
        <v>969</v>
      </c>
      <c r="C854" s="1">
        <v>20200928053240</v>
      </c>
      <c r="D854" t="s">
        <v>970</v>
      </c>
      <c r="E854" t="s">
        <v>10</v>
      </c>
      <c r="F854">
        <v>200</v>
      </c>
      <c r="G854" t="s">
        <v>987</v>
      </c>
      <c r="H854">
        <v>22228</v>
      </c>
      <c r="I854" t="s">
        <v>988</v>
      </c>
      <c r="J854" s="2">
        <f>DATE(LEFT(C854,4),MID(C854,5,2),MID(C854,7,2))</f>
        <v>44102</v>
      </c>
      <c r="K854" t="str">
        <f>D854&amp;J854</f>
        <v>https://www.gov.uk/guidance/garth-prison44102</v>
      </c>
    </row>
    <row r="855" spans="1:11" x14ac:dyDescent="0.2">
      <c r="A855">
        <v>934</v>
      </c>
      <c r="B855" t="s">
        <v>969</v>
      </c>
      <c r="C855" s="1">
        <v>20200915155208</v>
      </c>
      <c r="D855" t="s">
        <v>970</v>
      </c>
      <c r="E855" t="s">
        <v>10</v>
      </c>
      <c r="F855">
        <v>200</v>
      </c>
      <c r="G855" t="s">
        <v>985</v>
      </c>
      <c r="H855">
        <v>22175</v>
      </c>
      <c r="I855" t="s">
        <v>986</v>
      </c>
      <c r="J855" s="2">
        <f>DATE(LEFT(C855,4),MID(C855,5,2),MID(C855,7,2))</f>
        <v>44089</v>
      </c>
      <c r="K855" t="str">
        <f>D855&amp;J855</f>
        <v>https://www.gov.uk/guidance/garth-prison44089</v>
      </c>
    </row>
    <row r="856" spans="1:11" x14ac:dyDescent="0.2">
      <c r="A856">
        <v>837</v>
      </c>
      <c r="B856" t="s">
        <v>969</v>
      </c>
      <c r="C856" s="1">
        <v>20200726101739</v>
      </c>
      <c r="D856" t="s">
        <v>970</v>
      </c>
      <c r="E856" t="s">
        <v>10</v>
      </c>
      <c r="F856">
        <v>200</v>
      </c>
      <c r="G856" t="s">
        <v>983</v>
      </c>
      <c r="H856">
        <v>22846</v>
      </c>
      <c r="I856" t="s">
        <v>984</v>
      </c>
      <c r="J856" s="2">
        <f>DATE(LEFT(C856,4),MID(C856,5,2),MID(C856,7,2))</f>
        <v>44038</v>
      </c>
      <c r="K856" t="str">
        <f>D856&amp;J856</f>
        <v>https://www.gov.uk/guidance/garth-prison44038</v>
      </c>
    </row>
    <row r="857" spans="1:11" x14ac:dyDescent="0.2">
      <c r="A857">
        <v>738</v>
      </c>
      <c r="B857" t="s">
        <v>969</v>
      </c>
      <c r="C857" s="1">
        <v>20200724085718</v>
      </c>
      <c r="D857" t="s">
        <v>970</v>
      </c>
      <c r="E857" t="s">
        <v>10</v>
      </c>
      <c r="F857">
        <v>200</v>
      </c>
      <c r="G857" t="s">
        <v>981</v>
      </c>
      <c r="H857">
        <v>22800</v>
      </c>
      <c r="I857" t="s">
        <v>982</v>
      </c>
      <c r="J857" s="2">
        <f>DATE(LEFT(C857,4),MID(C857,5,2),MID(C857,7,2))</f>
        <v>44036</v>
      </c>
      <c r="K857" t="str">
        <f>D857&amp;J857</f>
        <v>https://www.gov.uk/guidance/garth-prison44036</v>
      </c>
    </row>
    <row r="858" spans="1:11" x14ac:dyDescent="0.2">
      <c r="A858">
        <v>639</v>
      </c>
      <c r="B858" t="s">
        <v>969</v>
      </c>
      <c r="C858" s="1">
        <v>20200716171219</v>
      </c>
      <c r="D858" t="s">
        <v>970</v>
      </c>
      <c r="E858" t="s">
        <v>10</v>
      </c>
      <c r="F858">
        <v>200</v>
      </c>
      <c r="G858" t="s">
        <v>979</v>
      </c>
      <c r="H858">
        <v>22276</v>
      </c>
      <c r="I858" t="s">
        <v>980</v>
      </c>
      <c r="J858" s="2">
        <f>DATE(LEFT(C858,4),MID(C858,5,2),MID(C858,7,2))</f>
        <v>44028</v>
      </c>
      <c r="K858" t="str">
        <f>D858&amp;J858</f>
        <v>https://www.gov.uk/guidance/garth-prison44028</v>
      </c>
    </row>
    <row r="859" spans="1:11" x14ac:dyDescent="0.2">
      <c r="A859">
        <v>539</v>
      </c>
      <c r="B859" t="s">
        <v>969</v>
      </c>
      <c r="C859" s="1">
        <v>20200604094451</v>
      </c>
      <c r="D859" t="s">
        <v>970</v>
      </c>
      <c r="E859" t="s">
        <v>10</v>
      </c>
      <c r="F859">
        <v>200</v>
      </c>
      <c r="G859" t="s">
        <v>977</v>
      </c>
      <c r="H859">
        <v>22292</v>
      </c>
      <c r="I859" t="s">
        <v>978</v>
      </c>
      <c r="J859" s="2">
        <f>DATE(LEFT(C859,4),MID(C859,5,2),MID(C859,7,2))</f>
        <v>43986</v>
      </c>
      <c r="K859" t="str">
        <f>D859&amp;J859</f>
        <v>https://www.gov.uk/guidance/garth-prison43986</v>
      </c>
    </row>
    <row r="860" spans="1:11" x14ac:dyDescent="0.2">
      <c r="A860">
        <v>439</v>
      </c>
      <c r="B860" t="s">
        <v>969</v>
      </c>
      <c r="C860" s="1">
        <v>20200517013541</v>
      </c>
      <c r="D860" t="s">
        <v>970</v>
      </c>
      <c r="E860" t="s">
        <v>10</v>
      </c>
      <c r="F860">
        <v>200</v>
      </c>
      <c r="G860" t="s">
        <v>975</v>
      </c>
      <c r="H860">
        <v>25259</v>
      </c>
      <c r="I860" t="s">
        <v>976</v>
      </c>
      <c r="J860" s="2">
        <f>DATE(LEFT(C860,4),MID(C860,5,2),MID(C860,7,2))</f>
        <v>43968</v>
      </c>
      <c r="K860" t="str">
        <f>D860&amp;J860</f>
        <v>https://www.gov.uk/guidance/garth-prison43968</v>
      </c>
    </row>
    <row r="861" spans="1:11" x14ac:dyDescent="0.2">
      <c r="A861">
        <v>339</v>
      </c>
      <c r="B861" t="s">
        <v>969</v>
      </c>
      <c r="C861" s="1">
        <v>20200508043309</v>
      </c>
      <c r="D861" t="s">
        <v>970</v>
      </c>
      <c r="E861" t="s">
        <v>10</v>
      </c>
      <c r="F861">
        <v>200</v>
      </c>
      <c r="G861" t="s">
        <v>973</v>
      </c>
      <c r="H861">
        <v>31669</v>
      </c>
      <c r="I861" t="s">
        <v>974</v>
      </c>
      <c r="J861" s="2">
        <f>DATE(LEFT(C861,4),MID(C861,5,2),MID(C861,7,2))</f>
        <v>43959</v>
      </c>
      <c r="K861" t="str">
        <f>D861&amp;J861</f>
        <v>https://www.gov.uk/guidance/garth-prison43959</v>
      </c>
    </row>
    <row r="862" spans="1:11" x14ac:dyDescent="0.2">
      <c r="A862">
        <v>248</v>
      </c>
      <c r="B862" t="s">
        <v>969</v>
      </c>
      <c r="C862" s="1">
        <v>20200507191400</v>
      </c>
      <c r="D862" t="s">
        <v>970</v>
      </c>
      <c r="E862" t="s">
        <v>10</v>
      </c>
      <c r="F862">
        <v>200</v>
      </c>
      <c r="G862" t="s">
        <v>971</v>
      </c>
      <c r="H862">
        <v>31665</v>
      </c>
      <c r="I862" t="s">
        <v>972</v>
      </c>
      <c r="J862" s="2">
        <f>DATE(LEFT(C862,4),MID(C862,5,2),MID(C862,7,2))</f>
        <v>43958</v>
      </c>
      <c r="K862" t="str">
        <f>D862&amp;J862</f>
        <v>https://www.gov.uk/guidance/garth-prison43958</v>
      </c>
    </row>
    <row r="863" spans="1:11" x14ac:dyDescent="0.2">
      <c r="A863">
        <v>1225</v>
      </c>
      <c r="B863" t="s">
        <v>945</v>
      </c>
      <c r="C863" s="1">
        <v>20201207100915</v>
      </c>
      <c r="D863" t="s">
        <v>946</v>
      </c>
      <c r="E863" t="s">
        <v>10</v>
      </c>
      <c r="F863">
        <v>200</v>
      </c>
      <c r="G863" t="s">
        <v>967</v>
      </c>
      <c r="H863">
        <v>21637</v>
      </c>
      <c r="I863" t="s">
        <v>968</v>
      </c>
      <c r="J863" s="2">
        <f>DATE(LEFT(C863,4),MID(C863,5,2),MID(C863,7,2))</f>
        <v>44172</v>
      </c>
      <c r="K863" t="str">
        <f>D863&amp;J863</f>
        <v>https://www.gov.uk/guidance/full-sutton-prison44172</v>
      </c>
    </row>
    <row r="864" spans="1:11" x14ac:dyDescent="0.2">
      <c r="A864">
        <v>1130</v>
      </c>
      <c r="B864" t="s">
        <v>945</v>
      </c>
      <c r="C864" s="1">
        <v>20201005053945</v>
      </c>
      <c r="D864" t="s">
        <v>946</v>
      </c>
      <c r="E864" t="s">
        <v>10</v>
      </c>
      <c r="F864">
        <v>200</v>
      </c>
      <c r="G864" t="s">
        <v>965</v>
      </c>
      <c r="H864">
        <v>21400</v>
      </c>
      <c r="I864" t="s">
        <v>966</v>
      </c>
      <c r="J864" s="2">
        <f>DATE(LEFT(C864,4),MID(C864,5,2),MID(C864,7,2))</f>
        <v>44109</v>
      </c>
      <c r="K864" t="str">
        <f>D864&amp;J864</f>
        <v>https://www.gov.uk/guidance/full-sutton-prison44109</v>
      </c>
    </row>
    <row r="865" spans="1:11" x14ac:dyDescent="0.2">
      <c r="A865">
        <v>1031</v>
      </c>
      <c r="B865" t="s">
        <v>945</v>
      </c>
      <c r="C865" s="1">
        <v>20200924095712</v>
      </c>
      <c r="D865" t="s">
        <v>946</v>
      </c>
      <c r="E865" t="s">
        <v>10</v>
      </c>
      <c r="F865">
        <v>200</v>
      </c>
      <c r="G865" t="s">
        <v>963</v>
      </c>
      <c r="H865">
        <v>21348</v>
      </c>
      <c r="I865" t="s">
        <v>964</v>
      </c>
      <c r="J865" s="2">
        <f>DATE(LEFT(C865,4),MID(C865,5,2),MID(C865,7,2))</f>
        <v>44098</v>
      </c>
      <c r="K865" t="str">
        <f>D865&amp;J865</f>
        <v>https://www.gov.uk/guidance/full-sutton-prison44098</v>
      </c>
    </row>
    <row r="866" spans="1:11" x14ac:dyDescent="0.2">
      <c r="A866">
        <v>933</v>
      </c>
      <c r="B866" t="s">
        <v>945</v>
      </c>
      <c r="C866" s="1">
        <v>20200817034730</v>
      </c>
      <c r="D866" t="s">
        <v>946</v>
      </c>
      <c r="E866" t="s">
        <v>10</v>
      </c>
      <c r="F866">
        <v>200</v>
      </c>
      <c r="G866" t="s">
        <v>961</v>
      </c>
      <c r="H866">
        <v>17551</v>
      </c>
      <c r="I866" t="s">
        <v>962</v>
      </c>
      <c r="J866" s="2">
        <f>DATE(LEFT(C866,4),MID(C866,5,2),MID(C866,7,2))</f>
        <v>44060</v>
      </c>
      <c r="K866" t="str">
        <f>D866&amp;J866</f>
        <v>https://www.gov.uk/guidance/full-sutton-prison44060</v>
      </c>
    </row>
    <row r="867" spans="1:11" x14ac:dyDescent="0.2">
      <c r="A867">
        <v>836</v>
      </c>
      <c r="B867" t="s">
        <v>945</v>
      </c>
      <c r="C867" s="1">
        <v>20200810000739</v>
      </c>
      <c r="D867" t="s">
        <v>946</v>
      </c>
      <c r="E867" t="s">
        <v>10</v>
      </c>
      <c r="F867">
        <v>200</v>
      </c>
      <c r="G867" t="s">
        <v>959</v>
      </c>
      <c r="H867">
        <v>21613</v>
      </c>
      <c r="I867" t="s">
        <v>960</v>
      </c>
      <c r="J867" s="2">
        <f>DATE(LEFT(C867,4),MID(C867,5,2),MID(C867,7,2))</f>
        <v>44053</v>
      </c>
      <c r="K867" t="str">
        <f>D867&amp;J867</f>
        <v>https://www.gov.uk/guidance/full-sutton-prison44053</v>
      </c>
    </row>
    <row r="868" spans="1:11" x14ac:dyDescent="0.2">
      <c r="A868">
        <v>737</v>
      </c>
      <c r="B868" t="s">
        <v>945</v>
      </c>
      <c r="C868" s="1">
        <v>20200806020619</v>
      </c>
      <c r="D868" t="s">
        <v>946</v>
      </c>
      <c r="E868" t="s">
        <v>10</v>
      </c>
      <c r="F868">
        <v>200</v>
      </c>
      <c r="G868" t="s">
        <v>957</v>
      </c>
      <c r="H868">
        <v>21608</v>
      </c>
      <c r="I868" t="s">
        <v>958</v>
      </c>
      <c r="J868" s="2">
        <f>DATE(LEFT(C868,4),MID(C868,5,2),MID(C868,7,2))</f>
        <v>44049</v>
      </c>
      <c r="K868" t="str">
        <f>D868&amp;J868</f>
        <v>https://www.gov.uk/guidance/full-sutton-prison44049</v>
      </c>
    </row>
    <row r="869" spans="1:11" x14ac:dyDescent="0.2">
      <c r="A869">
        <v>638</v>
      </c>
      <c r="B869" t="s">
        <v>945</v>
      </c>
      <c r="C869" s="1">
        <v>20200716180858</v>
      </c>
      <c r="D869" t="s">
        <v>946</v>
      </c>
      <c r="E869" t="s">
        <v>10</v>
      </c>
      <c r="F869">
        <v>200</v>
      </c>
      <c r="G869" t="s">
        <v>955</v>
      </c>
      <c r="H869">
        <v>21655</v>
      </c>
      <c r="I869" t="s">
        <v>956</v>
      </c>
      <c r="J869" s="2">
        <f>DATE(LEFT(C869,4),MID(C869,5,2),MID(C869,7,2))</f>
        <v>44028</v>
      </c>
      <c r="K869" t="str">
        <f>D869&amp;J869</f>
        <v>https://www.gov.uk/guidance/full-sutton-prison44028</v>
      </c>
    </row>
    <row r="870" spans="1:11" x14ac:dyDescent="0.2">
      <c r="A870">
        <v>538</v>
      </c>
      <c r="B870" t="s">
        <v>945</v>
      </c>
      <c r="C870" s="1">
        <v>20200628155051</v>
      </c>
      <c r="D870" t="s">
        <v>946</v>
      </c>
      <c r="E870" t="s">
        <v>10</v>
      </c>
      <c r="F870">
        <v>200</v>
      </c>
      <c r="G870" t="s">
        <v>953</v>
      </c>
      <c r="H870">
        <v>21622</v>
      </c>
      <c r="I870" t="s">
        <v>954</v>
      </c>
      <c r="J870" s="2">
        <f>DATE(LEFT(C870,4),MID(C870,5,2),MID(C870,7,2))</f>
        <v>44010</v>
      </c>
      <c r="K870" t="str">
        <f>D870&amp;J870</f>
        <v>https://www.gov.uk/guidance/full-sutton-prison44010</v>
      </c>
    </row>
    <row r="871" spans="1:11" x14ac:dyDescent="0.2">
      <c r="A871">
        <v>438</v>
      </c>
      <c r="B871" t="s">
        <v>945</v>
      </c>
      <c r="C871" s="1">
        <v>20200627023925</v>
      </c>
      <c r="D871" t="s">
        <v>946</v>
      </c>
      <c r="E871" t="s">
        <v>10</v>
      </c>
      <c r="F871">
        <v>200</v>
      </c>
      <c r="G871" t="s">
        <v>951</v>
      </c>
      <c r="H871">
        <v>21633</v>
      </c>
      <c r="I871" t="s">
        <v>952</v>
      </c>
      <c r="J871" s="2">
        <f>DATE(LEFT(C871,4),MID(C871,5,2),MID(C871,7,2))</f>
        <v>44009</v>
      </c>
      <c r="K871" t="str">
        <f>D871&amp;J871</f>
        <v>https://www.gov.uk/guidance/full-sutton-prison44009</v>
      </c>
    </row>
    <row r="872" spans="1:11" x14ac:dyDescent="0.2">
      <c r="A872">
        <v>338</v>
      </c>
      <c r="B872" t="s">
        <v>945</v>
      </c>
      <c r="C872" s="1">
        <v>20200615060737</v>
      </c>
      <c r="D872" t="s">
        <v>946</v>
      </c>
      <c r="E872" t="s">
        <v>10</v>
      </c>
      <c r="F872">
        <v>200</v>
      </c>
      <c r="G872" t="s">
        <v>949</v>
      </c>
      <c r="H872">
        <v>21155</v>
      </c>
      <c r="I872" t="s">
        <v>950</v>
      </c>
      <c r="J872" s="2">
        <f>DATE(LEFT(C872,4),MID(C872,5,2),MID(C872,7,2))</f>
        <v>43997</v>
      </c>
      <c r="K872" t="str">
        <f>D872&amp;J872</f>
        <v>https://www.gov.uk/guidance/full-sutton-prison43997</v>
      </c>
    </row>
    <row r="873" spans="1:11" x14ac:dyDescent="0.2">
      <c r="A873">
        <v>247</v>
      </c>
      <c r="B873" t="s">
        <v>945</v>
      </c>
      <c r="C873" s="1">
        <v>20200602083515</v>
      </c>
      <c r="D873" t="s">
        <v>946</v>
      </c>
      <c r="E873" t="s">
        <v>10</v>
      </c>
      <c r="F873">
        <v>200</v>
      </c>
      <c r="G873" t="s">
        <v>947</v>
      </c>
      <c r="H873">
        <v>20578</v>
      </c>
      <c r="I873" t="s">
        <v>948</v>
      </c>
      <c r="J873" s="2">
        <f>DATE(LEFT(C873,4),MID(C873,5,2),MID(C873,7,2))</f>
        <v>43984</v>
      </c>
      <c r="K873" t="str">
        <f>D873&amp;J873</f>
        <v>https://www.gov.uk/guidance/full-sutton-prison43984</v>
      </c>
    </row>
    <row r="874" spans="1:11" x14ac:dyDescent="0.2">
      <c r="A874">
        <v>1224</v>
      </c>
      <c r="B874" t="s">
        <v>921</v>
      </c>
      <c r="C874" s="1">
        <v>20201128143145</v>
      </c>
      <c r="D874" t="s">
        <v>922</v>
      </c>
      <c r="E874" t="s">
        <v>10</v>
      </c>
      <c r="F874">
        <v>200</v>
      </c>
      <c r="G874" t="s">
        <v>943</v>
      </c>
      <c r="H874">
        <v>18404</v>
      </c>
      <c r="I874" t="s">
        <v>944</v>
      </c>
      <c r="J874" s="2">
        <f>DATE(LEFT(C874,4),MID(C874,5,2),MID(C874,7,2))</f>
        <v>44163</v>
      </c>
      <c r="K874" t="str">
        <f>D874&amp;J874</f>
        <v>https://www.gov.uk/guidance/frankland-prison44163</v>
      </c>
    </row>
    <row r="875" spans="1:11" x14ac:dyDescent="0.2">
      <c r="A875">
        <v>1129</v>
      </c>
      <c r="B875" t="s">
        <v>921</v>
      </c>
      <c r="C875" s="1">
        <v>20201118135751</v>
      </c>
      <c r="D875" t="s">
        <v>922</v>
      </c>
      <c r="E875" t="s">
        <v>10</v>
      </c>
      <c r="F875">
        <v>200</v>
      </c>
      <c r="G875" t="s">
        <v>941</v>
      </c>
      <c r="H875">
        <v>18099</v>
      </c>
      <c r="I875" t="s">
        <v>942</v>
      </c>
      <c r="J875" s="2">
        <f>DATE(LEFT(C875,4),MID(C875,5,2),MID(C875,7,2))</f>
        <v>44153</v>
      </c>
      <c r="K875" t="str">
        <f>D875&amp;J875</f>
        <v>https://www.gov.uk/guidance/frankland-prison44153</v>
      </c>
    </row>
    <row r="876" spans="1:11" x14ac:dyDescent="0.2">
      <c r="A876">
        <v>1030</v>
      </c>
      <c r="B876" t="s">
        <v>921</v>
      </c>
      <c r="C876" s="1">
        <v>20200928060116</v>
      </c>
      <c r="D876" t="s">
        <v>922</v>
      </c>
      <c r="E876" t="s">
        <v>10</v>
      </c>
      <c r="F876">
        <v>200</v>
      </c>
      <c r="G876" t="s">
        <v>939</v>
      </c>
      <c r="H876">
        <v>20169</v>
      </c>
      <c r="I876" t="s">
        <v>940</v>
      </c>
      <c r="J876" s="2">
        <f>DATE(LEFT(C876,4),MID(C876,5,2),MID(C876,7,2))</f>
        <v>44102</v>
      </c>
      <c r="K876" t="str">
        <f>D876&amp;J876</f>
        <v>https://www.gov.uk/guidance/frankland-prison44102</v>
      </c>
    </row>
    <row r="877" spans="1:11" x14ac:dyDescent="0.2">
      <c r="A877">
        <v>932</v>
      </c>
      <c r="B877" t="s">
        <v>921</v>
      </c>
      <c r="C877" s="1">
        <v>20200916155546</v>
      </c>
      <c r="D877" t="s">
        <v>922</v>
      </c>
      <c r="E877" t="s">
        <v>10</v>
      </c>
      <c r="F877">
        <v>200</v>
      </c>
      <c r="G877" t="s">
        <v>937</v>
      </c>
      <c r="H877">
        <v>20110</v>
      </c>
      <c r="I877" t="s">
        <v>938</v>
      </c>
      <c r="J877" s="2">
        <f>DATE(LEFT(C877,4),MID(C877,5,2),MID(C877,7,2))</f>
        <v>44090</v>
      </c>
      <c r="K877" t="str">
        <f>D877&amp;J877</f>
        <v>https://www.gov.uk/guidance/frankland-prison44090</v>
      </c>
    </row>
    <row r="878" spans="1:11" x14ac:dyDescent="0.2">
      <c r="A878">
        <v>835</v>
      </c>
      <c r="B878" t="s">
        <v>921</v>
      </c>
      <c r="C878" s="1">
        <v>20200831040324</v>
      </c>
      <c r="D878" t="s">
        <v>922</v>
      </c>
      <c r="E878" t="s">
        <v>10</v>
      </c>
      <c r="F878">
        <v>200</v>
      </c>
      <c r="G878" t="s">
        <v>935</v>
      </c>
      <c r="H878">
        <v>17349</v>
      </c>
      <c r="I878" t="s">
        <v>936</v>
      </c>
      <c r="J878" s="2">
        <f>DATE(LEFT(C878,4),MID(C878,5,2),MID(C878,7,2))</f>
        <v>44074</v>
      </c>
      <c r="K878" t="str">
        <f>D878&amp;J878</f>
        <v>https://www.gov.uk/guidance/frankland-prison44074</v>
      </c>
    </row>
    <row r="879" spans="1:11" x14ac:dyDescent="0.2">
      <c r="A879">
        <v>736</v>
      </c>
      <c r="B879" t="s">
        <v>921</v>
      </c>
      <c r="C879" s="1">
        <v>20200806022505</v>
      </c>
      <c r="D879" t="s">
        <v>922</v>
      </c>
      <c r="E879" t="s">
        <v>10</v>
      </c>
      <c r="F879">
        <v>200</v>
      </c>
      <c r="G879" t="s">
        <v>933</v>
      </c>
      <c r="H879">
        <v>20111</v>
      </c>
      <c r="I879" t="s">
        <v>934</v>
      </c>
      <c r="J879" s="2">
        <f>DATE(LEFT(C879,4),MID(C879,5,2),MID(C879,7,2))</f>
        <v>44049</v>
      </c>
      <c r="K879" t="str">
        <f>D879&amp;J879</f>
        <v>https://www.gov.uk/guidance/frankland-prison44049</v>
      </c>
    </row>
    <row r="880" spans="1:11" x14ac:dyDescent="0.2">
      <c r="A880">
        <v>637</v>
      </c>
      <c r="B880" t="s">
        <v>921</v>
      </c>
      <c r="C880" s="1">
        <v>20200804224827</v>
      </c>
      <c r="D880" t="s">
        <v>922</v>
      </c>
      <c r="E880" t="s">
        <v>10</v>
      </c>
      <c r="F880">
        <v>200</v>
      </c>
      <c r="G880" t="s">
        <v>931</v>
      </c>
      <c r="H880">
        <v>20113</v>
      </c>
      <c r="I880" t="s">
        <v>932</v>
      </c>
      <c r="J880" s="2">
        <f>DATE(LEFT(C880,4),MID(C880,5,2),MID(C880,7,2))</f>
        <v>44047</v>
      </c>
      <c r="K880" t="str">
        <f>D880&amp;J880</f>
        <v>https://www.gov.uk/guidance/frankland-prison44047</v>
      </c>
    </row>
    <row r="881" spans="1:11" x14ac:dyDescent="0.2">
      <c r="A881">
        <v>537</v>
      </c>
      <c r="B881" t="s">
        <v>921</v>
      </c>
      <c r="C881" s="1">
        <v>20200712143110</v>
      </c>
      <c r="D881" t="s">
        <v>922</v>
      </c>
      <c r="E881" t="s">
        <v>10</v>
      </c>
      <c r="F881">
        <v>200</v>
      </c>
      <c r="G881" t="s">
        <v>929</v>
      </c>
      <c r="H881">
        <v>20071</v>
      </c>
      <c r="I881" t="s">
        <v>930</v>
      </c>
      <c r="J881" s="2">
        <f>DATE(LEFT(C881,4),MID(C881,5,2),MID(C881,7,2))</f>
        <v>44024</v>
      </c>
      <c r="K881" t="str">
        <f>D881&amp;J881</f>
        <v>https://www.gov.uk/guidance/frankland-prison44024</v>
      </c>
    </row>
    <row r="882" spans="1:11" x14ac:dyDescent="0.2">
      <c r="A882">
        <v>437</v>
      </c>
      <c r="B882" t="s">
        <v>921</v>
      </c>
      <c r="C882" s="1">
        <v>20200629054755</v>
      </c>
      <c r="D882" t="s">
        <v>922</v>
      </c>
      <c r="E882" t="s">
        <v>10</v>
      </c>
      <c r="F882">
        <v>200</v>
      </c>
      <c r="G882" t="s">
        <v>927</v>
      </c>
      <c r="H882">
        <v>20088</v>
      </c>
      <c r="I882" t="s">
        <v>928</v>
      </c>
      <c r="J882" s="2">
        <f>DATE(LEFT(C882,4),MID(C882,5,2),MID(C882,7,2))</f>
        <v>44011</v>
      </c>
      <c r="K882" t="str">
        <f>D882&amp;J882</f>
        <v>https://www.gov.uk/guidance/frankland-prison44011</v>
      </c>
    </row>
    <row r="883" spans="1:11" x14ac:dyDescent="0.2">
      <c r="A883">
        <v>337</v>
      </c>
      <c r="B883" t="s">
        <v>921</v>
      </c>
      <c r="C883" s="1">
        <v>20200628122801</v>
      </c>
      <c r="D883" t="s">
        <v>922</v>
      </c>
      <c r="E883" t="s">
        <v>10</v>
      </c>
      <c r="F883">
        <v>200</v>
      </c>
      <c r="G883" t="s">
        <v>925</v>
      </c>
      <c r="H883">
        <v>20070</v>
      </c>
      <c r="I883" t="s">
        <v>926</v>
      </c>
      <c r="J883" s="2">
        <f>DATE(LEFT(C883,4),MID(C883,5,2),MID(C883,7,2))</f>
        <v>44010</v>
      </c>
      <c r="K883" t="str">
        <f>D883&amp;J883</f>
        <v>https://www.gov.uk/guidance/frankland-prison44010</v>
      </c>
    </row>
    <row r="884" spans="1:11" x14ac:dyDescent="0.2">
      <c r="A884">
        <v>246</v>
      </c>
      <c r="B884" t="s">
        <v>921</v>
      </c>
      <c r="C884" s="1">
        <v>20200616133516</v>
      </c>
      <c r="D884" t="s">
        <v>922</v>
      </c>
      <c r="E884" t="s">
        <v>10</v>
      </c>
      <c r="F884">
        <v>200</v>
      </c>
      <c r="G884" t="s">
        <v>923</v>
      </c>
      <c r="H884">
        <v>19722</v>
      </c>
      <c r="I884" t="s">
        <v>924</v>
      </c>
      <c r="J884" s="2">
        <f>DATE(LEFT(C884,4),MID(C884,5,2),MID(C884,7,2))</f>
        <v>43998</v>
      </c>
      <c r="K884" t="str">
        <f>D884&amp;J884</f>
        <v>https://www.gov.uk/guidance/frankland-prison43998</v>
      </c>
    </row>
    <row r="885" spans="1:11" x14ac:dyDescent="0.2">
      <c r="A885">
        <v>1316</v>
      </c>
      <c r="B885" t="s">
        <v>893</v>
      </c>
      <c r="C885" s="1">
        <v>20201117160315</v>
      </c>
      <c r="D885" t="s">
        <v>894</v>
      </c>
      <c r="E885" t="s">
        <v>10</v>
      </c>
      <c r="F885">
        <v>200</v>
      </c>
      <c r="G885" t="s">
        <v>917</v>
      </c>
      <c r="H885">
        <v>18354</v>
      </c>
      <c r="I885" t="s">
        <v>918</v>
      </c>
      <c r="J885" s="2">
        <f>DATE(LEFT(C885,4),MID(C885,5,2),MID(C885,7,2))</f>
        <v>44152</v>
      </c>
      <c r="K885" t="str">
        <f>D885&amp;J885</f>
        <v>https://www.gov.uk/guidance/foston-hall-prison44152</v>
      </c>
    </row>
    <row r="886" spans="1:11" x14ac:dyDescent="0.2">
      <c r="A886">
        <v>1411</v>
      </c>
      <c r="B886" t="s">
        <v>893</v>
      </c>
      <c r="C886" s="1">
        <v>20201117174654</v>
      </c>
      <c r="D886" t="s">
        <v>894</v>
      </c>
      <c r="E886" t="s">
        <v>10</v>
      </c>
      <c r="F886">
        <v>200</v>
      </c>
      <c r="G886" t="s">
        <v>919</v>
      </c>
      <c r="H886">
        <v>21415</v>
      </c>
      <c r="I886" t="s">
        <v>920</v>
      </c>
      <c r="J886" s="2">
        <f>DATE(LEFT(C886,4),MID(C886,5,2),MID(C886,7,2))</f>
        <v>44152</v>
      </c>
      <c r="K886" t="str">
        <f>D886&amp;J886</f>
        <v>https://www.gov.uk/guidance/foston-hall-prison44152</v>
      </c>
    </row>
    <row r="887" spans="1:11" x14ac:dyDescent="0.2">
      <c r="A887">
        <v>1223</v>
      </c>
      <c r="B887" t="s">
        <v>893</v>
      </c>
      <c r="C887" s="1">
        <v>20201106180301</v>
      </c>
      <c r="D887" t="s">
        <v>894</v>
      </c>
      <c r="E887" t="s">
        <v>10</v>
      </c>
      <c r="F887">
        <v>200</v>
      </c>
      <c r="G887" t="s">
        <v>915</v>
      </c>
      <c r="H887">
        <v>21386</v>
      </c>
      <c r="I887" t="s">
        <v>916</v>
      </c>
      <c r="J887" s="2">
        <f>DATE(LEFT(C887,4),MID(C887,5,2),MID(C887,7,2))</f>
        <v>44141</v>
      </c>
      <c r="K887" t="str">
        <f>D887&amp;J887</f>
        <v>https://www.gov.uk/guidance/foston-hall-prison44141</v>
      </c>
    </row>
    <row r="888" spans="1:11" x14ac:dyDescent="0.2">
      <c r="A888">
        <v>1128</v>
      </c>
      <c r="B888" t="s">
        <v>893</v>
      </c>
      <c r="C888" s="1">
        <v>20201020084531</v>
      </c>
      <c r="D888" t="s">
        <v>894</v>
      </c>
      <c r="E888" t="s">
        <v>10</v>
      </c>
      <c r="F888">
        <v>200</v>
      </c>
      <c r="G888" t="s">
        <v>913</v>
      </c>
      <c r="H888">
        <v>20482</v>
      </c>
      <c r="I888" t="s">
        <v>914</v>
      </c>
      <c r="J888" s="2">
        <f>DATE(LEFT(C888,4),MID(C888,5,2),MID(C888,7,2))</f>
        <v>44124</v>
      </c>
      <c r="K888" t="str">
        <f>D888&amp;J888</f>
        <v>https://www.gov.uk/guidance/foston-hall-prison44124</v>
      </c>
    </row>
    <row r="889" spans="1:11" x14ac:dyDescent="0.2">
      <c r="A889">
        <v>1029</v>
      </c>
      <c r="B889" t="s">
        <v>893</v>
      </c>
      <c r="C889" s="1">
        <v>20201005040117</v>
      </c>
      <c r="D889" t="s">
        <v>894</v>
      </c>
      <c r="E889" t="s">
        <v>10</v>
      </c>
      <c r="F889">
        <v>200</v>
      </c>
      <c r="G889" t="s">
        <v>911</v>
      </c>
      <c r="H889">
        <v>20259</v>
      </c>
      <c r="I889" t="s">
        <v>912</v>
      </c>
      <c r="J889" s="2">
        <f>DATE(LEFT(C889,4),MID(C889,5,2),MID(C889,7,2))</f>
        <v>44109</v>
      </c>
      <c r="K889" t="str">
        <f>D889&amp;J889</f>
        <v>https://www.gov.uk/guidance/foston-hall-prison44109</v>
      </c>
    </row>
    <row r="890" spans="1:11" x14ac:dyDescent="0.2">
      <c r="A890">
        <v>931</v>
      </c>
      <c r="B890" t="s">
        <v>893</v>
      </c>
      <c r="C890" s="1">
        <v>20200928021218</v>
      </c>
      <c r="D890" t="s">
        <v>894</v>
      </c>
      <c r="E890" t="s">
        <v>10</v>
      </c>
      <c r="F890">
        <v>200</v>
      </c>
      <c r="G890" t="s">
        <v>909</v>
      </c>
      <c r="H890">
        <v>20263</v>
      </c>
      <c r="I890" t="s">
        <v>910</v>
      </c>
      <c r="J890" s="2">
        <f>DATE(LEFT(C890,4),MID(C890,5,2),MID(C890,7,2))</f>
        <v>44102</v>
      </c>
      <c r="K890" t="str">
        <f>D890&amp;J890</f>
        <v>https://www.gov.uk/guidance/foston-hall-prison44102</v>
      </c>
    </row>
    <row r="891" spans="1:11" x14ac:dyDescent="0.2">
      <c r="A891">
        <v>834</v>
      </c>
      <c r="B891" t="s">
        <v>893</v>
      </c>
      <c r="C891" s="1">
        <v>20200807083138</v>
      </c>
      <c r="D891" t="s">
        <v>894</v>
      </c>
      <c r="E891" t="s">
        <v>10</v>
      </c>
      <c r="F891">
        <v>200</v>
      </c>
      <c r="G891" t="s">
        <v>907</v>
      </c>
      <c r="H891">
        <v>20543</v>
      </c>
      <c r="I891" t="s">
        <v>908</v>
      </c>
      <c r="J891" s="2">
        <f>DATE(LEFT(C891,4),MID(C891,5,2),MID(C891,7,2))</f>
        <v>44050</v>
      </c>
      <c r="K891" t="str">
        <f>D891&amp;J891</f>
        <v>https://www.gov.uk/guidance/foston-hall-prison44050</v>
      </c>
    </row>
    <row r="892" spans="1:11" x14ac:dyDescent="0.2">
      <c r="A892">
        <v>735</v>
      </c>
      <c r="B892" t="s">
        <v>893</v>
      </c>
      <c r="C892" s="1">
        <v>20200804173726</v>
      </c>
      <c r="D892" t="s">
        <v>894</v>
      </c>
      <c r="E892" t="s">
        <v>10</v>
      </c>
      <c r="F892">
        <v>200</v>
      </c>
      <c r="G892" t="s">
        <v>905</v>
      </c>
      <c r="H892">
        <v>23805</v>
      </c>
      <c r="I892" t="s">
        <v>906</v>
      </c>
      <c r="J892" s="2">
        <f>DATE(LEFT(C892,4),MID(C892,5,2),MID(C892,7,2))</f>
        <v>44047</v>
      </c>
      <c r="K892" t="str">
        <f>D892&amp;J892</f>
        <v>https://www.gov.uk/guidance/foston-hall-prison44047</v>
      </c>
    </row>
    <row r="893" spans="1:11" x14ac:dyDescent="0.2">
      <c r="A893">
        <v>636</v>
      </c>
      <c r="B893" t="s">
        <v>893</v>
      </c>
      <c r="C893" s="1">
        <v>20200803114320</v>
      </c>
      <c r="D893" t="s">
        <v>894</v>
      </c>
      <c r="E893" t="s">
        <v>10</v>
      </c>
      <c r="F893">
        <v>200</v>
      </c>
      <c r="G893" t="s">
        <v>903</v>
      </c>
      <c r="H893">
        <v>20542</v>
      </c>
      <c r="I893" t="s">
        <v>904</v>
      </c>
      <c r="J893" s="2">
        <f>DATE(LEFT(C893,4),MID(C893,5,2),MID(C893,7,2))</f>
        <v>44046</v>
      </c>
      <c r="K893" t="str">
        <f>D893&amp;J893</f>
        <v>https://www.gov.uk/guidance/foston-hall-prison44046</v>
      </c>
    </row>
    <row r="894" spans="1:11" x14ac:dyDescent="0.2">
      <c r="A894">
        <v>536</v>
      </c>
      <c r="B894" t="s">
        <v>893</v>
      </c>
      <c r="C894" s="1">
        <v>20200720133415</v>
      </c>
      <c r="D894" t="s">
        <v>894</v>
      </c>
      <c r="E894" t="s">
        <v>10</v>
      </c>
      <c r="F894">
        <v>200</v>
      </c>
      <c r="G894" t="s">
        <v>901</v>
      </c>
      <c r="H894">
        <v>23767</v>
      </c>
      <c r="I894" t="s">
        <v>902</v>
      </c>
      <c r="J894" s="2">
        <f>DATE(LEFT(C894,4),MID(C894,5,2),MID(C894,7,2))</f>
        <v>44032</v>
      </c>
      <c r="K894" t="str">
        <f>D894&amp;J894</f>
        <v>https://www.gov.uk/guidance/foston-hall-prison44032</v>
      </c>
    </row>
    <row r="895" spans="1:11" x14ac:dyDescent="0.2">
      <c r="A895">
        <v>436</v>
      </c>
      <c r="B895" t="s">
        <v>893</v>
      </c>
      <c r="C895" s="1">
        <v>20200716171739</v>
      </c>
      <c r="D895" t="s">
        <v>894</v>
      </c>
      <c r="E895" t="s">
        <v>10</v>
      </c>
      <c r="F895">
        <v>200</v>
      </c>
      <c r="G895" t="s">
        <v>899</v>
      </c>
      <c r="H895">
        <v>20479</v>
      </c>
      <c r="I895" t="s">
        <v>900</v>
      </c>
      <c r="J895" s="2">
        <f>DATE(LEFT(C895,4),MID(C895,5,2),MID(C895,7,2))</f>
        <v>44028</v>
      </c>
      <c r="K895" t="str">
        <f>D895&amp;J895</f>
        <v>https://www.gov.uk/guidance/foston-hall-prison44028</v>
      </c>
    </row>
    <row r="896" spans="1:11" x14ac:dyDescent="0.2">
      <c r="A896">
        <v>336</v>
      </c>
      <c r="B896" t="s">
        <v>893</v>
      </c>
      <c r="C896" s="1">
        <v>20200605020638</v>
      </c>
      <c r="D896" t="s">
        <v>894</v>
      </c>
      <c r="E896" t="s">
        <v>10</v>
      </c>
      <c r="F896">
        <v>200</v>
      </c>
      <c r="G896" t="s">
        <v>897</v>
      </c>
      <c r="H896">
        <v>20455</v>
      </c>
      <c r="I896" t="s">
        <v>898</v>
      </c>
      <c r="J896" s="2">
        <f>DATE(LEFT(C896,4),MID(C896,5,2),MID(C896,7,2))</f>
        <v>43987</v>
      </c>
      <c r="K896" t="str">
        <f>D896&amp;J896</f>
        <v>https://www.gov.uk/guidance/foston-hall-prison43987</v>
      </c>
    </row>
    <row r="897" spans="1:11" x14ac:dyDescent="0.2">
      <c r="A897">
        <v>245</v>
      </c>
      <c r="B897" t="s">
        <v>893</v>
      </c>
      <c r="C897" s="1">
        <v>20200517013326</v>
      </c>
      <c r="D897" t="s">
        <v>894</v>
      </c>
      <c r="E897" t="s">
        <v>10</v>
      </c>
      <c r="F897">
        <v>200</v>
      </c>
      <c r="G897" t="s">
        <v>895</v>
      </c>
      <c r="H897">
        <v>23495</v>
      </c>
      <c r="I897" t="s">
        <v>896</v>
      </c>
      <c r="J897" s="2">
        <f>DATE(LEFT(C897,4),MID(C897,5,2),MID(C897,7,2))</f>
        <v>43968</v>
      </c>
      <c r="K897" t="str">
        <f>D897&amp;J897</f>
        <v>https://www.gov.uk/guidance/foston-hall-prison43968</v>
      </c>
    </row>
    <row r="898" spans="1:11" x14ac:dyDescent="0.2">
      <c r="A898">
        <v>154</v>
      </c>
      <c r="B898" t="s">
        <v>863</v>
      </c>
      <c r="C898" s="1">
        <v>20201202203738</v>
      </c>
      <c r="D898" t="s">
        <v>864</v>
      </c>
      <c r="E898" t="s">
        <v>10</v>
      </c>
      <c r="F898">
        <v>200</v>
      </c>
      <c r="G898" t="s">
        <v>891</v>
      </c>
      <c r="H898">
        <v>14780</v>
      </c>
      <c r="I898" t="s">
        <v>892</v>
      </c>
      <c r="J898" s="2">
        <f>DATE(LEFT(C898,4),MID(C898,5,2),MID(C898,7,2))</f>
        <v>44167</v>
      </c>
      <c r="K898" t="str">
        <f>D898&amp;J898</f>
        <v>https://www.gov.uk/guidance/forest-bank-prison44167</v>
      </c>
    </row>
    <row r="899" spans="1:11" x14ac:dyDescent="0.2">
      <c r="A899">
        <v>1410</v>
      </c>
      <c r="B899" t="s">
        <v>863</v>
      </c>
      <c r="C899" s="1">
        <v>20201027034959</v>
      </c>
      <c r="D899" t="s">
        <v>864</v>
      </c>
      <c r="E899" t="s">
        <v>10</v>
      </c>
      <c r="F899">
        <v>200</v>
      </c>
      <c r="G899" t="s">
        <v>889</v>
      </c>
      <c r="H899">
        <v>11969</v>
      </c>
      <c r="I899" t="s">
        <v>890</v>
      </c>
      <c r="J899" s="2">
        <f>DATE(LEFT(C899,4),MID(C899,5,2),MID(C899,7,2))</f>
        <v>44131</v>
      </c>
      <c r="K899" t="str">
        <f>D899&amp;J899</f>
        <v>https://www.gov.uk/guidance/forest-bank-prison44131</v>
      </c>
    </row>
    <row r="900" spans="1:11" x14ac:dyDescent="0.2">
      <c r="A900">
        <v>1315</v>
      </c>
      <c r="B900" t="s">
        <v>863</v>
      </c>
      <c r="C900" s="1">
        <v>20200806015902</v>
      </c>
      <c r="D900" t="s">
        <v>864</v>
      </c>
      <c r="E900" t="s">
        <v>10</v>
      </c>
      <c r="F900">
        <v>200</v>
      </c>
      <c r="G900" t="s">
        <v>887</v>
      </c>
      <c r="H900">
        <v>11789</v>
      </c>
      <c r="I900" t="s">
        <v>888</v>
      </c>
      <c r="J900" s="2">
        <f>DATE(LEFT(C900,4),MID(C900,5,2),MID(C900,7,2))</f>
        <v>44049</v>
      </c>
      <c r="K900" t="str">
        <f>D900&amp;J900</f>
        <v>https://www.gov.uk/guidance/forest-bank-prison44049</v>
      </c>
    </row>
    <row r="901" spans="1:11" x14ac:dyDescent="0.2">
      <c r="A901">
        <v>1222</v>
      </c>
      <c r="B901" t="s">
        <v>863</v>
      </c>
      <c r="C901" s="1">
        <v>20200803095036</v>
      </c>
      <c r="D901" t="s">
        <v>864</v>
      </c>
      <c r="E901" t="s">
        <v>10</v>
      </c>
      <c r="F901">
        <v>200</v>
      </c>
      <c r="G901" t="s">
        <v>885</v>
      </c>
      <c r="H901">
        <v>11609</v>
      </c>
      <c r="I901" t="s">
        <v>886</v>
      </c>
      <c r="J901" s="2">
        <f>DATE(LEFT(C901,4),MID(C901,5,2),MID(C901,7,2))</f>
        <v>44046</v>
      </c>
      <c r="K901" t="str">
        <f>D901&amp;J901</f>
        <v>https://www.gov.uk/guidance/forest-bank-prison44046</v>
      </c>
    </row>
    <row r="902" spans="1:11" x14ac:dyDescent="0.2">
      <c r="A902">
        <v>1127</v>
      </c>
      <c r="B902" t="s">
        <v>863</v>
      </c>
      <c r="C902" s="1">
        <v>20200716200642</v>
      </c>
      <c r="D902" t="s">
        <v>864</v>
      </c>
      <c r="E902" t="s">
        <v>10</v>
      </c>
      <c r="F902">
        <v>200</v>
      </c>
      <c r="G902" t="s">
        <v>883</v>
      </c>
      <c r="H902">
        <v>11699</v>
      </c>
      <c r="I902" t="s">
        <v>884</v>
      </c>
      <c r="J902" s="2">
        <f>DATE(LEFT(C902,4),MID(C902,5,2),MID(C902,7,2))</f>
        <v>44028</v>
      </c>
      <c r="K902" t="str">
        <f>D902&amp;J902</f>
        <v>https://www.gov.uk/guidance/forest-bank-prison44028</v>
      </c>
    </row>
    <row r="903" spans="1:11" x14ac:dyDescent="0.2">
      <c r="A903">
        <v>1028</v>
      </c>
      <c r="B903" t="s">
        <v>863</v>
      </c>
      <c r="C903" s="1">
        <v>20200704033042</v>
      </c>
      <c r="D903" t="s">
        <v>864</v>
      </c>
      <c r="E903" t="s">
        <v>10</v>
      </c>
      <c r="F903">
        <v>200</v>
      </c>
      <c r="G903" t="s">
        <v>881</v>
      </c>
      <c r="H903">
        <v>11694</v>
      </c>
      <c r="I903" t="s">
        <v>882</v>
      </c>
      <c r="J903" s="2">
        <f>DATE(LEFT(C903,4),MID(C903,5,2),MID(C903,7,2))</f>
        <v>44016</v>
      </c>
      <c r="K903" t="str">
        <f>D903&amp;J903</f>
        <v>https://www.gov.uk/guidance/forest-bank-prison44016</v>
      </c>
    </row>
    <row r="904" spans="1:11" x14ac:dyDescent="0.2">
      <c r="A904">
        <v>930</v>
      </c>
      <c r="B904" t="s">
        <v>863</v>
      </c>
      <c r="C904" s="1">
        <v>20200608042315</v>
      </c>
      <c r="D904" t="s">
        <v>864</v>
      </c>
      <c r="E904" t="s">
        <v>10</v>
      </c>
      <c r="F904">
        <v>200</v>
      </c>
      <c r="G904" t="s">
        <v>879</v>
      </c>
      <c r="H904">
        <v>11302</v>
      </c>
      <c r="I904" t="s">
        <v>880</v>
      </c>
      <c r="J904" s="2">
        <f>DATE(LEFT(C904,4),MID(C904,5,2),MID(C904,7,2))</f>
        <v>43990</v>
      </c>
      <c r="K904" t="str">
        <f>D904&amp;J904</f>
        <v>https://www.gov.uk/guidance/forest-bank-prison43990</v>
      </c>
    </row>
    <row r="905" spans="1:11" x14ac:dyDescent="0.2">
      <c r="A905">
        <v>833</v>
      </c>
      <c r="B905" t="s">
        <v>863</v>
      </c>
      <c r="C905" s="1">
        <v>20200604111454</v>
      </c>
      <c r="D905" t="s">
        <v>864</v>
      </c>
      <c r="E905" t="s">
        <v>10</v>
      </c>
      <c r="F905">
        <v>200</v>
      </c>
      <c r="G905" t="s">
        <v>877</v>
      </c>
      <c r="H905">
        <v>11264</v>
      </c>
      <c r="I905" t="s">
        <v>878</v>
      </c>
      <c r="J905" s="2">
        <f>DATE(LEFT(C905,4),MID(C905,5,2),MID(C905,7,2))</f>
        <v>43986</v>
      </c>
      <c r="K905" t="str">
        <f>D905&amp;J905</f>
        <v>https://www.gov.uk/guidance/forest-bank-prison43986</v>
      </c>
    </row>
    <row r="906" spans="1:11" x14ac:dyDescent="0.2">
      <c r="A906">
        <v>734</v>
      </c>
      <c r="B906" t="s">
        <v>863</v>
      </c>
      <c r="C906" s="1">
        <v>20200526024710</v>
      </c>
      <c r="D906" t="s">
        <v>864</v>
      </c>
      <c r="E906" t="s">
        <v>10</v>
      </c>
      <c r="F906">
        <v>200</v>
      </c>
      <c r="G906" t="s">
        <v>875</v>
      </c>
      <c r="H906">
        <v>11256</v>
      </c>
      <c r="I906" t="s">
        <v>876</v>
      </c>
      <c r="J906" s="2">
        <f>DATE(LEFT(C906,4),MID(C906,5,2),MID(C906,7,2))</f>
        <v>43977</v>
      </c>
      <c r="K906" t="str">
        <f>D906&amp;J906</f>
        <v>https://www.gov.uk/guidance/forest-bank-prison43977</v>
      </c>
    </row>
    <row r="907" spans="1:11" x14ac:dyDescent="0.2">
      <c r="A907">
        <v>635</v>
      </c>
      <c r="B907" t="s">
        <v>863</v>
      </c>
      <c r="C907" s="1">
        <v>20200503224706</v>
      </c>
      <c r="D907" t="s">
        <v>864</v>
      </c>
      <c r="E907" t="s">
        <v>10</v>
      </c>
      <c r="F907">
        <v>200</v>
      </c>
      <c r="G907" t="s">
        <v>873</v>
      </c>
      <c r="H907">
        <v>17297</v>
      </c>
      <c r="I907" t="s">
        <v>874</v>
      </c>
      <c r="J907" s="2">
        <f>DATE(LEFT(C907,4),MID(C907,5,2),MID(C907,7,2))</f>
        <v>43954</v>
      </c>
      <c r="K907" t="str">
        <f>D907&amp;J907</f>
        <v>https://www.gov.uk/guidance/forest-bank-prison43954</v>
      </c>
    </row>
    <row r="908" spans="1:11" x14ac:dyDescent="0.2">
      <c r="A908">
        <v>535</v>
      </c>
      <c r="B908" t="s">
        <v>863</v>
      </c>
      <c r="C908" s="1">
        <v>20200418090725</v>
      </c>
      <c r="D908" t="s">
        <v>864</v>
      </c>
      <c r="E908" t="s">
        <v>10</v>
      </c>
      <c r="F908">
        <v>200</v>
      </c>
      <c r="G908" t="s">
        <v>871</v>
      </c>
      <c r="H908">
        <v>17284</v>
      </c>
      <c r="I908" t="s">
        <v>872</v>
      </c>
      <c r="J908" s="2">
        <f>DATE(LEFT(C908,4),MID(C908,5,2),MID(C908,7,2))</f>
        <v>43939</v>
      </c>
      <c r="K908" t="str">
        <f>D908&amp;J908</f>
        <v>https://www.gov.uk/guidance/forest-bank-prison43939</v>
      </c>
    </row>
    <row r="909" spans="1:11" x14ac:dyDescent="0.2">
      <c r="A909">
        <v>435</v>
      </c>
      <c r="B909" t="s">
        <v>863</v>
      </c>
      <c r="C909" s="1">
        <v>20200403110249</v>
      </c>
      <c r="D909" t="s">
        <v>864</v>
      </c>
      <c r="E909" t="s">
        <v>10</v>
      </c>
      <c r="F909">
        <v>200</v>
      </c>
      <c r="G909" t="s">
        <v>869</v>
      </c>
      <c r="H909">
        <v>17248</v>
      </c>
      <c r="I909" t="s">
        <v>870</v>
      </c>
      <c r="J909" s="2">
        <f>DATE(LEFT(C909,4),MID(C909,5,2),MID(C909,7,2))</f>
        <v>43924</v>
      </c>
      <c r="K909" t="str">
        <f>D909&amp;J909</f>
        <v>https://www.gov.uk/guidance/forest-bank-prison43924</v>
      </c>
    </row>
    <row r="910" spans="1:11" x14ac:dyDescent="0.2">
      <c r="A910">
        <v>335</v>
      </c>
      <c r="B910" t="s">
        <v>863</v>
      </c>
      <c r="C910" s="1">
        <v>20200326124522</v>
      </c>
      <c r="D910" t="s">
        <v>864</v>
      </c>
      <c r="E910" t="s">
        <v>10</v>
      </c>
      <c r="F910">
        <v>200</v>
      </c>
      <c r="G910" t="s">
        <v>867</v>
      </c>
      <c r="H910">
        <v>11827</v>
      </c>
      <c r="I910" t="s">
        <v>868</v>
      </c>
      <c r="J910" s="2">
        <f>DATE(LEFT(C910,4),MID(C910,5,2),MID(C910,7,2))</f>
        <v>43916</v>
      </c>
      <c r="K910" t="str">
        <f>D910&amp;J910</f>
        <v>https://www.gov.uk/guidance/forest-bank-prison43916</v>
      </c>
    </row>
    <row r="911" spans="1:11" x14ac:dyDescent="0.2">
      <c r="A911">
        <v>244</v>
      </c>
      <c r="B911" t="s">
        <v>863</v>
      </c>
      <c r="C911" s="1">
        <v>20200302235030</v>
      </c>
      <c r="D911" t="s">
        <v>864</v>
      </c>
      <c r="E911" t="s">
        <v>10</v>
      </c>
      <c r="F911">
        <v>200</v>
      </c>
      <c r="G911" t="s">
        <v>865</v>
      </c>
      <c r="H911">
        <v>10443</v>
      </c>
      <c r="I911" t="s">
        <v>866</v>
      </c>
      <c r="J911" s="2">
        <f>DATE(LEFT(C911,4),MID(C911,5,2),MID(C911,7,2))</f>
        <v>43892</v>
      </c>
      <c r="K911" t="str">
        <f>D911&amp;J911</f>
        <v>https://www.gov.uk/guidance/forest-bank-prison43892</v>
      </c>
    </row>
    <row r="912" spans="1:11" x14ac:dyDescent="0.2">
      <c r="A912">
        <v>1314</v>
      </c>
      <c r="B912" t="s">
        <v>837</v>
      </c>
      <c r="C912" s="1">
        <v>20201205094518</v>
      </c>
      <c r="D912" t="s">
        <v>838</v>
      </c>
      <c r="E912" t="s">
        <v>10</v>
      </c>
      <c r="F912">
        <v>200</v>
      </c>
      <c r="G912" t="s">
        <v>861</v>
      </c>
      <c r="H912">
        <v>15946</v>
      </c>
      <c r="I912" t="s">
        <v>862</v>
      </c>
      <c r="J912" s="2">
        <f>DATE(LEFT(C912,4),MID(C912,5,2),MID(C912,7,2))</f>
        <v>44170</v>
      </c>
      <c r="K912" t="str">
        <f>D912&amp;J912</f>
        <v>https://www.gov.uk/guidance/ford-prison44170</v>
      </c>
    </row>
    <row r="913" spans="1:11" x14ac:dyDescent="0.2">
      <c r="A913">
        <v>1221</v>
      </c>
      <c r="B913" t="s">
        <v>837</v>
      </c>
      <c r="C913" s="1">
        <v>20201128114503</v>
      </c>
      <c r="D913" t="s">
        <v>838</v>
      </c>
      <c r="E913" t="s">
        <v>10</v>
      </c>
      <c r="F913">
        <v>200</v>
      </c>
      <c r="G913" t="s">
        <v>859</v>
      </c>
      <c r="H913">
        <v>19028</v>
      </c>
      <c r="I913" t="s">
        <v>860</v>
      </c>
      <c r="J913" s="2">
        <f>DATE(LEFT(C913,4),MID(C913,5,2),MID(C913,7,2))</f>
        <v>44163</v>
      </c>
      <c r="K913" t="str">
        <f>D913&amp;J913</f>
        <v>https://www.gov.uk/guidance/ford-prison44163</v>
      </c>
    </row>
    <row r="914" spans="1:11" x14ac:dyDescent="0.2">
      <c r="A914">
        <v>1126</v>
      </c>
      <c r="B914" t="s">
        <v>837</v>
      </c>
      <c r="C914" s="1">
        <v>20200928040237</v>
      </c>
      <c r="D914" t="s">
        <v>838</v>
      </c>
      <c r="E914" t="s">
        <v>10</v>
      </c>
      <c r="F914">
        <v>200</v>
      </c>
      <c r="G914" t="s">
        <v>857</v>
      </c>
      <c r="H914">
        <v>20165</v>
      </c>
      <c r="I914" t="s">
        <v>858</v>
      </c>
      <c r="J914" s="2">
        <f>DATE(LEFT(C914,4),MID(C914,5,2),MID(C914,7,2))</f>
        <v>44102</v>
      </c>
      <c r="K914" t="str">
        <f>D914&amp;J914</f>
        <v>https://www.gov.uk/guidance/ford-prison44102</v>
      </c>
    </row>
    <row r="915" spans="1:11" x14ac:dyDescent="0.2">
      <c r="A915">
        <v>1027</v>
      </c>
      <c r="B915" t="s">
        <v>837</v>
      </c>
      <c r="C915" s="1">
        <v>20200920082518</v>
      </c>
      <c r="D915" t="s">
        <v>838</v>
      </c>
      <c r="E915" t="s">
        <v>10</v>
      </c>
      <c r="F915">
        <v>200</v>
      </c>
      <c r="G915" t="s">
        <v>855</v>
      </c>
      <c r="H915">
        <v>20282</v>
      </c>
      <c r="I915" t="s">
        <v>856</v>
      </c>
      <c r="J915" s="2">
        <f>DATE(LEFT(C915,4),MID(C915,5,2),MID(C915,7,2))</f>
        <v>44094</v>
      </c>
      <c r="K915" t="str">
        <f>D915&amp;J915</f>
        <v>https://www.gov.uk/guidance/ford-prison44094</v>
      </c>
    </row>
    <row r="916" spans="1:11" x14ac:dyDescent="0.2">
      <c r="A916">
        <v>929</v>
      </c>
      <c r="B916" t="s">
        <v>837</v>
      </c>
      <c r="C916" s="1">
        <v>20200727202257</v>
      </c>
      <c r="D916" t="s">
        <v>838</v>
      </c>
      <c r="E916" t="s">
        <v>10</v>
      </c>
      <c r="F916">
        <v>200</v>
      </c>
      <c r="G916" t="s">
        <v>853</v>
      </c>
      <c r="H916">
        <v>24134</v>
      </c>
      <c r="I916" t="s">
        <v>854</v>
      </c>
      <c r="J916" s="2">
        <f>DATE(LEFT(C916,4),MID(C916,5,2),MID(C916,7,2))</f>
        <v>44039</v>
      </c>
      <c r="K916" t="str">
        <f>D916&amp;J916</f>
        <v>https://www.gov.uk/guidance/ford-prison44039</v>
      </c>
    </row>
    <row r="917" spans="1:11" x14ac:dyDescent="0.2">
      <c r="A917">
        <v>832</v>
      </c>
      <c r="B917" t="s">
        <v>837</v>
      </c>
      <c r="C917" s="1">
        <v>20200720133613</v>
      </c>
      <c r="D917" t="s">
        <v>838</v>
      </c>
      <c r="E917" t="s">
        <v>10</v>
      </c>
      <c r="F917">
        <v>200</v>
      </c>
      <c r="G917" t="s">
        <v>851</v>
      </c>
      <c r="H917">
        <v>24294</v>
      </c>
      <c r="I917" t="s">
        <v>852</v>
      </c>
      <c r="J917" s="2">
        <f>DATE(LEFT(C917,4),MID(C917,5,2),MID(C917,7,2))</f>
        <v>44032</v>
      </c>
      <c r="K917" t="str">
        <f>D917&amp;J917</f>
        <v>https://www.gov.uk/guidance/ford-prison44032</v>
      </c>
    </row>
    <row r="918" spans="1:11" x14ac:dyDescent="0.2">
      <c r="A918">
        <v>534</v>
      </c>
      <c r="B918" t="s">
        <v>837</v>
      </c>
      <c r="C918" s="1">
        <v>20200716041442</v>
      </c>
      <c r="D918" t="s">
        <v>838</v>
      </c>
      <c r="E918" t="s">
        <v>10</v>
      </c>
      <c r="F918">
        <v>200</v>
      </c>
      <c r="G918" t="s">
        <v>845</v>
      </c>
      <c r="H918">
        <v>20957</v>
      </c>
      <c r="I918" t="s">
        <v>846</v>
      </c>
      <c r="J918" s="2">
        <f>DATE(LEFT(C918,4),MID(C918,5,2),MID(C918,7,2))</f>
        <v>44028</v>
      </c>
      <c r="K918" t="str">
        <f>D918&amp;J918</f>
        <v>https://www.gov.uk/guidance/ford-prison44028</v>
      </c>
    </row>
    <row r="919" spans="1:11" x14ac:dyDescent="0.2">
      <c r="A919">
        <v>634</v>
      </c>
      <c r="B919" t="s">
        <v>837</v>
      </c>
      <c r="C919" s="1">
        <v>20200716175646</v>
      </c>
      <c r="D919" t="s">
        <v>838</v>
      </c>
      <c r="E919" t="s">
        <v>10</v>
      </c>
      <c r="F919">
        <v>200</v>
      </c>
      <c r="G919" t="s">
        <v>847</v>
      </c>
      <c r="H919">
        <v>20959</v>
      </c>
      <c r="I919" t="s">
        <v>848</v>
      </c>
      <c r="J919" s="2">
        <f>DATE(LEFT(C919,4),MID(C919,5,2),MID(C919,7,2))</f>
        <v>44028</v>
      </c>
      <c r="K919" t="str">
        <f>D919&amp;J919</f>
        <v>https://www.gov.uk/guidance/ford-prison44028</v>
      </c>
    </row>
    <row r="920" spans="1:11" x14ac:dyDescent="0.2">
      <c r="A920">
        <v>733</v>
      </c>
      <c r="B920" t="s">
        <v>837</v>
      </c>
      <c r="C920" s="1">
        <v>20200716203357</v>
      </c>
      <c r="D920" t="s">
        <v>838</v>
      </c>
      <c r="E920" t="s">
        <v>10</v>
      </c>
      <c r="F920">
        <v>200</v>
      </c>
      <c r="G920" t="s">
        <v>849</v>
      </c>
      <c r="H920">
        <v>20956</v>
      </c>
      <c r="I920" t="s">
        <v>850</v>
      </c>
      <c r="J920" s="2">
        <f>DATE(LEFT(C920,4),MID(C920,5,2),MID(C920,7,2))</f>
        <v>44028</v>
      </c>
      <c r="K920" t="str">
        <f>D920&amp;J920</f>
        <v>https://www.gov.uk/guidance/ford-prison44028</v>
      </c>
    </row>
    <row r="921" spans="1:11" x14ac:dyDescent="0.2">
      <c r="A921">
        <v>434</v>
      </c>
      <c r="B921" t="s">
        <v>837</v>
      </c>
      <c r="C921" s="1">
        <v>20200715134538</v>
      </c>
      <c r="D921" t="s">
        <v>838</v>
      </c>
      <c r="E921" t="s">
        <v>10</v>
      </c>
      <c r="F921">
        <v>200</v>
      </c>
      <c r="G921" t="s">
        <v>843</v>
      </c>
      <c r="H921">
        <v>24292</v>
      </c>
      <c r="I921" t="s">
        <v>844</v>
      </c>
      <c r="J921" s="2">
        <f>DATE(LEFT(C921,4),MID(C921,5,2),MID(C921,7,2))</f>
        <v>44027</v>
      </c>
      <c r="K921" t="str">
        <f>D921&amp;J921</f>
        <v>https://www.gov.uk/guidance/ford-prison44027</v>
      </c>
    </row>
    <row r="922" spans="1:11" x14ac:dyDescent="0.2">
      <c r="A922">
        <v>334</v>
      </c>
      <c r="B922" t="s">
        <v>837</v>
      </c>
      <c r="C922" s="1">
        <v>20200604191653</v>
      </c>
      <c r="D922" t="s">
        <v>838</v>
      </c>
      <c r="E922" t="s">
        <v>10</v>
      </c>
      <c r="F922">
        <v>200</v>
      </c>
      <c r="G922" t="s">
        <v>841</v>
      </c>
      <c r="H922">
        <v>21057</v>
      </c>
      <c r="I922" t="s">
        <v>842</v>
      </c>
      <c r="J922" s="2">
        <f>DATE(LEFT(C922,4),MID(C922,5,2),MID(C922,7,2))</f>
        <v>43986</v>
      </c>
      <c r="K922" t="str">
        <f>D922&amp;J922</f>
        <v>https://www.gov.uk/guidance/ford-prison43986</v>
      </c>
    </row>
    <row r="923" spans="1:11" x14ac:dyDescent="0.2">
      <c r="A923">
        <v>243</v>
      </c>
      <c r="B923" t="s">
        <v>837</v>
      </c>
      <c r="C923" s="1">
        <v>20200517013705</v>
      </c>
      <c r="D923" t="s">
        <v>838</v>
      </c>
      <c r="E923" t="s">
        <v>10</v>
      </c>
      <c r="F923">
        <v>200</v>
      </c>
      <c r="G923" t="s">
        <v>839</v>
      </c>
      <c r="H923">
        <v>24192</v>
      </c>
      <c r="I923" t="s">
        <v>840</v>
      </c>
      <c r="J923" s="2">
        <f>DATE(LEFT(C923,4),MID(C923,5,2),MID(C923,7,2))</f>
        <v>43968</v>
      </c>
      <c r="K923" t="str">
        <f>D923&amp;J923</f>
        <v>https://www.gov.uk/guidance/ford-prison43968</v>
      </c>
    </row>
    <row r="924" spans="1:11" x14ac:dyDescent="0.2">
      <c r="A924">
        <v>1220</v>
      </c>
      <c r="B924" t="s">
        <v>813</v>
      </c>
      <c r="C924" s="1">
        <v>20201106180321</v>
      </c>
      <c r="D924" t="s">
        <v>814</v>
      </c>
      <c r="E924" t="s">
        <v>10</v>
      </c>
      <c r="F924">
        <v>200</v>
      </c>
      <c r="G924" t="s">
        <v>835</v>
      </c>
      <c r="H924">
        <v>23222</v>
      </c>
      <c r="I924" t="s">
        <v>836</v>
      </c>
      <c r="J924" s="2">
        <f>DATE(LEFT(C924,4),MID(C924,5,2),MID(C924,7,2))</f>
        <v>44141</v>
      </c>
      <c r="K924" t="str">
        <f>D924&amp;J924</f>
        <v>https://www.gov.uk/guidance/feltham-yoi44141</v>
      </c>
    </row>
    <row r="925" spans="1:11" x14ac:dyDescent="0.2">
      <c r="A925">
        <v>1125</v>
      </c>
      <c r="B925" t="s">
        <v>813</v>
      </c>
      <c r="C925" s="1">
        <v>20200911235926</v>
      </c>
      <c r="D925" t="s">
        <v>814</v>
      </c>
      <c r="E925" t="s">
        <v>10</v>
      </c>
      <c r="F925">
        <v>200</v>
      </c>
      <c r="G925" t="s">
        <v>833</v>
      </c>
      <c r="H925">
        <v>22685</v>
      </c>
      <c r="I925" t="s">
        <v>834</v>
      </c>
      <c r="J925" s="2">
        <f>DATE(LEFT(C925,4),MID(C925,5,2),MID(C925,7,2))</f>
        <v>44085</v>
      </c>
      <c r="K925" t="str">
        <f>D925&amp;J925</f>
        <v>https://www.gov.uk/guidance/feltham-yoi44085</v>
      </c>
    </row>
    <row r="926" spans="1:11" x14ac:dyDescent="0.2">
      <c r="A926">
        <v>1026</v>
      </c>
      <c r="B926" t="s">
        <v>813</v>
      </c>
      <c r="C926" s="1">
        <v>20200821192950</v>
      </c>
      <c r="D926" t="s">
        <v>814</v>
      </c>
      <c r="E926" t="s">
        <v>10</v>
      </c>
      <c r="F926">
        <v>200</v>
      </c>
      <c r="G926" t="s">
        <v>831</v>
      </c>
      <c r="H926">
        <v>22484</v>
      </c>
      <c r="I926" t="s">
        <v>832</v>
      </c>
      <c r="J926" s="2">
        <f>DATE(LEFT(C926,4),MID(C926,5,2),MID(C926,7,2))</f>
        <v>44064</v>
      </c>
      <c r="K926" t="str">
        <f>D926&amp;J926</f>
        <v>https://www.gov.uk/guidance/feltham-yoi44064</v>
      </c>
    </row>
    <row r="927" spans="1:11" x14ac:dyDescent="0.2">
      <c r="A927">
        <v>928</v>
      </c>
      <c r="B927" t="s">
        <v>813</v>
      </c>
      <c r="C927" s="1">
        <v>20200817045026</v>
      </c>
      <c r="D927" t="s">
        <v>814</v>
      </c>
      <c r="E927" t="s">
        <v>10</v>
      </c>
      <c r="F927">
        <v>200</v>
      </c>
      <c r="G927" t="s">
        <v>829</v>
      </c>
      <c r="H927">
        <v>22505</v>
      </c>
      <c r="I927" t="s">
        <v>830</v>
      </c>
      <c r="J927" s="2">
        <f>DATE(LEFT(C927,4),MID(C927,5,2),MID(C927,7,2))</f>
        <v>44060</v>
      </c>
      <c r="K927" t="str">
        <f>D927&amp;J927</f>
        <v>https://www.gov.uk/guidance/feltham-yoi44060</v>
      </c>
    </row>
    <row r="928" spans="1:11" x14ac:dyDescent="0.2">
      <c r="A928">
        <v>831</v>
      </c>
      <c r="B928" t="s">
        <v>813</v>
      </c>
      <c r="C928" s="1">
        <v>20200810000828</v>
      </c>
      <c r="D928" t="s">
        <v>814</v>
      </c>
      <c r="E928" t="s">
        <v>10</v>
      </c>
      <c r="F928">
        <v>200</v>
      </c>
      <c r="G928" t="s">
        <v>827</v>
      </c>
      <c r="H928">
        <v>22664</v>
      </c>
      <c r="I928" t="s">
        <v>828</v>
      </c>
      <c r="J928" s="2">
        <f>DATE(LEFT(C928,4),MID(C928,5,2),MID(C928,7,2))</f>
        <v>44053</v>
      </c>
      <c r="K928" t="str">
        <f>D928&amp;J928</f>
        <v>https://www.gov.uk/guidance/feltham-yoi44053</v>
      </c>
    </row>
    <row r="929" spans="1:11" x14ac:dyDescent="0.2">
      <c r="A929">
        <v>732</v>
      </c>
      <c r="B929" t="s">
        <v>813</v>
      </c>
      <c r="C929" s="1">
        <v>20200806021555</v>
      </c>
      <c r="D929" t="s">
        <v>814</v>
      </c>
      <c r="E929" t="s">
        <v>10</v>
      </c>
      <c r="F929">
        <v>200</v>
      </c>
      <c r="G929" t="s">
        <v>825</v>
      </c>
      <c r="H929">
        <v>22672</v>
      </c>
      <c r="I929" t="s">
        <v>826</v>
      </c>
      <c r="J929" s="2">
        <f>DATE(LEFT(C929,4),MID(C929,5,2),MID(C929,7,2))</f>
        <v>44049</v>
      </c>
      <c r="K929" t="str">
        <f>D929&amp;J929</f>
        <v>https://www.gov.uk/guidance/feltham-yoi44049</v>
      </c>
    </row>
    <row r="930" spans="1:11" x14ac:dyDescent="0.2">
      <c r="A930">
        <v>633</v>
      </c>
      <c r="B930" t="s">
        <v>813</v>
      </c>
      <c r="C930" s="1">
        <v>20200716210613</v>
      </c>
      <c r="D930" t="s">
        <v>814</v>
      </c>
      <c r="E930" t="s">
        <v>10</v>
      </c>
      <c r="F930">
        <v>200</v>
      </c>
      <c r="G930" t="s">
        <v>823</v>
      </c>
      <c r="H930">
        <v>23068</v>
      </c>
      <c r="I930" t="s">
        <v>824</v>
      </c>
      <c r="J930" s="2">
        <f>DATE(LEFT(C930,4),MID(C930,5,2),MID(C930,7,2))</f>
        <v>44028</v>
      </c>
      <c r="K930" t="str">
        <f>D930&amp;J930</f>
        <v>https://www.gov.uk/guidance/feltham-yoi44028</v>
      </c>
    </row>
    <row r="931" spans="1:11" x14ac:dyDescent="0.2">
      <c r="A931">
        <v>533</v>
      </c>
      <c r="B931" t="s">
        <v>813</v>
      </c>
      <c r="C931" s="1">
        <v>20200628132346</v>
      </c>
      <c r="D931" t="s">
        <v>814</v>
      </c>
      <c r="E931" t="s">
        <v>10</v>
      </c>
      <c r="F931">
        <v>200</v>
      </c>
      <c r="G931" t="s">
        <v>821</v>
      </c>
      <c r="H931">
        <v>23056</v>
      </c>
      <c r="I931" t="s">
        <v>822</v>
      </c>
      <c r="J931" s="2">
        <f>DATE(LEFT(C931,4),MID(C931,5,2),MID(C931,7,2))</f>
        <v>44010</v>
      </c>
      <c r="K931" t="str">
        <f>D931&amp;J931</f>
        <v>https://www.gov.uk/guidance/feltham-yoi44010</v>
      </c>
    </row>
    <row r="932" spans="1:11" x14ac:dyDescent="0.2">
      <c r="A932">
        <v>433</v>
      </c>
      <c r="B932" t="s">
        <v>813</v>
      </c>
      <c r="C932" s="1">
        <v>20200615070742</v>
      </c>
      <c r="D932" t="s">
        <v>814</v>
      </c>
      <c r="E932" t="s">
        <v>10</v>
      </c>
      <c r="F932">
        <v>200</v>
      </c>
      <c r="G932" t="s">
        <v>819</v>
      </c>
      <c r="H932">
        <v>23080</v>
      </c>
      <c r="I932" t="s">
        <v>820</v>
      </c>
      <c r="J932" s="2">
        <f>DATE(LEFT(C932,4),MID(C932,5,2),MID(C932,7,2))</f>
        <v>43997</v>
      </c>
      <c r="K932" t="str">
        <f>D932&amp;J932</f>
        <v>https://www.gov.uk/guidance/feltham-yoi43997</v>
      </c>
    </row>
    <row r="933" spans="1:11" x14ac:dyDescent="0.2">
      <c r="A933">
        <v>242</v>
      </c>
      <c r="B933" t="s">
        <v>813</v>
      </c>
      <c r="C933" s="1">
        <v>20200605011217</v>
      </c>
      <c r="D933" t="s">
        <v>814</v>
      </c>
      <c r="E933" t="s">
        <v>10</v>
      </c>
      <c r="F933">
        <v>200</v>
      </c>
      <c r="G933" t="s">
        <v>815</v>
      </c>
      <c r="H933">
        <v>22753</v>
      </c>
      <c r="I933" t="s">
        <v>816</v>
      </c>
      <c r="J933" s="2">
        <f>DATE(LEFT(C933,4),MID(C933,5,2),MID(C933,7,2))</f>
        <v>43987</v>
      </c>
      <c r="K933" t="str">
        <f>D933&amp;J933</f>
        <v>https://www.gov.uk/guidance/feltham-yoi43987</v>
      </c>
    </row>
    <row r="934" spans="1:11" x14ac:dyDescent="0.2">
      <c r="A934">
        <v>333</v>
      </c>
      <c r="B934" t="s">
        <v>813</v>
      </c>
      <c r="C934" s="1">
        <v>20200605103522</v>
      </c>
      <c r="D934" t="s">
        <v>814</v>
      </c>
      <c r="E934" t="s">
        <v>10</v>
      </c>
      <c r="F934">
        <v>200</v>
      </c>
      <c r="G934" t="s">
        <v>817</v>
      </c>
      <c r="H934">
        <v>23073</v>
      </c>
      <c r="I934" t="s">
        <v>818</v>
      </c>
      <c r="J934" s="2">
        <f>DATE(LEFT(C934,4),MID(C934,5,2),MID(C934,7,2))</f>
        <v>43987</v>
      </c>
      <c r="K934" t="str">
        <f>D934&amp;J934</f>
        <v>https://www.gov.uk/guidance/feltham-yoi43987</v>
      </c>
    </row>
    <row r="935" spans="1:11" x14ac:dyDescent="0.2">
      <c r="A935">
        <v>149</v>
      </c>
      <c r="B935" t="s">
        <v>785</v>
      </c>
      <c r="C935" s="1">
        <v>20201102091356</v>
      </c>
      <c r="D935" t="s">
        <v>786</v>
      </c>
      <c r="E935" t="s">
        <v>10</v>
      </c>
      <c r="F935">
        <v>200</v>
      </c>
      <c r="G935" t="s">
        <v>811</v>
      </c>
      <c r="H935">
        <v>20941</v>
      </c>
      <c r="I935" t="s">
        <v>812</v>
      </c>
      <c r="J935" s="2">
        <f>DATE(LEFT(C935,4),MID(C935,5,2),MID(C935,7,2))</f>
        <v>44137</v>
      </c>
      <c r="K935" t="str">
        <f>D935&amp;J935</f>
        <v>https://www.gov.uk/guidance/featherstone-prison44137</v>
      </c>
    </row>
    <row r="936" spans="1:11" x14ac:dyDescent="0.2">
      <c r="A936">
        <v>1313</v>
      </c>
      <c r="B936" t="s">
        <v>785</v>
      </c>
      <c r="C936" s="1">
        <v>20200831055808</v>
      </c>
      <c r="D936" t="s">
        <v>786</v>
      </c>
      <c r="E936" t="s">
        <v>10</v>
      </c>
      <c r="F936">
        <v>200</v>
      </c>
      <c r="G936" t="s">
        <v>809</v>
      </c>
      <c r="H936">
        <v>20346</v>
      </c>
      <c r="I936" t="s">
        <v>810</v>
      </c>
      <c r="J936" s="2">
        <f>DATE(LEFT(C936,4),MID(C936,5,2),MID(C936,7,2))</f>
        <v>44074</v>
      </c>
      <c r="K936" t="str">
        <f>D936&amp;J936</f>
        <v>https://www.gov.uk/guidance/featherstone-prison44074</v>
      </c>
    </row>
    <row r="937" spans="1:11" x14ac:dyDescent="0.2">
      <c r="A937">
        <v>1219</v>
      </c>
      <c r="B937" t="s">
        <v>785</v>
      </c>
      <c r="C937" s="1">
        <v>20200821163523</v>
      </c>
      <c r="D937" t="s">
        <v>786</v>
      </c>
      <c r="E937" t="s">
        <v>10</v>
      </c>
      <c r="F937">
        <v>200</v>
      </c>
      <c r="G937" t="s">
        <v>807</v>
      </c>
      <c r="H937">
        <v>20277</v>
      </c>
      <c r="I937" t="s">
        <v>808</v>
      </c>
      <c r="J937" s="2">
        <f>DATE(LEFT(C937,4),MID(C937,5,2),MID(C937,7,2))</f>
        <v>44064</v>
      </c>
      <c r="K937" t="str">
        <f>D937&amp;J937</f>
        <v>https://www.gov.uk/guidance/featherstone-prison44064</v>
      </c>
    </row>
    <row r="938" spans="1:11" x14ac:dyDescent="0.2">
      <c r="A938">
        <v>1124</v>
      </c>
      <c r="B938" t="s">
        <v>785</v>
      </c>
      <c r="C938" s="1">
        <v>20200820142435</v>
      </c>
      <c r="D938" t="s">
        <v>786</v>
      </c>
      <c r="E938" t="s">
        <v>10</v>
      </c>
      <c r="F938">
        <v>200</v>
      </c>
      <c r="G938" t="s">
        <v>805</v>
      </c>
      <c r="H938">
        <v>20281</v>
      </c>
      <c r="I938" t="s">
        <v>806</v>
      </c>
      <c r="J938" s="2">
        <f>DATE(LEFT(C938,4),MID(C938,5,2),MID(C938,7,2))</f>
        <v>44063</v>
      </c>
      <c r="K938" t="str">
        <f>D938&amp;J938</f>
        <v>https://www.gov.uk/guidance/featherstone-prison44063</v>
      </c>
    </row>
    <row r="939" spans="1:11" x14ac:dyDescent="0.2">
      <c r="A939">
        <v>1025</v>
      </c>
      <c r="B939" t="s">
        <v>785</v>
      </c>
      <c r="C939" s="1">
        <v>20200819155535</v>
      </c>
      <c r="D939" t="s">
        <v>786</v>
      </c>
      <c r="E939" t="s">
        <v>10</v>
      </c>
      <c r="F939">
        <v>200</v>
      </c>
      <c r="G939" t="s">
        <v>803</v>
      </c>
      <c r="H939">
        <v>20294</v>
      </c>
      <c r="I939" t="s">
        <v>804</v>
      </c>
      <c r="J939" s="2">
        <f>DATE(LEFT(C939,4),MID(C939,5,2),MID(C939,7,2))</f>
        <v>44062</v>
      </c>
      <c r="K939" t="str">
        <f>D939&amp;J939</f>
        <v>https://www.gov.uk/guidance/featherstone-prison44062</v>
      </c>
    </row>
    <row r="940" spans="1:11" x14ac:dyDescent="0.2">
      <c r="A940">
        <v>927</v>
      </c>
      <c r="B940" t="s">
        <v>785</v>
      </c>
      <c r="C940" s="1">
        <v>20200810040012</v>
      </c>
      <c r="D940" t="s">
        <v>786</v>
      </c>
      <c r="E940" t="s">
        <v>10</v>
      </c>
      <c r="F940">
        <v>200</v>
      </c>
      <c r="G940" t="s">
        <v>801</v>
      </c>
      <c r="H940">
        <v>20348</v>
      </c>
      <c r="I940" t="s">
        <v>802</v>
      </c>
      <c r="J940" s="2">
        <f>DATE(LEFT(C940,4),MID(C940,5,2),MID(C940,7,2))</f>
        <v>44053</v>
      </c>
      <c r="K940" t="str">
        <f>D940&amp;J940</f>
        <v>https://www.gov.uk/guidance/featherstone-prison44053</v>
      </c>
    </row>
    <row r="941" spans="1:11" x14ac:dyDescent="0.2">
      <c r="A941">
        <v>830</v>
      </c>
      <c r="B941" t="s">
        <v>785</v>
      </c>
      <c r="C941" s="1">
        <v>20200806022223</v>
      </c>
      <c r="D941" t="s">
        <v>786</v>
      </c>
      <c r="E941" t="s">
        <v>10</v>
      </c>
      <c r="F941">
        <v>200</v>
      </c>
      <c r="G941" t="s">
        <v>799</v>
      </c>
      <c r="H941">
        <v>20492</v>
      </c>
      <c r="I941" t="s">
        <v>800</v>
      </c>
      <c r="J941" s="2">
        <f>DATE(LEFT(C941,4),MID(C941,5,2),MID(C941,7,2))</f>
        <v>44049</v>
      </c>
      <c r="K941" t="str">
        <f>D941&amp;J941</f>
        <v>https://www.gov.uk/guidance/featherstone-prison44049</v>
      </c>
    </row>
    <row r="942" spans="1:11" x14ac:dyDescent="0.2">
      <c r="A942">
        <v>731</v>
      </c>
      <c r="B942" t="s">
        <v>785</v>
      </c>
      <c r="C942" s="1">
        <v>20200722210617</v>
      </c>
      <c r="D942" t="s">
        <v>786</v>
      </c>
      <c r="E942" t="s">
        <v>10</v>
      </c>
      <c r="F942">
        <v>200</v>
      </c>
      <c r="G942" t="s">
        <v>797</v>
      </c>
      <c r="H942">
        <v>20517</v>
      </c>
      <c r="I942" t="s">
        <v>798</v>
      </c>
      <c r="J942" s="2">
        <f>DATE(LEFT(C942,4),MID(C942,5,2),MID(C942,7,2))</f>
        <v>44034</v>
      </c>
      <c r="K942" t="str">
        <f>D942&amp;J942</f>
        <v>https://www.gov.uk/guidance/featherstone-prison44034</v>
      </c>
    </row>
    <row r="943" spans="1:11" x14ac:dyDescent="0.2">
      <c r="A943">
        <v>632</v>
      </c>
      <c r="B943" t="s">
        <v>785</v>
      </c>
      <c r="C943" s="1">
        <v>20200717224431</v>
      </c>
      <c r="D943" t="s">
        <v>786</v>
      </c>
      <c r="E943" t="s">
        <v>10</v>
      </c>
      <c r="F943">
        <v>200</v>
      </c>
      <c r="G943" t="s">
        <v>795</v>
      </c>
      <c r="H943">
        <v>20512</v>
      </c>
      <c r="I943" t="s">
        <v>796</v>
      </c>
      <c r="J943" s="2">
        <f>DATE(LEFT(C943,4),MID(C943,5,2),MID(C943,7,2))</f>
        <v>44029</v>
      </c>
      <c r="K943" t="str">
        <f>D943&amp;J943</f>
        <v>https://www.gov.uk/guidance/featherstone-prison44029</v>
      </c>
    </row>
    <row r="944" spans="1:11" x14ac:dyDescent="0.2">
      <c r="A944">
        <v>532</v>
      </c>
      <c r="B944" t="s">
        <v>785</v>
      </c>
      <c r="C944" s="1">
        <v>20200716173504</v>
      </c>
      <c r="D944" t="s">
        <v>786</v>
      </c>
      <c r="E944" t="s">
        <v>10</v>
      </c>
      <c r="F944">
        <v>200</v>
      </c>
      <c r="G944" t="s">
        <v>793</v>
      </c>
      <c r="H944">
        <v>20522</v>
      </c>
      <c r="I944" t="s">
        <v>794</v>
      </c>
      <c r="J944" s="2">
        <f>DATE(LEFT(C944,4),MID(C944,5,2),MID(C944,7,2))</f>
        <v>44028</v>
      </c>
      <c r="K944" t="str">
        <f>D944&amp;J944</f>
        <v>https://www.gov.uk/guidance/featherstone-prison44028</v>
      </c>
    </row>
    <row r="945" spans="1:11" x14ac:dyDescent="0.2">
      <c r="A945">
        <v>432</v>
      </c>
      <c r="B945" t="s">
        <v>785</v>
      </c>
      <c r="C945" s="1">
        <v>20200608060714</v>
      </c>
      <c r="D945" t="s">
        <v>786</v>
      </c>
      <c r="E945" t="s">
        <v>10</v>
      </c>
      <c r="F945">
        <v>200</v>
      </c>
      <c r="G945" t="s">
        <v>791</v>
      </c>
      <c r="H945">
        <v>20504</v>
      </c>
      <c r="I945" t="s">
        <v>792</v>
      </c>
      <c r="J945" s="2">
        <f>DATE(LEFT(C945,4),MID(C945,5,2),MID(C945,7,2))</f>
        <v>43990</v>
      </c>
      <c r="K945" t="str">
        <f>D945&amp;J945</f>
        <v>https://www.gov.uk/guidance/featherstone-prison43990</v>
      </c>
    </row>
    <row r="946" spans="1:11" x14ac:dyDescent="0.2">
      <c r="A946">
        <v>332</v>
      </c>
      <c r="B946" t="s">
        <v>785</v>
      </c>
      <c r="C946" s="1">
        <v>20200604091711</v>
      </c>
      <c r="D946" t="s">
        <v>786</v>
      </c>
      <c r="E946" t="s">
        <v>10</v>
      </c>
      <c r="F946">
        <v>200</v>
      </c>
      <c r="G946" t="s">
        <v>789</v>
      </c>
      <c r="H946">
        <v>20495</v>
      </c>
      <c r="I946" t="s">
        <v>790</v>
      </c>
      <c r="J946" s="2">
        <f>DATE(LEFT(C946,4),MID(C946,5,2),MID(C946,7,2))</f>
        <v>43986</v>
      </c>
      <c r="K946" t="str">
        <f>D946&amp;J946</f>
        <v>https://www.gov.uk/guidance/featherstone-prison43986</v>
      </c>
    </row>
    <row r="947" spans="1:11" x14ac:dyDescent="0.2">
      <c r="A947">
        <v>240</v>
      </c>
      <c r="B947" t="s">
        <v>785</v>
      </c>
      <c r="C947" s="1">
        <v>20200528030711</v>
      </c>
      <c r="D947" t="s">
        <v>786</v>
      </c>
      <c r="E947" t="s">
        <v>10</v>
      </c>
      <c r="F947">
        <v>200</v>
      </c>
      <c r="G947" t="s">
        <v>787</v>
      </c>
      <c r="H947">
        <v>20528</v>
      </c>
      <c r="I947" t="s">
        <v>788</v>
      </c>
      <c r="J947" s="2">
        <f>DATE(LEFT(C947,4),MID(C947,5,2),MID(C947,7,2))</f>
        <v>43979</v>
      </c>
      <c r="K947" t="str">
        <f>D947&amp;J947</f>
        <v>https://www.gov.uk/guidance/featherstone-prison43979</v>
      </c>
    </row>
    <row r="948" spans="1:11" x14ac:dyDescent="0.2">
      <c r="A948">
        <v>1123</v>
      </c>
      <c r="B948" t="s">
        <v>763</v>
      </c>
      <c r="C948" s="1">
        <v>20201109092005</v>
      </c>
      <c r="D948" t="s">
        <v>764</v>
      </c>
      <c r="E948" t="s">
        <v>10</v>
      </c>
      <c r="F948">
        <v>200</v>
      </c>
      <c r="G948" t="s">
        <v>783</v>
      </c>
      <c r="H948">
        <v>22292</v>
      </c>
      <c r="I948" t="s">
        <v>784</v>
      </c>
      <c r="J948" s="2">
        <f>DATE(LEFT(C948,4),MID(C948,5,2),MID(C948,7,2))</f>
        <v>44144</v>
      </c>
      <c r="K948" t="str">
        <f>D948&amp;J948</f>
        <v>https://www.gov.uk/guidance/exeter-prison44144</v>
      </c>
    </row>
    <row r="949" spans="1:11" x14ac:dyDescent="0.2">
      <c r="A949">
        <v>1024</v>
      </c>
      <c r="B949" t="s">
        <v>763</v>
      </c>
      <c r="C949" s="1">
        <v>20201101120920</v>
      </c>
      <c r="D949" t="s">
        <v>764</v>
      </c>
      <c r="E949" t="s">
        <v>10</v>
      </c>
      <c r="F949">
        <v>200</v>
      </c>
      <c r="G949" t="s">
        <v>781</v>
      </c>
      <c r="H949">
        <v>22093</v>
      </c>
      <c r="I949" t="s">
        <v>782</v>
      </c>
      <c r="J949" s="2">
        <f>DATE(LEFT(C949,4),MID(C949,5,2),MID(C949,7,2))</f>
        <v>44136</v>
      </c>
      <c r="K949" t="str">
        <f>D949&amp;J949</f>
        <v>https://www.gov.uk/guidance/exeter-prison44136</v>
      </c>
    </row>
    <row r="950" spans="1:11" x14ac:dyDescent="0.2">
      <c r="A950">
        <v>926</v>
      </c>
      <c r="B950" t="s">
        <v>763</v>
      </c>
      <c r="C950" s="1">
        <v>20201027032020</v>
      </c>
      <c r="D950" t="s">
        <v>764</v>
      </c>
      <c r="E950" t="s">
        <v>10</v>
      </c>
      <c r="F950">
        <v>200</v>
      </c>
      <c r="G950" t="s">
        <v>779</v>
      </c>
      <c r="H950">
        <v>21968</v>
      </c>
      <c r="I950" t="s">
        <v>780</v>
      </c>
      <c r="J950" s="2">
        <f>DATE(LEFT(C950,4),MID(C950,5,2),MID(C950,7,2))</f>
        <v>44131</v>
      </c>
      <c r="K950" t="str">
        <f>D950&amp;J950</f>
        <v>https://www.gov.uk/guidance/exeter-prison44131</v>
      </c>
    </row>
    <row r="951" spans="1:11" x14ac:dyDescent="0.2">
      <c r="A951">
        <v>829</v>
      </c>
      <c r="B951" t="s">
        <v>763</v>
      </c>
      <c r="C951" s="1">
        <v>20201019080900</v>
      </c>
      <c r="D951" t="s">
        <v>764</v>
      </c>
      <c r="E951" t="s">
        <v>10</v>
      </c>
      <c r="F951">
        <v>200</v>
      </c>
      <c r="G951" t="s">
        <v>777</v>
      </c>
      <c r="H951">
        <v>25269</v>
      </c>
      <c r="I951" t="s">
        <v>778</v>
      </c>
      <c r="J951" s="2">
        <f>DATE(LEFT(C951,4),MID(C951,5,2),MID(C951,7,2))</f>
        <v>44123</v>
      </c>
      <c r="K951" t="str">
        <f>D951&amp;J951</f>
        <v>https://www.gov.uk/guidance/exeter-prison44123</v>
      </c>
    </row>
    <row r="952" spans="1:11" x14ac:dyDescent="0.2">
      <c r="A952">
        <v>730</v>
      </c>
      <c r="B952" t="s">
        <v>763</v>
      </c>
      <c r="C952" s="1">
        <v>20200907055921</v>
      </c>
      <c r="D952" t="s">
        <v>764</v>
      </c>
      <c r="E952" t="s">
        <v>10</v>
      </c>
      <c r="F952">
        <v>200</v>
      </c>
      <c r="G952" t="s">
        <v>775</v>
      </c>
      <c r="H952">
        <v>21747</v>
      </c>
      <c r="I952" t="s">
        <v>776</v>
      </c>
      <c r="J952" s="2">
        <f>DATE(LEFT(C952,4),MID(C952,5,2),MID(C952,7,2))</f>
        <v>44081</v>
      </c>
      <c r="K952" t="str">
        <f>D952&amp;J952</f>
        <v>https://www.gov.uk/guidance/exeter-prison44081</v>
      </c>
    </row>
    <row r="953" spans="1:11" x14ac:dyDescent="0.2">
      <c r="A953">
        <v>631</v>
      </c>
      <c r="B953" t="s">
        <v>763</v>
      </c>
      <c r="C953" s="1">
        <v>20200825135032</v>
      </c>
      <c r="D953" t="s">
        <v>764</v>
      </c>
      <c r="E953" t="s">
        <v>10</v>
      </c>
      <c r="F953">
        <v>200</v>
      </c>
      <c r="G953" t="s">
        <v>773</v>
      </c>
      <c r="H953">
        <v>21747</v>
      </c>
      <c r="I953" t="s">
        <v>774</v>
      </c>
      <c r="J953" s="2">
        <f>DATE(LEFT(C953,4),MID(C953,5,2),MID(C953,7,2))</f>
        <v>44068</v>
      </c>
      <c r="K953" t="str">
        <f>D953&amp;J953</f>
        <v>https://www.gov.uk/guidance/exeter-prison44068</v>
      </c>
    </row>
    <row r="954" spans="1:11" x14ac:dyDescent="0.2">
      <c r="A954">
        <v>531</v>
      </c>
      <c r="B954" t="s">
        <v>763</v>
      </c>
      <c r="C954" s="1">
        <v>20200817051908</v>
      </c>
      <c r="D954" t="s">
        <v>764</v>
      </c>
      <c r="E954" t="s">
        <v>10</v>
      </c>
      <c r="F954">
        <v>200</v>
      </c>
      <c r="G954" t="s">
        <v>771</v>
      </c>
      <c r="H954">
        <v>21396</v>
      </c>
      <c r="I954" t="s">
        <v>772</v>
      </c>
      <c r="J954" s="2">
        <f>DATE(LEFT(C954,4),MID(C954,5,2),MID(C954,7,2))</f>
        <v>44060</v>
      </c>
      <c r="K954" t="str">
        <f>D954&amp;J954</f>
        <v>https://www.gov.uk/guidance/exeter-prison44060</v>
      </c>
    </row>
    <row r="955" spans="1:11" x14ac:dyDescent="0.2">
      <c r="A955">
        <v>431</v>
      </c>
      <c r="B955" t="s">
        <v>763</v>
      </c>
      <c r="C955" s="1">
        <v>20200804234006</v>
      </c>
      <c r="D955" t="s">
        <v>764</v>
      </c>
      <c r="E955" t="s">
        <v>10</v>
      </c>
      <c r="F955">
        <v>200</v>
      </c>
      <c r="G955" t="s">
        <v>769</v>
      </c>
      <c r="H955">
        <v>22162</v>
      </c>
      <c r="I955" t="s">
        <v>770</v>
      </c>
      <c r="J955" s="2">
        <f>DATE(LEFT(C955,4),MID(C955,5,2),MID(C955,7,2))</f>
        <v>44047</v>
      </c>
      <c r="K955" t="str">
        <f>D955&amp;J955</f>
        <v>https://www.gov.uk/guidance/exeter-prison44047</v>
      </c>
    </row>
    <row r="956" spans="1:11" x14ac:dyDescent="0.2">
      <c r="A956">
        <v>331</v>
      </c>
      <c r="B956" t="s">
        <v>763</v>
      </c>
      <c r="C956" s="1">
        <v>20200716210401</v>
      </c>
      <c r="D956" t="s">
        <v>764</v>
      </c>
      <c r="E956" t="s">
        <v>10</v>
      </c>
      <c r="F956">
        <v>200</v>
      </c>
      <c r="G956" t="s">
        <v>767</v>
      </c>
      <c r="H956">
        <v>22174</v>
      </c>
      <c r="I956" t="s">
        <v>768</v>
      </c>
      <c r="J956" s="2">
        <f>DATE(LEFT(C956,4),MID(C956,5,2),MID(C956,7,2))</f>
        <v>44028</v>
      </c>
      <c r="K956" t="str">
        <f>D956&amp;J956</f>
        <v>https://www.gov.uk/guidance/exeter-prison44028</v>
      </c>
    </row>
    <row r="957" spans="1:11" x14ac:dyDescent="0.2">
      <c r="A957">
        <v>239</v>
      </c>
      <c r="B957" t="s">
        <v>763</v>
      </c>
      <c r="C957" s="1">
        <v>20200604194517</v>
      </c>
      <c r="D957" t="s">
        <v>764</v>
      </c>
      <c r="E957" t="s">
        <v>10</v>
      </c>
      <c r="F957">
        <v>200</v>
      </c>
      <c r="G957" t="s">
        <v>765</v>
      </c>
      <c r="H957">
        <v>22193</v>
      </c>
      <c r="I957" t="s">
        <v>766</v>
      </c>
      <c r="J957" s="2">
        <f>DATE(LEFT(C957,4),MID(C957,5,2),MID(C957,7,2))</f>
        <v>43986</v>
      </c>
      <c r="K957" t="str">
        <f>D957&amp;J957</f>
        <v>https://www.gov.uk/guidance/exeter-prison43986</v>
      </c>
    </row>
    <row r="958" spans="1:11" x14ac:dyDescent="0.2">
      <c r="A958">
        <v>1122</v>
      </c>
      <c r="B958" t="s">
        <v>739</v>
      </c>
      <c r="C958" s="1">
        <v>20200907150702</v>
      </c>
      <c r="D958" t="s">
        <v>740</v>
      </c>
      <c r="E958" t="s">
        <v>10</v>
      </c>
      <c r="F958">
        <v>200</v>
      </c>
      <c r="G958" t="s">
        <v>759</v>
      </c>
      <c r="H958">
        <v>20304</v>
      </c>
      <c r="I958" t="s">
        <v>760</v>
      </c>
      <c r="J958" s="2">
        <f>DATE(LEFT(C958,4),MID(C958,5,2),MID(C958,7,2))</f>
        <v>44081</v>
      </c>
      <c r="K958" t="str">
        <f>D958&amp;J958</f>
        <v>https://www.gov.uk/guidance/erlestoke-prison44081</v>
      </c>
    </row>
    <row r="959" spans="1:11" x14ac:dyDescent="0.2">
      <c r="A959">
        <v>1218</v>
      </c>
      <c r="B959" t="s">
        <v>739</v>
      </c>
      <c r="C959" s="1">
        <v>20200907152342</v>
      </c>
      <c r="D959" t="s">
        <v>740</v>
      </c>
      <c r="E959" t="s">
        <v>10</v>
      </c>
      <c r="F959">
        <v>200</v>
      </c>
      <c r="G959" t="s">
        <v>761</v>
      </c>
      <c r="H959">
        <v>20305</v>
      </c>
      <c r="I959" t="s">
        <v>762</v>
      </c>
      <c r="J959" s="2">
        <f>DATE(LEFT(C959,4),MID(C959,5,2),MID(C959,7,2))</f>
        <v>44081</v>
      </c>
      <c r="K959" t="str">
        <f>D959&amp;J959</f>
        <v>https://www.gov.uk/guidance/erlestoke-prison44081</v>
      </c>
    </row>
    <row r="960" spans="1:11" x14ac:dyDescent="0.2">
      <c r="A960">
        <v>1023</v>
      </c>
      <c r="B960" t="s">
        <v>739</v>
      </c>
      <c r="C960" s="1">
        <v>20200810040148</v>
      </c>
      <c r="D960" t="s">
        <v>740</v>
      </c>
      <c r="E960" t="s">
        <v>10</v>
      </c>
      <c r="F960">
        <v>200</v>
      </c>
      <c r="G960" t="s">
        <v>757</v>
      </c>
      <c r="H960">
        <v>20038</v>
      </c>
      <c r="I960" t="s">
        <v>758</v>
      </c>
      <c r="J960" s="2">
        <f>DATE(LEFT(C960,4),MID(C960,5,2),MID(C960,7,2))</f>
        <v>44053</v>
      </c>
      <c r="K960" t="str">
        <f>D960&amp;J960</f>
        <v>https://www.gov.uk/guidance/erlestoke-prison44053</v>
      </c>
    </row>
    <row r="961" spans="1:11" x14ac:dyDescent="0.2">
      <c r="A961">
        <v>925</v>
      </c>
      <c r="B961" t="s">
        <v>739</v>
      </c>
      <c r="C961" s="1">
        <v>20200804054518</v>
      </c>
      <c r="D961" t="s">
        <v>740</v>
      </c>
      <c r="E961" t="s">
        <v>10</v>
      </c>
      <c r="F961">
        <v>200</v>
      </c>
      <c r="G961" t="s">
        <v>755</v>
      </c>
      <c r="H961">
        <v>23184</v>
      </c>
      <c r="I961" t="s">
        <v>756</v>
      </c>
      <c r="J961" s="2">
        <f>DATE(LEFT(C961,4),MID(C961,5,2),MID(C961,7,2))</f>
        <v>44047</v>
      </c>
      <c r="K961" t="str">
        <f>D961&amp;J961</f>
        <v>https://www.gov.uk/guidance/erlestoke-prison44047</v>
      </c>
    </row>
    <row r="962" spans="1:11" x14ac:dyDescent="0.2">
      <c r="A962">
        <v>729</v>
      </c>
      <c r="B962" t="s">
        <v>739</v>
      </c>
      <c r="C962" s="1">
        <v>20200716145915</v>
      </c>
      <c r="D962" t="s">
        <v>740</v>
      </c>
      <c r="E962" t="s">
        <v>10</v>
      </c>
      <c r="F962">
        <v>200</v>
      </c>
      <c r="G962" t="s">
        <v>751</v>
      </c>
      <c r="H962">
        <v>20175</v>
      </c>
      <c r="I962" t="s">
        <v>752</v>
      </c>
      <c r="J962" s="2">
        <f>DATE(LEFT(C962,4),MID(C962,5,2),MID(C962,7,2))</f>
        <v>44028</v>
      </c>
      <c r="K962" t="str">
        <f>D962&amp;J962</f>
        <v>https://www.gov.uk/guidance/erlestoke-prison44028</v>
      </c>
    </row>
    <row r="963" spans="1:11" x14ac:dyDescent="0.2">
      <c r="A963">
        <v>828</v>
      </c>
      <c r="B963" t="s">
        <v>739</v>
      </c>
      <c r="C963" s="1">
        <v>20200716180939</v>
      </c>
      <c r="D963" t="s">
        <v>740</v>
      </c>
      <c r="E963" t="s">
        <v>10</v>
      </c>
      <c r="F963">
        <v>200</v>
      </c>
      <c r="G963" t="s">
        <v>753</v>
      </c>
      <c r="H963">
        <v>20170</v>
      </c>
      <c r="I963" t="s">
        <v>754</v>
      </c>
      <c r="J963" s="2">
        <f>DATE(LEFT(C963,4),MID(C963,5,2),MID(C963,7,2))</f>
        <v>44028</v>
      </c>
      <c r="K963" t="str">
        <f>D963&amp;J963</f>
        <v>https://www.gov.uk/guidance/erlestoke-prison44028</v>
      </c>
    </row>
    <row r="964" spans="1:11" x14ac:dyDescent="0.2">
      <c r="A964">
        <v>630</v>
      </c>
      <c r="B964" t="s">
        <v>739</v>
      </c>
      <c r="C964" s="1">
        <v>20200613183351</v>
      </c>
      <c r="D964" t="s">
        <v>740</v>
      </c>
      <c r="E964" t="s">
        <v>10</v>
      </c>
      <c r="F964">
        <v>200</v>
      </c>
      <c r="G964" t="s">
        <v>749</v>
      </c>
      <c r="H964">
        <v>20168</v>
      </c>
      <c r="I964" t="s">
        <v>750</v>
      </c>
      <c r="J964" s="2">
        <f>DATE(LEFT(C964,4),MID(C964,5,2),MID(C964,7,2))</f>
        <v>43995</v>
      </c>
      <c r="K964" t="str">
        <f>D964&amp;J964</f>
        <v>https://www.gov.uk/guidance/erlestoke-prison43995</v>
      </c>
    </row>
    <row r="965" spans="1:11" x14ac:dyDescent="0.2">
      <c r="A965">
        <v>530</v>
      </c>
      <c r="B965" t="s">
        <v>739</v>
      </c>
      <c r="C965" s="1">
        <v>20200608060851</v>
      </c>
      <c r="D965" t="s">
        <v>740</v>
      </c>
      <c r="E965" t="s">
        <v>10</v>
      </c>
      <c r="F965">
        <v>200</v>
      </c>
      <c r="G965" t="s">
        <v>747</v>
      </c>
      <c r="H965">
        <v>20152</v>
      </c>
      <c r="I965" t="s">
        <v>748</v>
      </c>
      <c r="J965" s="2">
        <f>DATE(LEFT(C965,4),MID(C965,5,2),MID(C965,7,2))</f>
        <v>43990</v>
      </c>
      <c r="K965" t="str">
        <f>D965&amp;J965</f>
        <v>https://www.gov.uk/guidance/erlestoke-prison43990</v>
      </c>
    </row>
    <row r="966" spans="1:11" x14ac:dyDescent="0.2">
      <c r="A966">
        <v>430</v>
      </c>
      <c r="B966" t="s">
        <v>739</v>
      </c>
      <c r="C966" s="1">
        <v>20200604195244</v>
      </c>
      <c r="D966" t="s">
        <v>740</v>
      </c>
      <c r="E966" t="s">
        <v>10</v>
      </c>
      <c r="F966">
        <v>200</v>
      </c>
      <c r="G966" t="s">
        <v>745</v>
      </c>
      <c r="H966">
        <v>20139</v>
      </c>
      <c r="I966" t="s">
        <v>746</v>
      </c>
      <c r="J966" s="2">
        <f>DATE(LEFT(C966,4),MID(C966,5,2),MID(C966,7,2))</f>
        <v>43986</v>
      </c>
      <c r="K966" t="str">
        <f>D966&amp;J966</f>
        <v>https://www.gov.uk/guidance/erlestoke-prison43986</v>
      </c>
    </row>
    <row r="967" spans="1:11" x14ac:dyDescent="0.2">
      <c r="A967">
        <v>330</v>
      </c>
      <c r="B967" t="s">
        <v>739</v>
      </c>
      <c r="C967" s="1">
        <v>20200601061050</v>
      </c>
      <c r="D967" t="s">
        <v>740</v>
      </c>
      <c r="E967" t="s">
        <v>10</v>
      </c>
      <c r="F967">
        <v>200</v>
      </c>
      <c r="G967" t="s">
        <v>743</v>
      </c>
      <c r="H967">
        <v>20142</v>
      </c>
      <c r="I967" t="s">
        <v>744</v>
      </c>
      <c r="J967" s="2">
        <f>DATE(LEFT(C967,4),MID(C967,5,2),MID(C967,7,2))</f>
        <v>43983</v>
      </c>
      <c r="K967" t="str">
        <f>D967&amp;J967</f>
        <v>https://www.gov.uk/guidance/erlestoke-prison43983</v>
      </c>
    </row>
    <row r="968" spans="1:11" x14ac:dyDescent="0.2">
      <c r="A968">
        <v>238</v>
      </c>
      <c r="B968" t="s">
        <v>739</v>
      </c>
      <c r="C968" s="1">
        <v>20200528030746</v>
      </c>
      <c r="D968" t="s">
        <v>740</v>
      </c>
      <c r="E968" t="s">
        <v>10</v>
      </c>
      <c r="F968">
        <v>200</v>
      </c>
      <c r="G968" t="s">
        <v>741</v>
      </c>
      <c r="H968">
        <v>20172</v>
      </c>
      <c r="I968" t="s">
        <v>742</v>
      </c>
      <c r="J968" s="2">
        <f>DATE(LEFT(C968,4),MID(C968,5,2),MID(C968,7,2))</f>
        <v>43979</v>
      </c>
      <c r="K968" t="str">
        <f>D968&amp;J968</f>
        <v>https://www.gov.uk/guidance/erlestoke-prison43979</v>
      </c>
    </row>
    <row r="969" spans="1:11" x14ac:dyDescent="0.2">
      <c r="A969">
        <v>148</v>
      </c>
      <c r="B969" t="s">
        <v>711</v>
      </c>
      <c r="C969" s="1">
        <v>20210102031536</v>
      </c>
      <c r="D969" t="s">
        <v>712</v>
      </c>
      <c r="E969" t="s">
        <v>10</v>
      </c>
      <c r="F969">
        <v>200</v>
      </c>
      <c r="G969" t="s">
        <v>737</v>
      </c>
      <c r="H969">
        <v>20422</v>
      </c>
      <c r="I969" t="s">
        <v>738</v>
      </c>
      <c r="J969" s="2">
        <f>DATE(LEFT(C969,4),MID(C969,5,2),MID(C969,7,2))</f>
        <v>44198</v>
      </c>
      <c r="K969" t="str">
        <f>D969&amp;J969</f>
        <v>https://www.gov.uk/guidance/elmley-prison44198</v>
      </c>
    </row>
    <row r="970" spans="1:11" x14ac:dyDescent="0.2">
      <c r="A970">
        <v>1312</v>
      </c>
      <c r="B970" t="s">
        <v>711</v>
      </c>
      <c r="C970" s="1">
        <v>20201117033038</v>
      </c>
      <c r="D970" t="s">
        <v>712</v>
      </c>
      <c r="E970" t="s">
        <v>10</v>
      </c>
      <c r="F970">
        <v>200</v>
      </c>
      <c r="G970" t="s">
        <v>735</v>
      </c>
      <c r="H970">
        <v>20130</v>
      </c>
      <c r="I970" t="s">
        <v>736</v>
      </c>
      <c r="J970" s="2">
        <f>DATE(LEFT(C970,4),MID(C970,5,2),MID(C970,7,2))</f>
        <v>44152</v>
      </c>
      <c r="K970" t="str">
        <f>D970&amp;J970</f>
        <v>https://www.gov.uk/guidance/elmley-prison44152</v>
      </c>
    </row>
    <row r="971" spans="1:11" x14ac:dyDescent="0.2">
      <c r="A971">
        <v>1217</v>
      </c>
      <c r="B971" t="s">
        <v>711</v>
      </c>
      <c r="C971" s="1">
        <v>20201026075928</v>
      </c>
      <c r="D971" t="s">
        <v>712</v>
      </c>
      <c r="E971" t="s">
        <v>10</v>
      </c>
      <c r="F971">
        <v>200</v>
      </c>
      <c r="G971" t="s">
        <v>733</v>
      </c>
      <c r="H971">
        <v>26381</v>
      </c>
      <c r="I971" t="s">
        <v>734</v>
      </c>
      <c r="J971" s="2">
        <f>DATE(LEFT(C971,4),MID(C971,5,2),MID(C971,7,2))</f>
        <v>44130</v>
      </c>
      <c r="K971" t="str">
        <f>D971&amp;J971</f>
        <v>https://www.gov.uk/guidance/elmley-prison44130</v>
      </c>
    </row>
    <row r="972" spans="1:11" x14ac:dyDescent="0.2">
      <c r="A972">
        <v>1121</v>
      </c>
      <c r="B972" t="s">
        <v>711</v>
      </c>
      <c r="C972" s="1">
        <v>20201020092338</v>
      </c>
      <c r="D972" t="s">
        <v>712</v>
      </c>
      <c r="E972" t="s">
        <v>10</v>
      </c>
      <c r="F972">
        <v>200</v>
      </c>
      <c r="G972" t="s">
        <v>731</v>
      </c>
      <c r="H972">
        <v>23129</v>
      </c>
      <c r="I972" t="s">
        <v>732</v>
      </c>
      <c r="J972" s="2">
        <f>DATE(LEFT(C972,4),MID(C972,5,2),MID(C972,7,2))</f>
        <v>44124</v>
      </c>
      <c r="K972" t="str">
        <f>D972&amp;J972</f>
        <v>https://www.gov.uk/guidance/elmley-prison44124</v>
      </c>
    </row>
    <row r="973" spans="1:11" x14ac:dyDescent="0.2">
      <c r="A973">
        <v>1022</v>
      </c>
      <c r="B973" t="s">
        <v>711</v>
      </c>
      <c r="C973" s="1">
        <v>20200921033542</v>
      </c>
      <c r="D973" t="s">
        <v>712</v>
      </c>
      <c r="E973" t="s">
        <v>10</v>
      </c>
      <c r="F973">
        <v>200</v>
      </c>
      <c r="G973" t="s">
        <v>729</v>
      </c>
      <c r="H973">
        <v>22849</v>
      </c>
      <c r="I973" t="s">
        <v>730</v>
      </c>
      <c r="J973" s="2">
        <f>DATE(LEFT(C973,4),MID(C973,5,2),MID(C973,7,2))</f>
        <v>44095</v>
      </c>
      <c r="K973" t="str">
        <f>D973&amp;J973</f>
        <v>https://www.gov.uk/guidance/elmley-prison44095</v>
      </c>
    </row>
    <row r="974" spans="1:11" x14ac:dyDescent="0.2">
      <c r="A974">
        <v>924</v>
      </c>
      <c r="B974" t="s">
        <v>711</v>
      </c>
      <c r="C974" s="1">
        <v>20200824052754</v>
      </c>
      <c r="D974" t="s">
        <v>712</v>
      </c>
      <c r="E974" t="s">
        <v>10</v>
      </c>
      <c r="F974">
        <v>200</v>
      </c>
      <c r="G974" t="s">
        <v>727</v>
      </c>
      <c r="H974">
        <v>22836</v>
      </c>
      <c r="I974" t="s">
        <v>728</v>
      </c>
      <c r="J974" s="2">
        <f>DATE(LEFT(C974,4),MID(C974,5,2),MID(C974,7,2))</f>
        <v>44067</v>
      </c>
      <c r="K974" t="str">
        <f>D974&amp;J974</f>
        <v>https://www.gov.uk/guidance/elmley-prison44067</v>
      </c>
    </row>
    <row r="975" spans="1:11" x14ac:dyDescent="0.2">
      <c r="A975">
        <v>827</v>
      </c>
      <c r="B975" t="s">
        <v>711</v>
      </c>
      <c r="C975" s="1">
        <v>20200816135538</v>
      </c>
      <c r="D975" t="s">
        <v>712</v>
      </c>
      <c r="E975" t="s">
        <v>10</v>
      </c>
      <c r="F975">
        <v>200</v>
      </c>
      <c r="G975" t="s">
        <v>725</v>
      </c>
      <c r="H975">
        <v>22816</v>
      </c>
      <c r="I975" t="s">
        <v>726</v>
      </c>
      <c r="J975" s="2">
        <f>DATE(LEFT(C975,4),MID(C975,5,2),MID(C975,7,2))</f>
        <v>44059</v>
      </c>
      <c r="K975" t="str">
        <f>D975&amp;J975</f>
        <v>https://www.gov.uk/guidance/elmley-prison44059</v>
      </c>
    </row>
    <row r="976" spans="1:11" x14ac:dyDescent="0.2">
      <c r="A976">
        <v>728</v>
      </c>
      <c r="B976" t="s">
        <v>711</v>
      </c>
      <c r="C976" s="1">
        <v>20200810000052</v>
      </c>
      <c r="D976" t="s">
        <v>712</v>
      </c>
      <c r="E976" t="s">
        <v>10</v>
      </c>
      <c r="F976">
        <v>200</v>
      </c>
      <c r="G976" t="s">
        <v>723</v>
      </c>
      <c r="H976">
        <v>23355</v>
      </c>
      <c r="I976" t="s">
        <v>724</v>
      </c>
      <c r="J976" s="2">
        <f>DATE(LEFT(C976,4),MID(C976,5,2),MID(C976,7,2))</f>
        <v>44053</v>
      </c>
      <c r="K976" t="str">
        <f>D976&amp;J976</f>
        <v>https://www.gov.uk/guidance/elmley-prison44053</v>
      </c>
    </row>
    <row r="977" spans="1:11" x14ac:dyDescent="0.2">
      <c r="A977">
        <v>629</v>
      </c>
      <c r="B977" t="s">
        <v>711</v>
      </c>
      <c r="C977" s="1">
        <v>20200804233717</v>
      </c>
      <c r="D977" t="s">
        <v>712</v>
      </c>
      <c r="E977" t="s">
        <v>10</v>
      </c>
      <c r="F977">
        <v>200</v>
      </c>
      <c r="G977" t="s">
        <v>721</v>
      </c>
      <c r="H977">
        <v>23078</v>
      </c>
      <c r="I977" t="s">
        <v>722</v>
      </c>
      <c r="J977" s="2">
        <f>DATE(LEFT(C977,4),MID(C977,5,2),MID(C977,7,2))</f>
        <v>44047</v>
      </c>
      <c r="K977" t="str">
        <f>D977&amp;J977</f>
        <v>https://www.gov.uk/guidance/elmley-prison44047</v>
      </c>
    </row>
    <row r="978" spans="1:11" x14ac:dyDescent="0.2">
      <c r="A978">
        <v>529</v>
      </c>
      <c r="B978" t="s">
        <v>711</v>
      </c>
      <c r="C978" s="1">
        <v>20200720175817</v>
      </c>
      <c r="D978" t="s">
        <v>712</v>
      </c>
      <c r="E978" t="s">
        <v>10</v>
      </c>
      <c r="F978">
        <v>200</v>
      </c>
      <c r="G978" t="s">
        <v>719</v>
      </c>
      <c r="H978">
        <v>26633</v>
      </c>
      <c r="I978" t="s">
        <v>720</v>
      </c>
      <c r="J978" s="2">
        <f>DATE(LEFT(C978,4),MID(C978,5,2),MID(C978,7,2))</f>
        <v>44032</v>
      </c>
      <c r="K978" t="str">
        <f>D978&amp;J978</f>
        <v>https://www.gov.uk/guidance/elmley-prison44032</v>
      </c>
    </row>
    <row r="979" spans="1:11" x14ac:dyDescent="0.2">
      <c r="A979">
        <v>429</v>
      </c>
      <c r="B979" t="s">
        <v>711</v>
      </c>
      <c r="C979" s="1">
        <v>20200716182830</v>
      </c>
      <c r="D979" t="s">
        <v>712</v>
      </c>
      <c r="E979" t="s">
        <v>10</v>
      </c>
      <c r="F979">
        <v>200</v>
      </c>
      <c r="G979" t="s">
        <v>717</v>
      </c>
      <c r="H979">
        <v>23094</v>
      </c>
      <c r="I979" t="s">
        <v>718</v>
      </c>
      <c r="J979" s="2">
        <f>DATE(LEFT(C979,4),MID(C979,5,2),MID(C979,7,2))</f>
        <v>44028</v>
      </c>
      <c r="K979" t="str">
        <f>D979&amp;J979</f>
        <v>https://www.gov.uk/guidance/elmley-prison44028</v>
      </c>
    </row>
    <row r="980" spans="1:11" x14ac:dyDescent="0.2">
      <c r="A980">
        <v>329</v>
      </c>
      <c r="B980" t="s">
        <v>711</v>
      </c>
      <c r="C980" s="1">
        <v>20200706133503</v>
      </c>
      <c r="D980" t="s">
        <v>712</v>
      </c>
      <c r="E980" t="s">
        <v>10</v>
      </c>
      <c r="F980">
        <v>200</v>
      </c>
      <c r="G980" t="s">
        <v>715</v>
      </c>
      <c r="H980">
        <v>23100</v>
      </c>
      <c r="I980" t="s">
        <v>716</v>
      </c>
      <c r="J980" s="2">
        <f>DATE(LEFT(C980,4),MID(C980,5,2),MID(C980,7,2))</f>
        <v>44018</v>
      </c>
      <c r="K980" t="str">
        <f>D980&amp;J980</f>
        <v>https://www.gov.uk/guidance/elmley-prison44018</v>
      </c>
    </row>
    <row r="981" spans="1:11" x14ac:dyDescent="0.2">
      <c r="A981">
        <v>237</v>
      </c>
      <c r="B981" t="s">
        <v>711</v>
      </c>
      <c r="C981" s="1">
        <v>20200605004441</v>
      </c>
      <c r="D981" t="s">
        <v>712</v>
      </c>
      <c r="E981" t="s">
        <v>10</v>
      </c>
      <c r="F981">
        <v>200</v>
      </c>
      <c r="G981" t="s">
        <v>713</v>
      </c>
      <c r="H981">
        <v>23118</v>
      </c>
      <c r="I981" t="s">
        <v>714</v>
      </c>
      <c r="J981" s="2">
        <f>DATE(LEFT(C981,4),MID(C981,5,2),MID(C981,7,2))</f>
        <v>43987</v>
      </c>
      <c r="K981" t="str">
        <f>D981&amp;J981</f>
        <v>https://www.gov.uk/guidance/elmley-prison43987</v>
      </c>
    </row>
    <row r="982" spans="1:11" x14ac:dyDescent="0.2">
      <c r="A982">
        <v>1311</v>
      </c>
      <c r="B982" t="s">
        <v>685</v>
      </c>
      <c r="C982" s="1">
        <v>20201123071104</v>
      </c>
      <c r="D982" t="s">
        <v>686</v>
      </c>
      <c r="E982" t="s">
        <v>10</v>
      </c>
      <c r="F982">
        <v>200</v>
      </c>
      <c r="G982" t="s">
        <v>709</v>
      </c>
      <c r="H982">
        <v>22051</v>
      </c>
      <c r="I982" t="s">
        <v>710</v>
      </c>
      <c r="J982" s="2">
        <f>DATE(LEFT(C982,4),MID(C982,5,2),MID(C982,7,2))</f>
        <v>44158</v>
      </c>
      <c r="K982" t="str">
        <f>D982&amp;J982</f>
        <v>https://www.gov.uk/guidance/eastwood-park-prison44158</v>
      </c>
    </row>
    <row r="983" spans="1:11" x14ac:dyDescent="0.2">
      <c r="A983">
        <v>1216</v>
      </c>
      <c r="B983" t="s">
        <v>685</v>
      </c>
      <c r="C983" s="1">
        <v>20201103171014</v>
      </c>
      <c r="D983" t="s">
        <v>686</v>
      </c>
      <c r="E983" t="s">
        <v>10</v>
      </c>
      <c r="F983">
        <v>200</v>
      </c>
      <c r="G983" t="s">
        <v>707</v>
      </c>
      <c r="H983">
        <v>21177</v>
      </c>
      <c r="I983" t="s">
        <v>708</v>
      </c>
      <c r="J983" s="2">
        <f>DATE(LEFT(C983,4),MID(C983,5,2),MID(C983,7,2))</f>
        <v>44138</v>
      </c>
      <c r="K983" t="str">
        <f>D983&amp;J983</f>
        <v>https://www.gov.uk/guidance/eastwood-park-prison44138</v>
      </c>
    </row>
    <row r="984" spans="1:11" x14ac:dyDescent="0.2">
      <c r="A984">
        <v>1120</v>
      </c>
      <c r="B984" t="s">
        <v>685</v>
      </c>
      <c r="C984" s="1">
        <v>20200928021306</v>
      </c>
      <c r="D984" t="s">
        <v>686</v>
      </c>
      <c r="E984" t="s">
        <v>10</v>
      </c>
      <c r="F984">
        <v>200</v>
      </c>
      <c r="G984" t="s">
        <v>705</v>
      </c>
      <c r="H984">
        <v>20824</v>
      </c>
      <c r="I984" t="s">
        <v>706</v>
      </c>
      <c r="J984" s="2">
        <f>DATE(LEFT(C984,4),MID(C984,5,2),MID(C984,7,2))</f>
        <v>44102</v>
      </c>
      <c r="K984" t="str">
        <f>D984&amp;J984</f>
        <v>https://www.gov.uk/guidance/eastwood-park-prison44102</v>
      </c>
    </row>
    <row r="985" spans="1:11" x14ac:dyDescent="0.2">
      <c r="A985">
        <v>1021</v>
      </c>
      <c r="B985" t="s">
        <v>685</v>
      </c>
      <c r="C985" s="1">
        <v>20200921052721</v>
      </c>
      <c r="D985" t="s">
        <v>686</v>
      </c>
      <c r="E985" t="s">
        <v>10</v>
      </c>
      <c r="F985">
        <v>200</v>
      </c>
      <c r="G985" t="s">
        <v>703</v>
      </c>
      <c r="H985">
        <v>20778</v>
      </c>
      <c r="I985" t="s">
        <v>704</v>
      </c>
      <c r="J985" s="2">
        <f>DATE(LEFT(C985,4),MID(C985,5,2),MID(C985,7,2))</f>
        <v>44095</v>
      </c>
      <c r="K985" t="str">
        <f>D985&amp;J985</f>
        <v>https://www.gov.uk/guidance/eastwood-park-prison44095</v>
      </c>
    </row>
    <row r="986" spans="1:11" x14ac:dyDescent="0.2">
      <c r="A986">
        <v>923</v>
      </c>
      <c r="B986" t="s">
        <v>685</v>
      </c>
      <c r="C986" s="1">
        <v>20200907095607</v>
      </c>
      <c r="D986" t="s">
        <v>686</v>
      </c>
      <c r="E986" t="s">
        <v>10</v>
      </c>
      <c r="F986">
        <v>200</v>
      </c>
      <c r="G986" t="s">
        <v>701</v>
      </c>
      <c r="H986">
        <v>20775</v>
      </c>
      <c r="I986" t="s">
        <v>702</v>
      </c>
      <c r="J986" s="2">
        <f>DATE(LEFT(C986,4),MID(C986,5,2),MID(C986,7,2))</f>
        <v>44081</v>
      </c>
      <c r="K986" t="str">
        <f>D986&amp;J986</f>
        <v>https://www.gov.uk/guidance/eastwood-park-prison44081</v>
      </c>
    </row>
    <row r="987" spans="1:11" x14ac:dyDescent="0.2">
      <c r="A987">
        <v>826</v>
      </c>
      <c r="B987" t="s">
        <v>685</v>
      </c>
      <c r="C987" s="1">
        <v>20200817045038</v>
      </c>
      <c r="D987" t="s">
        <v>686</v>
      </c>
      <c r="E987" t="s">
        <v>10</v>
      </c>
      <c r="F987">
        <v>200</v>
      </c>
      <c r="G987" t="s">
        <v>699</v>
      </c>
      <c r="H987">
        <v>18157</v>
      </c>
      <c r="I987" t="s">
        <v>700</v>
      </c>
      <c r="J987" s="2">
        <f>DATE(LEFT(C987,4),MID(C987,5,2),MID(C987,7,2))</f>
        <v>44060</v>
      </c>
      <c r="K987" t="str">
        <f>D987&amp;J987</f>
        <v>https://www.gov.uk/guidance/eastwood-park-prison44060</v>
      </c>
    </row>
    <row r="988" spans="1:11" x14ac:dyDescent="0.2">
      <c r="A988">
        <v>727</v>
      </c>
      <c r="B988" t="s">
        <v>685</v>
      </c>
      <c r="C988" s="1">
        <v>20200806020956</v>
      </c>
      <c r="D988" t="s">
        <v>686</v>
      </c>
      <c r="E988" t="s">
        <v>10</v>
      </c>
      <c r="F988">
        <v>200</v>
      </c>
      <c r="G988" t="s">
        <v>697</v>
      </c>
      <c r="H988">
        <v>21288</v>
      </c>
      <c r="I988" t="s">
        <v>698</v>
      </c>
      <c r="J988" s="2">
        <f>DATE(LEFT(C988,4),MID(C988,5,2),MID(C988,7,2))</f>
        <v>44049</v>
      </c>
      <c r="K988" t="str">
        <f>D988&amp;J988</f>
        <v>https://www.gov.uk/guidance/eastwood-park-prison44049</v>
      </c>
    </row>
    <row r="989" spans="1:11" x14ac:dyDescent="0.2">
      <c r="A989">
        <v>628</v>
      </c>
      <c r="B989" t="s">
        <v>685</v>
      </c>
      <c r="C989" s="1">
        <v>20200804234853</v>
      </c>
      <c r="D989" t="s">
        <v>686</v>
      </c>
      <c r="E989" t="s">
        <v>10</v>
      </c>
      <c r="F989">
        <v>200</v>
      </c>
      <c r="G989" t="s">
        <v>695</v>
      </c>
      <c r="H989">
        <v>21282</v>
      </c>
      <c r="I989" t="s">
        <v>696</v>
      </c>
      <c r="J989" s="2">
        <f>DATE(LEFT(C989,4),MID(C989,5,2),MID(C989,7,2))</f>
        <v>44047</v>
      </c>
      <c r="K989" t="str">
        <f>D989&amp;J989</f>
        <v>https://www.gov.uk/guidance/eastwood-park-prison44047</v>
      </c>
    </row>
    <row r="990" spans="1:11" x14ac:dyDescent="0.2">
      <c r="A990">
        <v>528</v>
      </c>
      <c r="B990" t="s">
        <v>685</v>
      </c>
      <c r="C990" s="1">
        <v>20200716181059</v>
      </c>
      <c r="D990" t="s">
        <v>686</v>
      </c>
      <c r="E990" t="s">
        <v>10</v>
      </c>
      <c r="F990">
        <v>200</v>
      </c>
      <c r="G990" t="s">
        <v>693</v>
      </c>
      <c r="H990">
        <v>21272</v>
      </c>
      <c r="I990" t="s">
        <v>694</v>
      </c>
      <c r="J990" s="2">
        <f>DATE(LEFT(C990,4),MID(C990,5,2),MID(C990,7,2))</f>
        <v>44028</v>
      </c>
      <c r="K990" t="str">
        <f>D990&amp;J990</f>
        <v>https://www.gov.uk/guidance/eastwood-park-prison44028</v>
      </c>
    </row>
    <row r="991" spans="1:11" x14ac:dyDescent="0.2">
      <c r="A991">
        <v>428</v>
      </c>
      <c r="B991" t="s">
        <v>685</v>
      </c>
      <c r="C991" s="1">
        <v>20200615070755</v>
      </c>
      <c r="D991" t="s">
        <v>686</v>
      </c>
      <c r="E991" t="s">
        <v>10</v>
      </c>
      <c r="F991">
        <v>200</v>
      </c>
      <c r="G991" t="s">
        <v>691</v>
      </c>
      <c r="H991">
        <v>21307</v>
      </c>
      <c r="I991" t="s">
        <v>692</v>
      </c>
      <c r="J991" s="2">
        <f>DATE(LEFT(C991,4),MID(C991,5,2),MID(C991,7,2))</f>
        <v>43997</v>
      </c>
      <c r="K991" t="str">
        <f>D991&amp;J991</f>
        <v>https://www.gov.uk/guidance/eastwood-park-prison43997</v>
      </c>
    </row>
    <row r="992" spans="1:11" x14ac:dyDescent="0.2">
      <c r="A992">
        <v>328</v>
      </c>
      <c r="B992" t="s">
        <v>685</v>
      </c>
      <c r="C992" s="1">
        <v>20200605103525</v>
      </c>
      <c r="D992" t="s">
        <v>686</v>
      </c>
      <c r="E992" t="s">
        <v>10</v>
      </c>
      <c r="F992">
        <v>200</v>
      </c>
      <c r="G992" t="s">
        <v>689</v>
      </c>
      <c r="H992">
        <v>21314</v>
      </c>
      <c r="I992" t="s">
        <v>690</v>
      </c>
      <c r="J992" s="2">
        <f>DATE(LEFT(C992,4),MID(C992,5,2),MID(C992,7,2))</f>
        <v>43987</v>
      </c>
      <c r="K992" t="str">
        <f>D992&amp;J992</f>
        <v>https://www.gov.uk/guidance/eastwood-park-prison43987</v>
      </c>
    </row>
    <row r="993" spans="1:11" x14ac:dyDescent="0.2">
      <c r="A993">
        <v>236</v>
      </c>
      <c r="B993" t="s">
        <v>685</v>
      </c>
      <c r="C993" s="1">
        <v>20200604184256</v>
      </c>
      <c r="D993" t="s">
        <v>686</v>
      </c>
      <c r="E993" t="s">
        <v>10</v>
      </c>
      <c r="F993">
        <v>200</v>
      </c>
      <c r="G993" t="s">
        <v>687</v>
      </c>
      <c r="H993">
        <v>21005</v>
      </c>
      <c r="I993" t="s">
        <v>688</v>
      </c>
      <c r="J993" s="2">
        <f>DATE(LEFT(C993,4),MID(C993,5,2),MID(C993,7,2))</f>
        <v>43986</v>
      </c>
      <c r="K993" t="str">
        <f>D993&amp;J993</f>
        <v>https://www.gov.uk/guidance/eastwood-park-prison43986</v>
      </c>
    </row>
    <row r="994" spans="1:11" x14ac:dyDescent="0.2">
      <c r="A994">
        <v>1215</v>
      </c>
      <c r="B994" t="s">
        <v>661</v>
      </c>
      <c r="C994" s="1">
        <v>20201106174507</v>
      </c>
      <c r="D994" t="s">
        <v>662</v>
      </c>
      <c r="E994" t="s">
        <v>10</v>
      </c>
      <c r="F994">
        <v>200</v>
      </c>
      <c r="G994" t="s">
        <v>683</v>
      </c>
      <c r="H994">
        <v>20978</v>
      </c>
      <c r="I994" t="s">
        <v>684</v>
      </c>
      <c r="J994" s="2">
        <f>DATE(LEFT(C994,4),MID(C994,5,2),MID(C994,7,2))</f>
        <v>44141</v>
      </c>
      <c r="K994" t="str">
        <f>D994&amp;J994</f>
        <v>https://www.gov.uk/guidance/east-sutton-park-prison44141</v>
      </c>
    </row>
    <row r="995" spans="1:11" x14ac:dyDescent="0.2">
      <c r="A995">
        <v>1119</v>
      </c>
      <c r="B995" t="s">
        <v>661</v>
      </c>
      <c r="C995" s="1">
        <v>20201031080012</v>
      </c>
      <c r="D995" t="s">
        <v>662</v>
      </c>
      <c r="E995" t="s">
        <v>10</v>
      </c>
      <c r="F995">
        <v>200</v>
      </c>
      <c r="G995" t="s">
        <v>681</v>
      </c>
      <c r="H995">
        <v>19645</v>
      </c>
      <c r="I995" t="s">
        <v>682</v>
      </c>
      <c r="J995" s="2">
        <f>DATE(LEFT(C995,4),MID(C995,5,2),MID(C995,7,2))</f>
        <v>44135</v>
      </c>
      <c r="K995" t="str">
        <f>D995&amp;J995</f>
        <v>https://www.gov.uk/guidance/east-sutton-park-prison44135</v>
      </c>
    </row>
    <row r="996" spans="1:11" x14ac:dyDescent="0.2">
      <c r="A996">
        <v>1020</v>
      </c>
      <c r="B996" t="s">
        <v>661</v>
      </c>
      <c r="C996" s="1">
        <v>20201005040154</v>
      </c>
      <c r="D996" t="s">
        <v>662</v>
      </c>
      <c r="E996" t="s">
        <v>10</v>
      </c>
      <c r="F996">
        <v>200</v>
      </c>
      <c r="G996" t="s">
        <v>679</v>
      </c>
      <c r="H996">
        <v>19282</v>
      </c>
      <c r="I996" t="s">
        <v>680</v>
      </c>
      <c r="J996" s="2">
        <f>DATE(LEFT(C996,4),MID(C996,5,2),MID(C996,7,2))</f>
        <v>44109</v>
      </c>
      <c r="K996" t="str">
        <f>D996&amp;J996</f>
        <v>https://www.gov.uk/guidance/east-sutton-park-prison44109</v>
      </c>
    </row>
    <row r="997" spans="1:11" x14ac:dyDescent="0.2">
      <c r="A997">
        <v>922</v>
      </c>
      <c r="B997" t="s">
        <v>661</v>
      </c>
      <c r="C997" s="1">
        <v>20200930105116</v>
      </c>
      <c r="D997" t="s">
        <v>662</v>
      </c>
      <c r="E997" t="s">
        <v>10</v>
      </c>
      <c r="F997">
        <v>200</v>
      </c>
      <c r="G997" t="s">
        <v>677</v>
      </c>
      <c r="H997">
        <v>19427</v>
      </c>
      <c r="I997" t="s">
        <v>678</v>
      </c>
      <c r="J997" s="2">
        <f>DATE(LEFT(C997,4),MID(C997,5,2),MID(C997,7,2))</f>
        <v>44104</v>
      </c>
      <c r="K997" t="str">
        <f>D997&amp;J997</f>
        <v>https://www.gov.uk/guidance/east-sutton-park-prison44104</v>
      </c>
    </row>
    <row r="998" spans="1:11" x14ac:dyDescent="0.2">
      <c r="A998">
        <v>825</v>
      </c>
      <c r="B998" t="s">
        <v>661</v>
      </c>
      <c r="C998" s="1">
        <v>20200821171148</v>
      </c>
      <c r="D998" t="s">
        <v>662</v>
      </c>
      <c r="E998" t="s">
        <v>10</v>
      </c>
      <c r="F998">
        <v>200</v>
      </c>
      <c r="G998" t="s">
        <v>675</v>
      </c>
      <c r="H998">
        <v>19181</v>
      </c>
      <c r="I998" t="s">
        <v>676</v>
      </c>
      <c r="J998" s="2">
        <f>DATE(LEFT(C998,4),MID(C998,5,2),MID(C998,7,2))</f>
        <v>44064</v>
      </c>
      <c r="K998" t="str">
        <f>D998&amp;J998</f>
        <v>https://www.gov.uk/guidance/east-sutton-park-prison44064</v>
      </c>
    </row>
    <row r="999" spans="1:11" x14ac:dyDescent="0.2">
      <c r="A999">
        <v>726</v>
      </c>
      <c r="B999" t="s">
        <v>661</v>
      </c>
      <c r="C999" s="1">
        <v>20200804174642</v>
      </c>
      <c r="D999" t="s">
        <v>662</v>
      </c>
      <c r="E999" t="s">
        <v>10</v>
      </c>
      <c r="F999">
        <v>200</v>
      </c>
      <c r="G999" t="s">
        <v>673</v>
      </c>
      <c r="H999">
        <v>23124</v>
      </c>
      <c r="I999" t="s">
        <v>674</v>
      </c>
      <c r="J999" s="2">
        <f>DATE(LEFT(C999,4),MID(C999,5,2),MID(C999,7,2))</f>
        <v>44047</v>
      </c>
      <c r="K999" t="str">
        <f>D999&amp;J999</f>
        <v>https://www.gov.uk/guidance/east-sutton-park-prison44047</v>
      </c>
    </row>
    <row r="1000" spans="1:11" x14ac:dyDescent="0.2">
      <c r="A1000">
        <v>627</v>
      </c>
      <c r="B1000" t="s">
        <v>661</v>
      </c>
      <c r="C1000" s="1">
        <v>20200717234353</v>
      </c>
      <c r="D1000" t="s">
        <v>662</v>
      </c>
      <c r="E1000" t="s">
        <v>10</v>
      </c>
      <c r="F1000">
        <v>200</v>
      </c>
      <c r="G1000" t="s">
        <v>671</v>
      </c>
      <c r="H1000">
        <v>19815</v>
      </c>
      <c r="I1000" t="s">
        <v>672</v>
      </c>
      <c r="J1000" s="2">
        <f>DATE(LEFT(C1000,4),MID(C1000,5,2),MID(C1000,7,2))</f>
        <v>44029</v>
      </c>
      <c r="K1000" t="str">
        <f>D1000&amp;J1000</f>
        <v>https://www.gov.uk/guidance/east-sutton-park-prison44029</v>
      </c>
    </row>
    <row r="1001" spans="1:11" x14ac:dyDescent="0.2">
      <c r="A1001">
        <v>527</v>
      </c>
      <c r="B1001" t="s">
        <v>661</v>
      </c>
      <c r="C1001" s="1">
        <v>20200716195443</v>
      </c>
      <c r="D1001" t="s">
        <v>662</v>
      </c>
      <c r="E1001" t="s">
        <v>10</v>
      </c>
      <c r="F1001">
        <v>200</v>
      </c>
      <c r="G1001" t="s">
        <v>669</v>
      </c>
      <c r="H1001">
        <v>19819</v>
      </c>
      <c r="I1001" t="s">
        <v>670</v>
      </c>
      <c r="J1001" s="2">
        <f>DATE(LEFT(C1001,4),MID(C1001,5,2),MID(C1001,7,2))</f>
        <v>44028</v>
      </c>
      <c r="K1001" t="str">
        <f>D1001&amp;J1001</f>
        <v>https://www.gov.uk/guidance/east-sutton-park-prison44028</v>
      </c>
    </row>
    <row r="1002" spans="1:11" x14ac:dyDescent="0.2">
      <c r="A1002">
        <v>427</v>
      </c>
      <c r="B1002" t="s">
        <v>661</v>
      </c>
      <c r="C1002" s="1">
        <v>20200527055035</v>
      </c>
      <c r="D1002" t="s">
        <v>662</v>
      </c>
      <c r="E1002" t="s">
        <v>10</v>
      </c>
      <c r="F1002">
        <v>200</v>
      </c>
      <c r="G1002" t="s">
        <v>667</v>
      </c>
      <c r="H1002">
        <v>19837</v>
      </c>
      <c r="I1002" t="s">
        <v>668</v>
      </c>
      <c r="J1002" s="2">
        <f>DATE(LEFT(C1002,4),MID(C1002,5,2),MID(C1002,7,2))</f>
        <v>43978</v>
      </c>
      <c r="K1002" t="str">
        <f>D1002&amp;J1002</f>
        <v>https://www.gov.uk/guidance/east-sutton-park-prison43978</v>
      </c>
    </row>
    <row r="1003" spans="1:11" x14ac:dyDescent="0.2">
      <c r="A1003">
        <v>327</v>
      </c>
      <c r="B1003" t="s">
        <v>661</v>
      </c>
      <c r="C1003" s="1">
        <v>20200520052109</v>
      </c>
      <c r="D1003" t="s">
        <v>662</v>
      </c>
      <c r="E1003" t="s">
        <v>10</v>
      </c>
      <c r="F1003">
        <v>200</v>
      </c>
      <c r="G1003" t="s">
        <v>665</v>
      </c>
      <c r="H1003">
        <v>19805</v>
      </c>
      <c r="I1003" t="s">
        <v>666</v>
      </c>
      <c r="J1003" s="2">
        <f>DATE(LEFT(C1003,4),MID(C1003,5,2),MID(C1003,7,2))</f>
        <v>43971</v>
      </c>
      <c r="K1003" t="str">
        <f>D1003&amp;J1003</f>
        <v>https://www.gov.uk/guidance/east-sutton-park-prison43971</v>
      </c>
    </row>
    <row r="1004" spans="1:11" x14ac:dyDescent="0.2">
      <c r="A1004">
        <v>235</v>
      </c>
      <c r="B1004" t="s">
        <v>661</v>
      </c>
      <c r="C1004" s="1">
        <v>20200517013326</v>
      </c>
      <c r="D1004" t="s">
        <v>662</v>
      </c>
      <c r="E1004" t="s">
        <v>10</v>
      </c>
      <c r="F1004">
        <v>200</v>
      </c>
      <c r="G1004" t="s">
        <v>663</v>
      </c>
      <c r="H1004">
        <v>22845</v>
      </c>
      <c r="I1004" t="s">
        <v>664</v>
      </c>
      <c r="J1004" s="2">
        <f>DATE(LEFT(C1004,4),MID(C1004,5,2),MID(C1004,7,2))</f>
        <v>43968</v>
      </c>
      <c r="K1004" t="str">
        <f>D1004&amp;J1004</f>
        <v>https://www.gov.uk/guidance/east-sutton-park-prison43968</v>
      </c>
    </row>
    <row r="1005" spans="1:11" x14ac:dyDescent="0.2">
      <c r="A1005">
        <v>153</v>
      </c>
      <c r="B1005" t="s">
        <v>631</v>
      </c>
      <c r="C1005" s="1">
        <v>20201117174101</v>
      </c>
      <c r="D1005" t="s">
        <v>632</v>
      </c>
      <c r="E1005" t="s">
        <v>10</v>
      </c>
      <c r="F1005">
        <v>200</v>
      </c>
      <c r="G1005" t="s">
        <v>659</v>
      </c>
      <c r="H1005">
        <v>20744</v>
      </c>
      <c r="I1005" t="s">
        <v>660</v>
      </c>
      <c r="J1005" s="2">
        <f>DATE(LEFT(C1005,4),MID(C1005,5,2),MID(C1005,7,2))</f>
        <v>44152</v>
      </c>
      <c r="K1005" t="str">
        <f>D1005&amp;J1005</f>
        <v>https://www.gov.uk/guidance/durham-prison44152</v>
      </c>
    </row>
    <row r="1006" spans="1:11" x14ac:dyDescent="0.2">
      <c r="A1006">
        <v>147</v>
      </c>
      <c r="B1006" t="s">
        <v>631</v>
      </c>
      <c r="C1006" s="1">
        <v>20201110092557</v>
      </c>
      <c r="D1006" t="s">
        <v>632</v>
      </c>
      <c r="E1006" t="s">
        <v>10</v>
      </c>
      <c r="F1006">
        <v>200</v>
      </c>
      <c r="G1006" t="s">
        <v>657</v>
      </c>
      <c r="H1006">
        <v>14231</v>
      </c>
      <c r="I1006" t="s">
        <v>658</v>
      </c>
      <c r="J1006" s="2">
        <f>DATE(LEFT(C1006,4),MID(C1006,5,2),MID(C1006,7,2))</f>
        <v>44145</v>
      </c>
      <c r="K1006" t="str">
        <f>D1006&amp;J1006</f>
        <v>https://www.gov.uk/guidance/durham-prison44145</v>
      </c>
    </row>
    <row r="1007" spans="1:11" x14ac:dyDescent="0.2">
      <c r="A1007">
        <v>1310</v>
      </c>
      <c r="B1007" t="s">
        <v>631</v>
      </c>
      <c r="C1007" s="1">
        <v>20201106174530</v>
      </c>
      <c r="D1007" t="s">
        <v>632</v>
      </c>
      <c r="E1007" t="s">
        <v>10</v>
      </c>
      <c r="F1007">
        <v>200</v>
      </c>
      <c r="G1007" t="s">
        <v>655</v>
      </c>
      <c r="H1007">
        <v>20796</v>
      </c>
      <c r="I1007" t="s">
        <v>656</v>
      </c>
      <c r="J1007" s="2">
        <f>DATE(LEFT(C1007,4),MID(C1007,5,2),MID(C1007,7,2))</f>
        <v>44141</v>
      </c>
      <c r="K1007" t="str">
        <f>D1007&amp;J1007</f>
        <v>https://www.gov.uk/guidance/durham-prison44141</v>
      </c>
    </row>
    <row r="1008" spans="1:11" x14ac:dyDescent="0.2">
      <c r="A1008">
        <v>1214</v>
      </c>
      <c r="B1008" t="s">
        <v>631</v>
      </c>
      <c r="C1008" s="1">
        <v>20200922120606</v>
      </c>
      <c r="D1008" t="s">
        <v>632</v>
      </c>
      <c r="E1008" t="s">
        <v>10</v>
      </c>
      <c r="F1008">
        <v>200</v>
      </c>
      <c r="G1008" t="s">
        <v>653</v>
      </c>
      <c r="H1008">
        <v>20959</v>
      </c>
      <c r="I1008" t="s">
        <v>654</v>
      </c>
      <c r="J1008" s="2">
        <f>DATE(LEFT(C1008,4),MID(C1008,5,2),MID(C1008,7,2))</f>
        <v>44096</v>
      </c>
      <c r="K1008" t="str">
        <f>D1008&amp;J1008</f>
        <v>https://www.gov.uk/guidance/durham-prison44096</v>
      </c>
    </row>
    <row r="1009" spans="1:11" x14ac:dyDescent="0.2">
      <c r="A1009">
        <v>1118</v>
      </c>
      <c r="B1009" t="s">
        <v>631</v>
      </c>
      <c r="C1009" s="1">
        <v>20200907045319</v>
      </c>
      <c r="D1009" t="s">
        <v>632</v>
      </c>
      <c r="E1009" t="s">
        <v>10</v>
      </c>
      <c r="F1009">
        <v>200</v>
      </c>
      <c r="G1009" t="s">
        <v>651</v>
      </c>
      <c r="H1009">
        <v>17284</v>
      </c>
      <c r="I1009" t="s">
        <v>652</v>
      </c>
      <c r="J1009" s="2">
        <f>DATE(LEFT(C1009,4),MID(C1009,5,2),MID(C1009,7,2))</f>
        <v>44081</v>
      </c>
      <c r="K1009" t="str">
        <f>D1009&amp;J1009</f>
        <v>https://www.gov.uk/guidance/durham-prison44081</v>
      </c>
    </row>
    <row r="1010" spans="1:11" x14ac:dyDescent="0.2">
      <c r="A1010">
        <v>1019</v>
      </c>
      <c r="B1010" t="s">
        <v>631</v>
      </c>
      <c r="C1010" s="1">
        <v>20200823163057</v>
      </c>
      <c r="D1010" t="s">
        <v>632</v>
      </c>
      <c r="E1010" t="s">
        <v>10</v>
      </c>
      <c r="F1010">
        <v>200</v>
      </c>
      <c r="G1010" t="s">
        <v>649</v>
      </c>
      <c r="H1010">
        <v>17235</v>
      </c>
      <c r="I1010" t="s">
        <v>650</v>
      </c>
      <c r="J1010" s="2">
        <f>DATE(LEFT(C1010,4),MID(C1010,5,2),MID(C1010,7,2))</f>
        <v>44066</v>
      </c>
      <c r="K1010" t="str">
        <f>D1010&amp;J1010</f>
        <v>https://www.gov.uk/guidance/durham-prison44066</v>
      </c>
    </row>
    <row r="1011" spans="1:11" x14ac:dyDescent="0.2">
      <c r="A1011">
        <v>921</v>
      </c>
      <c r="B1011" t="s">
        <v>631</v>
      </c>
      <c r="C1011" s="1">
        <v>20200819152621</v>
      </c>
      <c r="D1011" t="s">
        <v>632</v>
      </c>
      <c r="E1011" t="s">
        <v>10</v>
      </c>
      <c r="F1011">
        <v>200</v>
      </c>
      <c r="G1011" t="s">
        <v>647</v>
      </c>
      <c r="H1011">
        <v>17233</v>
      </c>
      <c r="I1011" t="s">
        <v>648</v>
      </c>
      <c r="J1011" s="2">
        <f>DATE(LEFT(C1011,4),MID(C1011,5,2),MID(C1011,7,2))</f>
        <v>44062</v>
      </c>
      <c r="K1011" t="str">
        <f>D1011&amp;J1011</f>
        <v>https://www.gov.uk/guidance/durham-prison44062</v>
      </c>
    </row>
    <row r="1012" spans="1:11" x14ac:dyDescent="0.2">
      <c r="A1012">
        <v>824</v>
      </c>
      <c r="B1012" t="s">
        <v>631</v>
      </c>
      <c r="C1012" s="1">
        <v>20200727161631</v>
      </c>
      <c r="D1012" t="s">
        <v>632</v>
      </c>
      <c r="E1012" t="s">
        <v>10</v>
      </c>
      <c r="F1012">
        <v>200</v>
      </c>
      <c r="G1012" t="s">
        <v>645</v>
      </c>
      <c r="H1012">
        <v>22111</v>
      </c>
      <c r="I1012" t="s">
        <v>646</v>
      </c>
      <c r="J1012" s="2">
        <f>DATE(LEFT(C1012,4),MID(C1012,5,2),MID(C1012,7,2))</f>
        <v>44039</v>
      </c>
      <c r="K1012" t="str">
        <f>D1012&amp;J1012</f>
        <v>https://www.gov.uk/guidance/durham-prison44039</v>
      </c>
    </row>
    <row r="1013" spans="1:11" x14ac:dyDescent="0.2">
      <c r="A1013">
        <v>725</v>
      </c>
      <c r="B1013" t="s">
        <v>631</v>
      </c>
      <c r="C1013" s="1">
        <v>20200716175826</v>
      </c>
      <c r="D1013" t="s">
        <v>632</v>
      </c>
      <c r="E1013" t="s">
        <v>10</v>
      </c>
      <c r="F1013">
        <v>200</v>
      </c>
      <c r="G1013" t="s">
        <v>643</v>
      </c>
      <c r="H1013">
        <v>22142</v>
      </c>
      <c r="I1013" t="s">
        <v>644</v>
      </c>
      <c r="J1013" s="2">
        <f>DATE(LEFT(C1013,4),MID(C1013,5,2),MID(C1013,7,2))</f>
        <v>44028</v>
      </c>
      <c r="K1013" t="str">
        <f>D1013&amp;J1013</f>
        <v>https://www.gov.uk/guidance/durham-prison44028</v>
      </c>
    </row>
    <row r="1014" spans="1:11" x14ac:dyDescent="0.2">
      <c r="A1014">
        <v>626</v>
      </c>
      <c r="B1014" t="s">
        <v>631</v>
      </c>
      <c r="C1014" s="1">
        <v>20200706070606</v>
      </c>
      <c r="D1014" t="s">
        <v>632</v>
      </c>
      <c r="E1014" t="s">
        <v>10</v>
      </c>
      <c r="F1014">
        <v>200</v>
      </c>
      <c r="G1014" t="s">
        <v>641</v>
      </c>
      <c r="H1014">
        <v>22143</v>
      </c>
      <c r="I1014" t="s">
        <v>642</v>
      </c>
      <c r="J1014" s="2">
        <f>DATE(LEFT(C1014,4),MID(C1014,5,2),MID(C1014,7,2))</f>
        <v>44018</v>
      </c>
      <c r="K1014" t="str">
        <f>D1014&amp;J1014</f>
        <v>https://www.gov.uk/guidance/durham-prison44018</v>
      </c>
    </row>
    <row r="1015" spans="1:11" x14ac:dyDescent="0.2">
      <c r="A1015">
        <v>526</v>
      </c>
      <c r="B1015" t="s">
        <v>631</v>
      </c>
      <c r="C1015" s="1">
        <v>20200625173525</v>
      </c>
      <c r="D1015" t="s">
        <v>632</v>
      </c>
      <c r="E1015" t="s">
        <v>10</v>
      </c>
      <c r="F1015">
        <v>200</v>
      </c>
      <c r="G1015" t="s">
        <v>639</v>
      </c>
      <c r="H1015">
        <v>22351</v>
      </c>
      <c r="I1015" t="s">
        <v>640</v>
      </c>
      <c r="J1015" s="2">
        <f>DATE(LEFT(C1015,4),MID(C1015,5,2),MID(C1015,7,2))</f>
        <v>44007</v>
      </c>
      <c r="K1015" t="str">
        <f>D1015&amp;J1015</f>
        <v>https://www.gov.uk/guidance/durham-prison44007</v>
      </c>
    </row>
    <row r="1016" spans="1:11" x14ac:dyDescent="0.2">
      <c r="A1016">
        <v>426</v>
      </c>
      <c r="B1016" t="s">
        <v>631</v>
      </c>
      <c r="C1016" s="1">
        <v>20200605004508</v>
      </c>
      <c r="D1016" t="s">
        <v>632</v>
      </c>
      <c r="E1016" t="s">
        <v>10</v>
      </c>
      <c r="F1016">
        <v>200</v>
      </c>
      <c r="G1016" t="s">
        <v>637</v>
      </c>
      <c r="H1016">
        <v>21612</v>
      </c>
      <c r="I1016" t="s">
        <v>638</v>
      </c>
      <c r="J1016" s="2">
        <f>DATE(LEFT(C1016,4),MID(C1016,5,2),MID(C1016,7,2))</f>
        <v>43987</v>
      </c>
      <c r="K1016" t="str">
        <f>D1016&amp;J1016</f>
        <v>https://www.gov.uk/guidance/durham-prison43987</v>
      </c>
    </row>
    <row r="1017" spans="1:11" x14ac:dyDescent="0.2">
      <c r="A1017">
        <v>326</v>
      </c>
      <c r="B1017" t="s">
        <v>631</v>
      </c>
      <c r="C1017" s="1">
        <v>20200517013404</v>
      </c>
      <c r="D1017" t="s">
        <v>632</v>
      </c>
      <c r="E1017" t="s">
        <v>10</v>
      </c>
      <c r="F1017">
        <v>200</v>
      </c>
      <c r="G1017" t="s">
        <v>635</v>
      </c>
      <c r="H1017">
        <v>24931</v>
      </c>
      <c r="I1017" t="s">
        <v>636</v>
      </c>
      <c r="J1017" s="2">
        <f>DATE(LEFT(C1017,4),MID(C1017,5,2),MID(C1017,7,2))</f>
        <v>43968</v>
      </c>
      <c r="K1017" t="str">
        <f>D1017&amp;J1017</f>
        <v>https://www.gov.uk/guidance/durham-prison43968</v>
      </c>
    </row>
    <row r="1018" spans="1:11" x14ac:dyDescent="0.2">
      <c r="A1018">
        <v>234</v>
      </c>
      <c r="B1018" t="s">
        <v>631</v>
      </c>
      <c r="C1018" s="1">
        <v>20200512083117</v>
      </c>
      <c r="D1018" t="s">
        <v>632</v>
      </c>
      <c r="E1018" t="s">
        <v>10</v>
      </c>
      <c r="F1018">
        <v>200</v>
      </c>
      <c r="G1018" t="s">
        <v>633</v>
      </c>
      <c r="H1018">
        <v>23186</v>
      </c>
      <c r="I1018" t="s">
        <v>634</v>
      </c>
      <c r="J1018" s="2">
        <f>DATE(LEFT(C1018,4),MID(C1018,5,2),MID(C1018,7,2))</f>
        <v>43963</v>
      </c>
      <c r="K1018" t="str">
        <f>D1018&amp;J1018</f>
        <v>https://www.gov.uk/guidance/durham-prison43963</v>
      </c>
    </row>
    <row r="1019" spans="1:11" x14ac:dyDescent="0.2">
      <c r="A1019">
        <v>146</v>
      </c>
      <c r="B1019" t="s">
        <v>603</v>
      </c>
      <c r="C1019" s="1">
        <v>20201117174226</v>
      </c>
      <c r="D1019" t="s">
        <v>604</v>
      </c>
      <c r="E1019" t="s">
        <v>10</v>
      </c>
      <c r="F1019">
        <v>200</v>
      </c>
      <c r="G1019" t="s">
        <v>629</v>
      </c>
      <c r="H1019">
        <v>21141</v>
      </c>
      <c r="I1019" t="s">
        <v>630</v>
      </c>
      <c r="J1019" s="2">
        <f>DATE(LEFT(C1019,4),MID(C1019,5,2),MID(C1019,7,2))</f>
        <v>44152</v>
      </c>
      <c r="K1019" t="str">
        <f>D1019&amp;J1019</f>
        <v>https://www.gov.uk/guidance/drake-hall-prison44152</v>
      </c>
    </row>
    <row r="1020" spans="1:11" x14ac:dyDescent="0.2">
      <c r="A1020">
        <v>139</v>
      </c>
      <c r="B1020" t="s">
        <v>603</v>
      </c>
      <c r="C1020" s="1">
        <v>20201106174610</v>
      </c>
      <c r="D1020" t="s">
        <v>604</v>
      </c>
      <c r="E1020" t="s">
        <v>10</v>
      </c>
      <c r="F1020">
        <v>200</v>
      </c>
      <c r="G1020" t="s">
        <v>627</v>
      </c>
      <c r="H1020">
        <v>20927</v>
      </c>
      <c r="I1020" t="s">
        <v>628</v>
      </c>
      <c r="J1020" s="2">
        <f>DATE(LEFT(C1020,4),MID(C1020,5,2),MID(C1020,7,2))</f>
        <v>44141</v>
      </c>
      <c r="K1020" t="str">
        <f>D1020&amp;J1020</f>
        <v>https://www.gov.uk/guidance/drake-hall-prison44141</v>
      </c>
    </row>
    <row r="1021" spans="1:11" x14ac:dyDescent="0.2">
      <c r="A1021">
        <v>1213</v>
      </c>
      <c r="B1021" t="s">
        <v>603</v>
      </c>
      <c r="C1021" s="1">
        <v>20201020081136</v>
      </c>
      <c r="D1021" t="s">
        <v>604</v>
      </c>
      <c r="E1021" t="s">
        <v>10</v>
      </c>
      <c r="F1021">
        <v>200</v>
      </c>
      <c r="G1021" t="s">
        <v>625</v>
      </c>
      <c r="H1021">
        <v>20700</v>
      </c>
      <c r="I1021" t="s">
        <v>626</v>
      </c>
      <c r="J1021" s="2">
        <f>DATE(LEFT(C1021,4),MID(C1021,5,2),MID(C1021,7,2))</f>
        <v>44124</v>
      </c>
      <c r="K1021" t="str">
        <f>D1021&amp;J1021</f>
        <v>https://www.gov.uk/guidance/drake-hall-prison44124</v>
      </c>
    </row>
    <row r="1022" spans="1:11" x14ac:dyDescent="0.2">
      <c r="A1022">
        <v>1018</v>
      </c>
      <c r="B1022" t="s">
        <v>603</v>
      </c>
      <c r="C1022" s="1">
        <v>20200907034343</v>
      </c>
      <c r="D1022" t="s">
        <v>604</v>
      </c>
      <c r="E1022" t="s">
        <v>10</v>
      </c>
      <c r="F1022">
        <v>200</v>
      </c>
      <c r="G1022" t="s">
        <v>621</v>
      </c>
      <c r="H1022">
        <v>20458</v>
      </c>
      <c r="I1022" t="s">
        <v>622</v>
      </c>
      <c r="J1022" s="2">
        <f>DATE(LEFT(C1022,4),MID(C1022,5,2),MID(C1022,7,2))</f>
        <v>44081</v>
      </c>
      <c r="K1022" t="str">
        <f>D1022&amp;J1022</f>
        <v>https://www.gov.uk/guidance/drake-hall-prison44081</v>
      </c>
    </row>
    <row r="1023" spans="1:11" x14ac:dyDescent="0.2">
      <c r="A1023">
        <v>1117</v>
      </c>
      <c r="B1023" t="s">
        <v>603</v>
      </c>
      <c r="C1023" s="1">
        <v>20200907152650</v>
      </c>
      <c r="D1023" t="s">
        <v>604</v>
      </c>
      <c r="E1023" t="s">
        <v>10</v>
      </c>
      <c r="F1023">
        <v>200</v>
      </c>
      <c r="G1023" t="s">
        <v>623</v>
      </c>
      <c r="H1023">
        <v>20467</v>
      </c>
      <c r="I1023" t="s">
        <v>624</v>
      </c>
      <c r="J1023" s="2">
        <f>DATE(LEFT(C1023,4),MID(C1023,5,2),MID(C1023,7,2))</f>
        <v>44081</v>
      </c>
      <c r="K1023" t="str">
        <f>D1023&amp;J1023</f>
        <v>https://www.gov.uk/guidance/drake-hall-prison44081</v>
      </c>
    </row>
    <row r="1024" spans="1:11" x14ac:dyDescent="0.2">
      <c r="A1024">
        <v>920</v>
      </c>
      <c r="B1024" t="s">
        <v>603</v>
      </c>
      <c r="C1024" s="1">
        <v>20200716163354</v>
      </c>
      <c r="D1024" t="s">
        <v>604</v>
      </c>
      <c r="E1024" t="s">
        <v>10</v>
      </c>
      <c r="F1024">
        <v>200</v>
      </c>
      <c r="G1024" t="s">
        <v>619</v>
      </c>
      <c r="H1024">
        <v>20849</v>
      </c>
      <c r="I1024" t="s">
        <v>620</v>
      </c>
      <c r="J1024" s="2">
        <f>DATE(LEFT(C1024,4),MID(C1024,5,2),MID(C1024,7,2))</f>
        <v>44028</v>
      </c>
      <c r="K1024" t="str">
        <f>D1024&amp;J1024</f>
        <v>https://www.gov.uk/guidance/drake-hall-prison44028</v>
      </c>
    </row>
    <row r="1025" spans="1:11" x14ac:dyDescent="0.2">
      <c r="A1025">
        <v>823</v>
      </c>
      <c r="B1025" t="s">
        <v>603</v>
      </c>
      <c r="C1025" s="1">
        <v>20200706055746</v>
      </c>
      <c r="D1025" t="s">
        <v>604</v>
      </c>
      <c r="E1025" t="s">
        <v>10</v>
      </c>
      <c r="F1025">
        <v>200</v>
      </c>
      <c r="G1025" t="s">
        <v>617</v>
      </c>
      <c r="H1025">
        <v>20833</v>
      </c>
      <c r="I1025" t="s">
        <v>618</v>
      </c>
      <c r="J1025" s="2">
        <f>DATE(LEFT(C1025,4),MID(C1025,5,2),MID(C1025,7,2))</f>
        <v>44018</v>
      </c>
      <c r="K1025" t="str">
        <f>D1025&amp;J1025</f>
        <v>https://www.gov.uk/guidance/drake-hall-prison44018</v>
      </c>
    </row>
    <row r="1026" spans="1:11" x14ac:dyDescent="0.2">
      <c r="A1026">
        <v>724</v>
      </c>
      <c r="B1026" t="s">
        <v>603</v>
      </c>
      <c r="C1026" s="1">
        <v>20200628113838</v>
      </c>
      <c r="D1026" t="s">
        <v>604</v>
      </c>
      <c r="E1026" t="s">
        <v>10</v>
      </c>
      <c r="F1026">
        <v>200</v>
      </c>
      <c r="G1026" t="s">
        <v>615</v>
      </c>
      <c r="H1026">
        <v>20824</v>
      </c>
      <c r="I1026" t="s">
        <v>616</v>
      </c>
      <c r="J1026" s="2">
        <f>DATE(LEFT(C1026,4),MID(C1026,5,2),MID(C1026,7,2))</f>
        <v>44010</v>
      </c>
      <c r="K1026" t="str">
        <f>D1026&amp;J1026</f>
        <v>https://www.gov.uk/guidance/drake-hall-prison44010</v>
      </c>
    </row>
    <row r="1027" spans="1:11" x14ac:dyDescent="0.2">
      <c r="A1027">
        <v>625</v>
      </c>
      <c r="B1027" t="s">
        <v>603</v>
      </c>
      <c r="C1027" s="1">
        <v>20200625173529</v>
      </c>
      <c r="D1027" t="s">
        <v>604</v>
      </c>
      <c r="E1027" t="s">
        <v>10</v>
      </c>
      <c r="F1027">
        <v>200</v>
      </c>
      <c r="G1027" t="s">
        <v>613</v>
      </c>
      <c r="H1027">
        <v>21060</v>
      </c>
      <c r="I1027" t="s">
        <v>614</v>
      </c>
      <c r="J1027" s="2">
        <f>DATE(LEFT(C1027,4),MID(C1027,5,2),MID(C1027,7,2))</f>
        <v>44007</v>
      </c>
      <c r="K1027" t="str">
        <f>D1027&amp;J1027</f>
        <v>https://www.gov.uk/guidance/drake-hall-prison44007</v>
      </c>
    </row>
    <row r="1028" spans="1:11" x14ac:dyDescent="0.2">
      <c r="A1028">
        <v>525</v>
      </c>
      <c r="B1028" t="s">
        <v>603</v>
      </c>
      <c r="C1028" s="1">
        <v>20200623083610</v>
      </c>
      <c r="D1028" t="s">
        <v>604</v>
      </c>
      <c r="E1028" t="s">
        <v>10</v>
      </c>
      <c r="F1028">
        <v>200</v>
      </c>
      <c r="G1028" t="s">
        <v>611</v>
      </c>
      <c r="H1028">
        <v>20577</v>
      </c>
      <c r="I1028" t="s">
        <v>612</v>
      </c>
      <c r="J1028" s="2">
        <f>DATE(LEFT(C1028,4),MID(C1028,5,2),MID(C1028,7,2))</f>
        <v>44005</v>
      </c>
      <c r="K1028" t="str">
        <f>D1028&amp;J1028</f>
        <v>https://www.gov.uk/guidance/drake-hall-prison44005</v>
      </c>
    </row>
    <row r="1029" spans="1:11" x14ac:dyDescent="0.2">
      <c r="A1029">
        <v>425</v>
      </c>
      <c r="B1029" t="s">
        <v>603</v>
      </c>
      <c r="C1029" s="1">
        <v>20200604011133</v>
      </c>
      <c r="D1029" t="s">
        <v>604</v>
      </c>
      <c r="E1029" t="s">
        <v>10</v>
      </c>
      <c r="F1029">
        <v>200</v>
      </c>
      <c r="G1029" t="s">
        <v>609</v>
      </c>
      <c r="H1029">
        <v>20205</v>
      </c>
      <c r="I1029" t="s">
        <v>610</v>
      </c>
      <c r="J1029" s="2">
        <f>DATE(LEFT(C1029,4),MID(C1029,5,2),MID(C1029,7,2))</f>
        <v>43986</v>
      </c>
      <c r="K1029" t="str">
        <f>D1029&amp;J1029</f>
        <v>https://www.gov.uk/guidance/drake-hall-prison43986</v>
      </c>
    </row>
    <row r="1030" spans="1:11" x14ac:dyDescent="0.2">
      <c r="A1030">
        <v>325</v>
      </c>
      <c r="B1030" t="s">
        <v>603</v>
      </c>
      <c r="C1030" s="1">
        <v>20200517013314</v>
      </c>
      <c r="D1030" t="s">
        <v>604</v>
      </c>
      <c r="E1030" t="s">
        <v>10</v>
      </c>
      <c r="F1030">
        <v>200</v>
      </c>
      <c r="G1030" t="s">
        <v>607</v>
      </c>
      <c r="H1030">
        <v>23289</v>
      </c>
      <c r="I1030" t="s">
        <v>608</v>
      </c>
      <c r="J1030" s="2">
        <f>DATE(LEFT(C1030,4),MID(C1030,5,2),MID(C1030,7,2))</f>
        <v>43968</v>
      </c>
      <c r="K1030" t="str">
        <f>D1030&amp;J1030</f>
        <v>https://www.gov.uk/guidance/drake-hall-prison43968</v>
      </c>
    </row>
    <row r="1031" spans="1:11" x14ac:dyDescent="0.2">
      <c r="A1031">
        <v>233</v>
      </c>
      <c r="B1031" t="s">
        <v>603</v>
      </c>
      <c r="C1031" s="1">
        <v>20200430061551</v>
      </c>
      <c r="D1031" t="s">
        <v>604</v>
      </c>
      <c r="E1031" t="s">
        <v>10</v>
      </c>
      <c r="F1031">
        <v>200</v>
      </c>
      <c r="G1031" t="s">
        <v>605</v>
      </c>
      <c r="H1031">
        <v>25761</v>
      </c>
      <c r="I1031" t="s">
        <v>606</v>
      </c>
      <c r="J1031" s="2">
        <f>DATE(LEFT(C1031,4),MID(C1031,5,2),MID(C1031,7,2))</f>
        <v>43951</v>
      </c>
      <c r="K1031" t="str">
        <f>D1031&amp;J1031</f>
        <v>https://www.gov.uk/guidance/drake-hall-prison43951</v>
      </c>
    </row>
    <row r="1032" spans="1:11" x14ac:dyDescent="0.2">
      <c r="A1032">
        <v>152</v>
      </c>
      <c r="B1032" t="s">
        <v>573</v>
      </c>
      <c r="C1032" s="1">
        <v>20200920083158</v>
      </c>
      <c r="D1032" t="s">
        <v>574</v>
      </c>
      <c r="E1032" t="s">
        <v>10</v>
      </c>
      <c r="F1032">
        <v>200</v>
      </c>
      <c r="G1032" t="s">
        <v>601</v>
      </c>
      <c r="H1032">
        <v>20826</v>
      </c>
      <c r="I1032" t="s">
        <v>602</v>
      </c>
      <c r="J1032" s="2">
        <f>DATE(LEFT(C1032,4),MID(C1032,5,2),MID(C1032,7,2))</f>
        <v>44094</v>
      </c>
      <c r="K1032" t="str">
        <f>D1032&amp;J1032</f>
        <v>https://www.gov.uk/guidance/downview-prison44094</v>
      </c>
    </row>
    <row r="1033" spans="1:11" x14ac:dyDescent="0.2">
      <c r="A1033">
        <v>145</v>
      </c>
      <c r="B1033" t="s">
        <v>573</v>
      </c>
      <c r="C1033" s="1">
        <v>20200911235810</v>
      </c>
      <c r="D1033" t="s">
        <v>574</v>
      </c>
      <c r="E1033" t="s">
        <v>10</v>
      </c>
      <c r="F1033">
        <v>200</v>
      </c>
      <c r="G1033" t="s">
        <v>599</v>
      </c>
      <c r="H1033">
        <v>20805</v>
      </c>
      <c r="I1033" t="s">
        <v>600</v>
      </c>
      <c r="J1033" s="2">
        <f>DATE(LEFT(C1033,4),MID(C1033,5,2),MID(C1033,7,2))</f>
        <v>44085</v>
      </c>
      <c r="K1033" t="str">
        <f>D1033&amp;J1033</f>
        <v>https://www.gov.uk/guidance/downview-prison44085</v>
      </c>
    </row>
    <row r="1034" spans="1:11" x14ac:dyDescent="0.2">
      <c r="A1034">
        <v>138</v>
      </c>
      <c r="B1034" t="s">
        <v>573</v>
      </c>
      <c r="C1034" s="1">
        <v>20200821181155</v>
      </c>
      <c r="D1034" t="s">
        <v>574</v>
      </c>
      <c r="E1034" t="s">
        <v>10</v>
      </c>
      <c r="F1034">
        <v>200</v>
      </c>
      <c r="G1034" t="s">
        <v>597</v>
      </c>
      <c r="H1034">
        <v>20604</v>
      </c>
      <c r="I1034" t="s">
        <v>598</v>
      </c>
      <c r="J1034" s="2">
        <f>DATE(LEFT(C1034,4),MID(C1034,5,2),MID(C1034,7,2))</f>
        <v>44064</v>
      </c>
      <c r="K1034" t="str">
        <f>D1034&amp;J1034</f>
        <v>https://www.gov.uk/guidance/downview-prison44064</v>
      </c>
    </row>
    <row r="1035" spans="1:11" x14ac:dyDescent="0.2">
      <c r="A1035">
        <v>1212</v>
      </c>
      <c r="B1035" t="s">
        <v>573</v>
      </c>
      <c r="C1035" s="1">
        <v>20200810043834</v>
      </c>
      <c r="D1035" t="s">
        <v>574</v>
      </c>
      <c r="E1035" t="s">
        <v>10</v>
      </c>
      <c r="F1035">
        <v>200</v>
      </c>
      <c r="G1035" t="s">
        <v>595</v>
      </c>
      <c r="H1035">
        <v>20681</v>
      </c>
      <c r="I1035" t="s">
        <v>596</v>
      </c>
      <c r="J1035" s="2">
        <f>DATE(LEFT(C1035,4),MID(C1035,5,2),MID(C1035,7,2))</f>
        <v>44053</v>
      </c>
      <c r="K1035" t="str">
        <f>D1035&amp;J1035</f>
        <v>https://www.gov.uk/guidance/downview-prison44053</v>
      </c>
    </row>
    <row r="1036" spans="1:11" x14ac:dyDescent="0.2">
      <c r="A1036">
        <v>1116</v>
      </c>
      <c r="B1036" t="s">
        <v>573</v>
      </c>
      <c r="C1036" s="1">
        <v>20200720131721</v>
      </c>
      <c r="D1036" t="s">
        <v>574</v>
      </c>
      <c r="E1036" t="s">
        <v>10</v>
      </c>
      <c r="F1036">
        <v>200</v>
      </c>
      <c r="G1036" t="s">
        <v>593</v>
      </c>
      <c r="H1036">
        <v>24343</v>
      </c>
      <c r="I1036" t="s">
        <v>594</v>
      </c>
      <c r="J1036" s="2">
        <f>DATE(LEFT(C1036,4),MID(C1036,5,2),MID(C1036,7,2))</f>
        <v>44032</v>
      </c>
      <c r="K1036" t="str">
        <f>D1036&amp;J1036</f>
        <v>https://www.gov.uk/guidance/downview-prison44032</v>
      </c>
    </row>
    <row r="1037" spans="1:11" x14ac:dyDescent="0.2">
      <c r="A1037">
        <v>919</v>
      </c>
      <c r="B1037" t="s">
        <v>573</v>
      </c>
      <c r="C1037" s="1">
        <v>20200716141048</v>
      </c>
      <c r="D1037" t="s">
        <v>574</v>
      </c>
      <c r="E1037" t="s">
        <v>10</v>
      </c>
      <c r="F1037">
        <v>200</v>
      </c>
      <c r="G1037" t="s">
        <v>589</v>
      </c>
      <c r="H1037">
        <v>20923</v>
      </c>
      <c r="I1037" t="s">
        <v>590</v>
      </c>
      <c r="J1037" s="2">
        <f>DATE(LEFT(C1037,4),MID(C1037,5,2),MID(C1037,7,2))</f>
        <v>44028</v>
      </c>
      <c r="K1037" t="str">
        <f>D1037&amp;J1037</f>
        <v>https://www.gov.uk/guidance/downview-prison44028</v>
      </c>
    </row>
    <row r="1038" spans="1:11" x14ac:dyDescent="0.2">
      <c r="A1038">
        <v>1017</v>
      </c>
      <c r="B1038" t="s">
        <v>573</v>
      </c>
      <c r="C1038" s="1">
        <v>20200716180823</v>
      </c>
      <c r="D1038" t="s">
        <v>574</v>
      </c>
      <c r="E1038" t="s">
        <v>10</v>
      </c>
      <c r="F1038">
        <v>200</v>
      </c>
      <c r="G1038" t="s">
        <v>591</v>
      </c>
      <c r="H1038">
        <v>20920</v>
      </c>
      <c r="I1038" t="s">
        <v>592</v>
      </c>
      <c r="J1038" s="2">
        <f>DATE(LEFT(C1038,4),MID(C1038,5,2),MID(C1038,7,2))</f>
        <v>44028</v>
      </c>
      <c r="K1038" t="str">
        <f>D1038&amp;J1038</f>
        <v>https://www.gov.uk/guidance/downview-prison44028</v>
      </c>
    </row>
    <row r="1039" spans="1:11" x14ac:dyDescent="0.2">
      <c r="A1039">
        <v>822</v>
      </c>
      <c r="B1039" t="s">
        <v>573</v>
      </c>
      <c r="C1039" s="1">
        <v>20200613183906</v>
      </c>
      <c r="D1039" t="s">
        <v>574</v>
      </c>
      <c r="E1039" t="s">
        <v>10</v>
      </c>
      <c r="F1039">
        <v>200</v>
      </c>
      <c r="G1039" t="s">
        <v>587</v>
      </c>
      <c r="H1039">
        <v>20915</v>
      </c>
      <c r="I1039" t="s">
        <v>588</v>
      </c>
      <c r="J1039" s="2">
        <f>DATE(LEFT(C1039,4),MID(C1039,5,2),MID(C1039,7,2))</f>
        <v>43995</v>
      </c>
      <c r="K1039" t="str">
        <f>D1039&amp;J1039</f>
        <v>https://www.gov.uk/guidance/downview-prison43995</v>
      </c>
    </row>
    <row r="1040" spans="1:11" x14ac:dyDescent="0.2">
      <c r="A1040">
        <v>723</v>
      </c>
      <c r="B1040" t="s">
        <v>573</v>
      </c>
      <c r="C1040" s="1">
        <v>20200608064339</v>
      </c>
      <c r="D1040" t="s">
        <v>574</v>
      </c>
      <c r="E1040" t="s">
        <v>10</v>
      </c>
      <c r="F1040">
        <v>200</v>
      </c>
      <c r="G1040" t="s">
        <v>585</v>
      </c>
      <c r="H1040">
        <v>20944</v>
      </c>
      <c r="I1040" t="s">
        <v>586</v>
      </c>
      <c r="J1040" s="2">
        <f>DATE(LEFT(C1040,4),MID(C1040,5,2),MID(C1040,7,2))</f>
        <v>43990</v>
      </c>
      <c r="K1040" t="str">
        <f>D1040&amp;J1040</f>
        <v>https://www.gov.uk/guidance/downview-prison43990</v>
      </c>
    </row>
    <row r="1041" spans="1:11" x14ac:dyDescent="0.2">
      <c r="A1041">
        <v>624</v>
      </c>
      <c r="B1041" t="s">
        <v>573</v>
      </c>
      <c r="C1041" s="1">
        <v>20200528173519</v>
      </c>
      <c r="D1041" t="s">
        <v>574</v>
      </c>
      <c r="E1041" t="s">
        <v>10</v>
      </c>
      <c r="F1041">
        <v>200</v>
      </c>
      <c r="G1041" t="s">
        <v>583</v>
      </c>
      <c r="H1041">
        <v>20927</v>
      </c>
      <c r="I1041" t="s">
        <v>584</v>
      </c>
      <c r="J1041" s="2">
        <f>DATE(LEFT(C1041,4),MID(C1041,5,2),MID(C1041,7,2))</f>
        <v>43979</v>
      </c>
      <c r="K1041" t="str">
        <f>D1041&amp;J1041</f>
        <v>https://www.gov.uk/guidance/downview-prison43979</v>
      </c>
    </row>
    <row r="1042" spans="1:11" x14ac:dyDescent="0.2">
      <c r="A1042">
        <v>524</v>
      </c>
      <c r="B1042" t="s">
        <v>573</v>
      </c>
      <c r="C1042" s="1">
        <v>20200527034122</v>
      </c>
      <c r="D1042" t="s">
        <v>574</v>
      </c>
      <c r="E1042" t="s">
        <v>10</v>
      </c>
      <c r="F1042">
        <v>200</v>
      </c>
      <c r="G1042" t="s">
        <v>581</v>
      </c>
      <c r="H1042">
        <v>20672</v>
      </c>
      <c r="I1042" t="s">
        <v>582</v>
      </c>
      <c r="J1042" s="2">
        <f>DATE(LEFT(C1042,4),MID(C1042,5,2),MID(C1042,7,2))</f>
        <v>43978</v>
      </c>
      <c r="K1042" t="str">
        <f>D1042&amp;J1042</f>
        <v>https://www.gov.uk/guidance/downview-prison43978</v>
      </c>
    </row>
    <row r="1043" spans="1:11" x14ac:dyDescent="0.2">
      <c r="A1043">
        <v>424</v>
      </c>
      <c r="B1043" t="s">
        <v>573</v>
      </c>
      <c r="C1043" s="1">
        <v>20200520035944</v>
      </c>
      <c r="D1043" t="s">
        <v>574</v>
      </c>
      <c r="E1043" t="s">
        <v>10</v>
      </c>
      <c r="F1043">
        <v>200</v>
      </c>
      <c r="G1043" t="s">
        <v>579</v>
      </c>
      <c r="H1043">
        <v>20592</v>
      </c>
      <c r="I1043" t="s">
        <v>580</v>
      </c>
      <c r="J1043" s="2">
        <f>DATE(LEFT(C1043,4),MID(C1043,5,2),MID(C1043,7,2))</f>
        <v>43971</v>
      </c>
      <c r="K1043" t="str">
        <f>D1043&amp;J1043</f>
        <v>https://www.gov.uk/guidance/downview-prison43971</v>
      </c>
    </row>
    <row r="1044" spans="1:11" x14ac:dyDescent="0.2">
      <c r="A1044">
        <v>324</v>
      </c>
      <c r="B1044" t="s">
        <v>573</v>
      </c>
      <c r="C1044" s="1">
        <v>20200517013331</v>
      </c>
      <c r="D1044" t="s">
        <v>574</v>
      </c>
      <c r="E1044" t="s">
        <v>10</v>
      </c>
      <c r="F1044">
        <v>200</v>
      </c>
      <c r="G1044" t="s">
        <v>577</v>
      </c>
      <c r="H1044">
        <v>23834</v>
      </c>
      <c r="I1044" t="s">
        <v>578</v>
      </c>
      <c r="J1044" s="2">
        <f>DATE(LEFT(C1044,4),MID(C1044,5,2),MID(C1044,7,2))</f>
        <v>43968</v>
      </c>
      <c r="K1044" t="str">
        <f>D1044&amp;J1044</f>
        <v>https://www.gov.uk/guidance/downview-prison43968</v>
      </c>
    </row>
    <row r="1045" spans="1:11" x14ac:dyDescent="0.2">
      <c r="A1045">
        <v>232</v>
      </c>
      <c r="B1045" t="s">
        <v>573</v>
      </c>
      <c r="C1045" s="1">
        <v>20200303144349</v>
      </c>
      <c r="D1045" t="s">
        <v>574</v>
      </c>
      <c r="E1045" t="s">
        <v>10</v>
      </c>
      <c r="F1045">
        <v>200</v>
      </c>
      <c r="G1045" t="s">
        <v>575</v>
      </c>
      <c r="H1045">
        <v>19455</v>
      </c>
      <c r="I1045" t="s">
        <v>576</v>
      </c>
      <c r="J1045" s="2">
        <f>DATE(LEFT(C1045,4),MID(C1045,5,2),MID(C1045,7,2))</f>
        <v>43893</v>
      </c>
      <c r="K1045" t="str">
        <f>D1045&amp;J1045</f>
        <v>https://www.gov.uk/guidance/downview-prison43893</v>
      </c>
    </row>
    <row r="1046" spans="1:11" x14ac:dyDescent="0.2">
      <c r="A1046">
        <v>722</v>
      </c>
      <c r="B1046" t="s">
        <v>559</v>
      </c>
      <c r="C1046" s="1">
        <v>20201019082137</v>
      </c>
      <c r="D1046" t="s">
        <v>560</v>
      </c>
      <c r="E1046" t="s">
        <v>10</v>
      </c>
      <c r="F1046">
        <v>200</v>
      </c>
      <c r="G1046" t="s">
        <v>571</v>
      </c>
      <c r="H1046">
        <v>13923</v>
      </c>
      <c r="I1046" t="s">
        <v>572</v>
      </c>
      <c r="J1046" s="2">
        <f>DATE(LEFT(C1046,4),MID(C1046,5,2),MID(C1046,7,2))</f>
        <v>44123</v>
      </c>
      <c r="K1046" t="str">
        <f>D1046&amp;J1046</f>
        <v>https://www.gov.uk/guidance/dovegate-prison44123</v>
      </c>
    </row>
    <row r="1047" spans="1:11" x14ac:dyDescent="0.2">
      <c r="A1047">
        <v>623</v>
      </c>
      <c r="B1047" t="s">
        <v>559</v>
      </c>
      <c r="C1047" s="1">
        <v>20200923041849</v>
      </c>
      <c r="D1047" t="s">
        <v>560</v>
      </c>
      <c r="E1047" t="s">
        <v>10</v>
      </c>
      <c r="F1047">
        <v>200</v>
      </c>
      <c r="G1047" t="s">
        <v>569</v>
      </c>
      <c r="H1047">
        <v>11943</v>
      </c>
      <c r="I1047" t="s">
        <v>570</v>
      </c>
      <c r="J1047" s="2">
        <f>DATE(LEFT(C1047,4),MID(C1047,5,2),MID(C1047,7,2))</f>
        <v>44097</v>
      </c>
      <c r="K1047" t="str">
        <f>D1047&amp;J1047</f>
        <v>https://www.gov.uk/guidance/dovegate-prison44097</v>
      </c>
    </row>
    <row r="1048" spans="1:11" x14ac:dyDescent="0.2">
      <c r="A1048">
        <v>523</v>
      </c>
      <c r="B1048" t="s">
        <v>559</v>
      </c>
      <c r="C1048" s="1">
        <v>20200817052254</v>
      </c>
      <c r="D1048" t="s">
        <v>560</v>
      </c>
      <c r="E1048" t="s">
        <v>10</v>
      </c>
      <c r="F1048">
        <v>200</v>
      </c>
      <c r="G1048" t="s">
        <v>567</v>
      </c>
      <c r="H1048">
        <v>11764</v>
      </c>
      <c r="I1048" t="s">
        <v>568</v>
      </c>
      <c r="J1048" s="2">
        <f>DATE(LEFT(C1048,4),MID(C1048,5,2),MID(C1048,7,2))</f>
        <v>44060</v>
      </c>
      <c r="K1048" t="str">
        <f>D1048&amp;J1048</f>
        <v>https://www.gov.uk/guidance/dovegate-prison44060</v>
      </c>
    </row>
    <row r="1049" spans="1:11" x14ac:dyDescent="0.2">
      <c r="A1049">
        <v>423</v>
      </c>
      <c r="B1049" t="s">
        <v>559</v>
      </c>
      <c r="C1049" s="1">
        <v>20200806021448</v>
      </c>
      <c r="D1049" t="s">
        <v>560</v>
      </c>
      <c r="E1049" t="s">
        <v>10</v>
      </c>
      <c r="F1049">
        <v>200</v>
      </c>
      <c r="G1049" t="s">
        <v>565</v>
      </c>
      <c r="H1049">
        <v>11869</v>
      </c>
      <c r="I1049" t="s">
        <v>566</v>
      </c>
      <c r="J1049" s="2">
        <f>DATE(LEFT(C1049,4),MID(C1049,5,2),MID(C1049,7,2))</f>
        <v>44049</v>
      </c>
      <c r="K1049" t="str">
        <f>D1049&amp;J1049</f>
        <v>https://www.gov.uk/guidance/dovegate-prison44049</v>
      </c>
    </row>
    <row r="1050" spans="1:11" x14ac:dyDescent="0.2">
      <c r="A1050">
        <v>323</v>
      </c>
      <c r="B1050" t="s">
        <v>559</v>
      </c>
      <c r="C1050" s="1">
        <v>20200716210451</v>
      </c>
      <c r="D1050" t="s">
        <v>560</v>
      </c>
      <c r="E1050" t="s">
        <v>10</v>
      </c>
      <c r="F1050">
        <v>200</v>
      </c>
      <c r="G1050" t="s">
        <v>563</v>
      </c>
      <c r="H1050">
        <v>11726</v>
      </c>
      <c r="I1050" t="s">
        <v>564</v>
      </c>
      <c r="J1050" s="2">
        <f>DATE(LEFT(C1050,4),MID(C1050,5,2),MID(C1050,7,2))</f>
        <v>44028</v>
      </c>
      <c r="K1050" t="str">
        <f>D1050&amp;J1050</f>
        <v>https://www.gov.uk/guidance/dovegate-prison44028</v>
      </c>
    </row>
    <row r="1051" spans="1:11" x14ac:dyDescent="0.2">
      <c r="A1051">
        <v>230</v>
      </c>
      <c r="B1051" t="s">
        <v>559</v>
      </c>
      <c r="C1051" s="1">
        <v>20200608042326</v>
      </c>
      <c r="D1051" t="s">
        <v>560</v>
      </c>
      <c r="E1051" t="s">
        <v>10</v>
      </c>
      <c r="F1051">
        <v>200</v>
      </c>
      <c r="G1051" t="s">
        <v>561</v>
      </c>
      <c r="H1051">
        <v>11633</v>
      </c>
      <c r="I1051" t="s">
        <v>562</v>
      </c>
      <c r="J1051" s="2">
        <f>DATE(LEFT(C1051,4),MID(C1051,5,2),MID(C1051,7,2))</f>
        <v>43990</v>
      </c>
      <c r="K1051" t="str">
        <f>D1051&amp;J1051</f>
        <v>https://www.gov.uk/guidance/dovegate-prison43990</v>
      </c>
    </row>
    <row r="1052" spans="1:11" x14ac:dyDescent="0.2">
      <c r="A1052">
        <v>821</v>
      </c>
      <c r="B1052" t="s">
        <v>543</v>
      </c>
      <c r="C1052" s="1">
        <v>20201019082946</v>
      </c>
      <c r="D1052" t="s">
        <v>544</v>
      </c>
      <c r="E1052" t="s">
        <v>10</v>
      </c>
      <c r="F1052">
        <v>200</v>
      </c>
      <c r="G1052" t="s">
        <v>557</v>
      </c>
      <c r="H1052">
        <v>13945</v>
      </c>
      <c r="I1052" t="s">
        <v>558</v>
      </c>
      <c r="J1052" s="2">
        <f>DATE(LEFT(C1052,4),MID(C1052,5,2),MID(C1052,7,2))</f>
        <v>44123</v>
      </c>
      <c r="K1052" t="str">
        <f>D1052&amp;J1052</f>
        <v>https://www.gov.uk/guidance/doncaster-prison44123</v>
      </c>
    </row>
    <row r="1053" spans="1:11" x14ac:dyDescent="0.2">
      <c r="A1053">
        <v>721</v>
      </c>
      <c r="B1053" t="s">
        <v>543</v>
      </c>
      <c r="C1053" s="1">
        <v>20200817052530</v>
      </c>
      <c r="D1053" t="s">
        <v>544</v>
      </c>
      <c r="E1053" t="s">
        <v>10</v>
      </c>
      <c r="F1053">
        <v>200</v>
      </c>
      <c r="G1053" t="s">
        <v>555</v>
      </c>
      <c r="H1053">
        <v>11727</v>
      </c>
      <c r="I1053" t="s">
        <v>556</v>
      </c>
      <c r="J1053" s="2">
        <f>DATE(LEFT(C1053,4),MID(C1053,5,2),MID(C1053,7,2))</f>
        <v>44060</v>
      </c>
      <c r="K1053" t="str">
        <f>D1053&amp;J1053</f>
        <v>https://www.gov.uk/guidance/doncaster-prison44060</v>
      </c>
    </row>
    <row r="1054" spans="1:11" x14ac:dyDescent="0.2">
      <c r="A1054">
        <v>522</v>
      </c>
      <c r="B1054" t="s">
        <v>543</v>
      </c>
      <c r="C1054" s="1">
        <v>20200806012112</v>
      </c>
      <c r="D1054" t="s">
        <v>544</v>
      </c>
      <c r="E1054" t="s">
        <v>10</v>
      </c>
      <c r="F1054">
        <v>200</v>
      </c>
      <c r="G1054" t="s">
        <v>551</v>
      </c>
      <c r="H1054">
        <v>11822</v>
      </c>
      <c r="I1054" t="s">
        <v>552</v>
      </c>
      <c r="J1054" s="2">
        <f>DATE(LEFT(C1054,4),MID(C1054,5,2),MID(C1054,7,2))</f>
        <v>44049</v>
      </c>
      <c r="K1054" t="str">
        <f>D1054&amp;J1054</f>
        <v>https://www.gov.uk/guidance/doncaster-prison44049</v>
      </c>
    </row>
    <row r="1055" spans="1:11" x14ac:dyDescent="0.2">
      <c r="A1055">
        <v>622</v>
      </c>
      <c r="B1055" t="s">
        <v>543</v>
      </c>
      <c r="C1055" s="1">
        <v>20200806161625</v>
      </c>
      <c r="D1055" t="s">
        <v>544</v>
      </c>
      <c r="E1055" t="s">
        <v>10</v>
      </c>
      <c r="F1055">
        <v>200</v>
      </c>
      <c r="G1055" t="s">
        <v>553</v>
      </c>
      <c r="H1055">
        <v>11670</v>
      </c>
      <c r="I1055" t="s">
        <v>554</v>
      </c>
      <c r="J1055" s="2">
        <f>DATE(LEFT(C1055,4),MID(C1055,5,2),MID(C1055,7,2))</f>
        <v>44049</v>
      </c>
      <c r="K1055" t="str">
        <f>D1055&amp;J1055</f>
        <v>https://www.gov.uk/guidance/doncaster-prison44049</v>
      </c>
    </row>
    <row r="1056" spans="1:11" x14ac:dyDescent="0.2">
      <c r="A1056">
        <v>422</v>
      </c>
      <c r="B1056" t="s">
        <v>543</v>
      </c>
      <c r="C1056" s="1">
        <v>20200804234435</v>
      </c>
      <c r="D1056" t="s">
        <v>544</v>
      </c>
      <c r="E1056" t="s">
        <v>10</v>
      </c>
      <c r="F1056">
        <v>200</v>
      </c>
      <c r="G1056" t="s">
        <v>549</v>
      </c>
      <c r="H1056">
        <v>11822</v>
      </c>
      <c r="I1056" t="s">
        <v>550</v>
      </c>
      <c r="J1056" s="2">
        <f>DATE(LEFT(C1056,4),MID(C1056,5,2),MID(C1056,7,2))</f>
        <v>44047</v>
      </c>
      <c r="K1056" t="str">
        <f>D1056&amp;J1056</f>
        <v>https://www.gov.uk/guidance/doncaster-prison44047</v>
      </c>
    </row>
    <row r="1057" spans="1:11" x14ac:dyDescent="0.2">
      <c r="A1057">
        <v>322</v>
      </c>
      <c r="B1057" t="s">
        <v>543</v>
      </c>
      <c r="C1057" s="1">
        <v>20200716185941</v>
      </c>
      <c r="D1057" t="s">
        <v>544</v>
      </c>
      <c r="E1057" t="s">
        <v>10</v>
      </c>
      <c r="F1057">
        <v>200</v>
      </c>
      <c r="G1057" t="s">
        <v>547</v>
      </c>
      <c r="H1057">
        <v>11657</v>
      </c>
      <c r="I1057" t="s">
        <v>548</v>
      </c>
      <c r="J1057" s="2">
        <f>DATE(LEFT(C1057,4),MID(C1057,5,2),MID(C1057,7,2))</f>
        <v>44028</v>
      </c>
      <c r="K1057" t="str">
        <f>D1057&amp;J1057</f>
        <v>https://www.gov.uk/guidance/doncaster-prison44028</v>
      </c>
    </row>
    <row r="1058" spans="1:11" x14ac:dyDescent="0.2">
      <c r="A1058">
        <v>229</v>
      </c>
      <c r="B1058" t="s">
        <v>543</v>
      </c>
      <c r="C1058" s="1">
        <v>20200608042349</v>
      </c>
      <c r="D1058" t="s">
        <v>544</v>
      </c>
      <c r="E1058" t="s">
        <v>10</v>
      </c>
      <c r="F1058">
        <v>200</v>
      </c>
      <c r="G1058" t="s">
        <v>545</v>
      </c>
      <c r="H1058">
        <v>11280</v>
      </c>
      <c r="I1058" t="s">
        <v>546</v>
      </c>
      <c r="J1058" s="2">
        <f>DATE(LEFT(C1058,4),MID(C1058,5,2),MID(C1058,7,2))</f>
        <v>43990</v>
      </c>
      <c r="K1058" t="str">
        <f>D1058&amp;J1058</f>
        <v>https://www.gov.uk/guidance/doncaster-prison43990</v>
      </c>
    </row>
    <row r="1059" spans="1:11" x14ac:dyDescent="0.2">
      <c r="A1059">
        <v>1115</v>
      </c>
      <c r="B1059" t="s">
        <v>521</v>
      </c>
      <c r="C1059" s="1">
        <v>20201026075807</v>
      </c>
      <c r="D1059" t="s">
        <v>522</v>
      </c>
      <c r="E1059" t="s">
        <v>10</v>
      </c>
      <c r="F1059">
        <v>200</v>
      </c>
      <c r="G1059" t="s">
        <v>541</v>
      </c>
      <c r="H1059">
        <v>26205</v>
      </c>
      <c r="I1059" t="s">
        <v>542</v>
      </c>
      <c r="J1059" s="2">
        <f>DATE(LEFT(C1059,4),MID(C1059,5,2),MID(C1059,7,2))</f>
        <v>44130</v>
      </c>
      <c r="K1059" t="str">
        <f>D1059&amp;J1059</f>
        <v>https://www.gov.uk/guidance/deerbolt-prison44130</v>
      </c>
    </row>
    <row r="1060" spans="1:11" x14ac:dyDescent="0.2">
      <c r="A1060">
        <v>1016</v>
      </c>
      <c r="B1060" t="s">
        <v>521</v>
      </c>
      <c r="C1060" s="1">
        <v>20200923042623</v>
      </c>
      <c r="D1060" t="s">
        <v>522</v>
      </c>
      <c r="E1060" t="s">
        <v>10</v>
      </c>
      <c r="F1060">
        <v>200</v>
      </c>
      <c r="G1060" t="s">
        <v>539</v>
      </c>
      <c r="H1060">
        <v>22715</v>
      </c>
      <c r="I1060" t="s">
        <v>540</v>
      </c>
      <c r="J1060" s="2">
        <f>DATE(LEFT(C1060,4),MID(C1060,5,2),MID(C1060,7,2))</f>
        <v>44097</v>
      </c>
      <c r="K1060" t="str">
        <f>D1060&amp;J1060</f>
        <v>https://www.gov.uk/guidance/deerbolt-prison44097</v>
      </c>
    </row>
    <row r="1061" spans="1:11" x14ac:dyDescent="0.2">
      <c r="A1061">
        <v>918</v>
      </c>
      <c r="B1061" t="s">
        <v>521</v>
      </c>
      <c r="C1061" s="1">
        <v>20200824052716</v>
      </c>
      <c r="D1061" t="s">
        <v>522</v>
      </c>
      <c r="E1061" t="s">
        <v>10</v>
      </c>
      <c r="F1061">
        <v>200</v>
      </c>
      <c r="G1061" t="s">
        <v>537</v>
      </c>
      <c r="H1061">
        <v>22474</v>
      </c>
      <c r="I1061" t="s">
        <v>538</v>
      </c>
      <c r="J1061" s="2">
        <f>DATE(LEFT(C1061,4),MID(C1061,5,2),MID(C1061,7,2))</f>
        <v>44067</v>
      </c>
      <c r="K1061" t="str">
        <f>D1061&amp;J1061</f>
        <v>https://www.gov.uk/guidance/deerbolt-prison44067</v>
      </c>
    </row>
    <row r="1062" spans="1:11" x14ac:dyDescent="0.2">
      <c r="A1062">
        <v>820</v>
      </c>
      <c r="B1062" t="s">
        <v>521</v>
      </c>
      <c r="C1062" s="1">
        <v>20200817045051</v>
      </c>
      <c r="D1062" t="s">
        <v>522</v>
      </c>
      <c r="E1062" t="s">
        <v>10</v>
      </c>
      <c r="F1062">
        <v>200</v>
      </c>
      <c r="G1062" t="s">
        <v>535</v>
      </c>
      <c r="H1062">
        <v>22477</v>
      </c>
      <c r="I1062" t="s">
        <v>536</v>
      </c>
      <c r="J1062" s="2">
        <f>DATE(LEFT(C1062,4),MID(C1062,5,2),MID(C1062,7,2))</f>
        <v>44060</v>
      </c>
      <c r="K1062" t="str">
        <f>D1062&amp;J1062</f>
        <v>https://www.gov.uk/guidance/deerbolt-prison44060</v>
      </c>
    </row>
    <row r="1063" spans="1:11" x14ac:dyDescent="0.2">
      <c r="A1063">
        <v>720</v>
      </c>
      <c r="B1063" t="s">
        <v>521</v>
      </c>
      <c r="C1063" s="1">
        <v>20200808181552</v>
      </c>
      <c r="D1063" t="s">
        <v>522</v>
      </c>
      <c r="E1063" t="s">
        <v>10</v>
      </c>
      <c r="F1063">
        <v>200</v>
      </c>
      <c r="G1063" t="s">
        <v>533</v>
      </c>
      <c r="H1063">
        <v>23055</v>
      </c>
      <c r="I1063" t="s">
        <v>534</v>
      </c>
      <c r="J1063" s="2">
        <f>DATE(LEFT(C1063,4),MID(C1063,5,2),MID(C1063,7,2))</f>
        <v>44051</v>
      </c>
      <c r="K1063" t="str">
        <f>D1063&amp;J1063</f>
        <v>https://www.gov.uk/guidance/deerbolt-prison44051</v>
      </c>
    </row>
    <row r="1064" spans="1:11" x14ac:dyDescent="0.2">
      <c r="A1064">
        <v>621</v>
      </c>
      <c r="B1064" t="s">
        <v>521</v>
      </c>
      <c r="C1064" s="1">
        <v>20200723213138</v>
      </c>
      <c r="D1064" t="s">
        <v>522</v>
      </c>
      <c r="E1064" t="s">
        <v>10</v>
      </c>
      <c r="F1064">
        <v>200</v>
      </c>
      <c r="G1064" t="s">
        <v>531</v>
      </c>
      <c r="H1064">
        <v>23267</v>
      </c>
      <c r="I1064" t="s">
        <v>532</v>
      </c>
      <c r="J1064" s="2">
        <f>DATE(LEFT(C1064,4),MID(C1064,5,2),MID(C1064,7,2))</f>
        <v>44035</v>
      </c>
      <c r="K1064" t="str">
        <f>D1064&amp;J1064</f>
        <v>https://www.gov.uk/guidance/deerbolt-prison44035</v>
      </c>
    </row>
    <row r="1065" spans="1:11" x14ac:dyDescent="0.2">
      <c r="A1065">
        <v>521</v>
      </c>
      <c r="B1065" t="s">
        <v>521</v>
      </c>
      <c r="C1065" s="1">
        <v>20200716205846</v>
      </c>
      <c r="D1065" t="s">
        <v>522</v>
      </c>
      <c r="E1065" t="s">
        <v>10</v>
      </c>
      <c r="F1065">
        <v>200</v>
      </c>
      <c r="G1065" t="s">
        <v>529</v>
      </c>
      <c r="H1065">
        <v>23281</v>
      </c>
      <c r="I1065" t="s">
        <v>530</v>
      </c>
      <c r="J1065" s="2">
        <f>DATE(LEFT(C1065,4),MID(C1065,5,2),MID(C1065,7,2))</f>
        <v>44028</v>
      </c>
      <c r="K1065" t="str">
        <f>D1065&amp;J1065</f>
        <v>https://www.gov.uk/guidance/deerbolt-prison44028</v>
      </c>
    </row>
    <row r="1066" spans="1:11" x14ac:dyDescent="0.2">
      <c r="A1066">
        <v>421</v>
      </c>
      <c r="B1066" t="s">
        <v>521</v>
      </c>
      <c r="C1066" s="1">
        <v>20200615070806</v>
      </c>
      <c r="D1066" t="s">
        <v>522</v>
      </c>
      <c r="E1066" t="s">
        <v>10</v>
      </c>
      <c r="F1066">
        <v>200</v>
      </c>
      <c r="G1066" t="s">
        <v>527</v>
      </c>
      <c r="H1066">
        <v>23298</v>
      </c>
      <c r="I1066" t="s">
        <v>528</v>
      </c>
      <c r="J1066" s="2">
        <f>DATE(LEFT(C1066,4),MID(C1066,5,2),MID(C1066,7,2))</f>
        <v>43997</v>
      </c>
      <c r="K1066" t="str">
        <f>D1066&amp;J1066</f>
        <v>https://www.gov.uk/guidance/deerbolt-prison43997</v>
      </c>
    </row>
    <row r="1067" spans="1:11" x14ac:dyDescent="0.2">
      <c r="A1067">
        <v>321</v>
      </c>
      <c r="B1067" t="s">
        <v>521</v>
      </c>
      <c r="C1067" s="1">
        <v>20200605103527</v>
      </c>
      <c r="D1067" t="s">
        <v>522</v>
      </c>
      <c r="E1067" t="s">
        <v>10</v>
      </c>
      <c r="F1067">
        <v>200</v>
      </c>
      <c r="G1067" t="s">
        <v>525</v>
      </c>
      <c r="H1067">
        <v>23310</v>
      </c>
      <c r="I1067" t="s">
        <v>526</v>
      </c>
      <c r="J1067" s="2">
        <f>DATE(LEFT(C1067,4),MID(C1067,5,2),MID(C1067,7,2))</f>
        <v>43987</v>
      </c>
      <c r="K1067" t="str">
        <f>D1067&amp;J1067</f>
        <v>https://www.gov.uk/guidance/deerbolt-prison43987</v>
      </c>
    </row>
    <row r="1068" spans="1:11" x14ac:dyDescent="0.2">
      <c r="A1068">
        <v>228</v>
      </c>
      <c r="B1068" t="s">
        <v>521</v>
      </c>
      <c r="C1068" s="1">
        <v>20200604191815</v>
      </c>
      <c r="D1068" t="s">
        <v>522</v>
      </c>
      <c r="E1068" t="s">
        <v>10</v>
      </c>
      <c r="F1068">
        <v>200</v>
      </c>
      <c r="G1068" t="s">
        <v>523</v>
      </c>
      <c r="H1068">
        <v>23021</v>
      </c>
      <c r="I1068" t="s">
        <v>524</v>
      </c>
      <c r="J1068" s="2">
        <f>DATE(LEFT(C1068,4),MID(C1068,5,2),MID(C1068,7,2))</f>
        <v>43986</v>
      </c>
      <c r="K1068" t="str">
        <f>D1068&amp;J1068</f>
        <v>https://www.gov.uk/guidance/deerbolt-prison43986</v>
      </c>
    </row>
    <row r="1069" spans="1:11" x14ac:dyDescent="0.2">
      <c r="A1069">
        <v>137</v>
      </c>
      <c r="B1069" t="s">
        <v>495</v>
      </c>
      <c r="C1069" s="1">
        <v>20201116233012</v>
      </c>
      <c r="D1069" t="s">
        <v>496</v>
      </c>
      <c r="E1069" t="s">
        <v>10</v>
      </c>
      <c r="F1069">
        <v>200</v>
      </c>
      <c r="G1069" t="s">
        <v>519</v>
      </c>
      <c r="H1069">
        <v>18260</v>
      </c>
      <c r="I1069" t="s">
        <v>520</v>
      </c>
      <c r="J1069" s="2">
        <f>DATE(LEFT(C1069,4),MID(C1069,5,2),MID(C1069,7,2))</f>
        <v>44151</v>
      </c>
      <c r="K1069" t="str">
        <f>D1069&amp;J1069</f>
        <v>https://www.gov.uk/guidance/dartmoor-prison44151</v>
      </c>
    </row>
    <row r="1070" spans="1:11" x14ac:dyDescent="0.2">
      <c r="A1070">
        <v>1211</v>
      </c>
      <c r="B1070" t="s">
        <v>495</v>
      </c>
      <c r="C1070" s="1">
        <v>20201109092105</v>
      </c>
      <c r="D1070" t="s">
        <v>496</v>
      </c>
      <c r="E1070" t="s">
        <v>10</v>
      </c>
      <c r="F1070">
        <v>200</v>
      </c>
      <c r="G1070" t="s">
        <v>517</v>
      </c>
      <c r="H1070">
        <v>21256</v>
      </c>
      <c r="I1070" t="s">
        <v>518</v>
      </c>
      <c r="J1070" s="2">
        <f>DATE(LEFT(C1070,4),MID(C1070,5,2),MID(C1070,7,2))</f>
        <v>44144</v>
      </c>
      <c r="K1070" t="str">
        <f>D1070&amp;J1070</f>
        <v>https://www.gov.uk/guidance/dartmoor-prison44144</v>
      </c>
    </row>
    <row r="1071" spans="1:11" x14ac:dyDescent="0.2">
      <c r="A1071">
        <v>1114</v>
      </c>
      <c r="B1071" t="s">
        <v>495</v>
      </c>
      <c r="C1071" s="1">
        <v>20201026074556</v>
      </c>
      <c r="D1071" t="s">
        <v>496</v>
      </c>
      <c r="E1071" t="s">
        <v>10</v>
      </c>
      <c r="F1071">
        <v>200</v>
      </c>
      <c r="G1071" t="s">
        <v>515</v>
      </c>
      <c r="H1071">
        <v>23911</v>
      </c>
      <c r="I1071" t="s">
        <v>516</v>
      </c>
      <c r="J1071" s="2">
        <f>DATE(LEFT(C1071,4),MID(C1071,5,2),MID(C1071,7,2))</f>
        <v>44130</v>
      </c>
      <c r="K1071" t="str">
        <f>D1071&amp;J1071</f>
        <v>https://www.gov.uk/guidance/dartmoor-prison44130</v>
      </c>
    </row>
    <row r="1072" spans="1:11" x14ac:dyDescent="0.2">
      <c r="A1072">
        <v>1015</v>
      </c>
      <c r="B1072" t="s">
        <v>495</v>
      </c>
      <c r="C1072" s="1">
        <v>20200907055945</v>
      </c>
      <c r="D1072" t="s">
        <v>496</v>
      </c>
      <c r="E1072" t="s">
        <v>10</v>
      </c>
      <c r="F1072">
        <v>200</v>
      </c>
      <c r="G1072" t="s">
        <v>513</v>
      </c>
      <c r="H1072">
        <v>20496</v>
      </c>
      <c r="I1072" t="s">
        <v>514</v>
      </c>
      <c r="J1072" s="2">
        <f>DATE(LEFT(C1072,4),MID(C1072,5,2),MID(C1072,7,2))</f>
        <v>44081</v>
      </c>
      <c r="K1072" t="str">
        <f>D1072&amp;J1072</f>
        <v>https://www.gov.uk/guidance/dartmoor-prison44081</v>
      </c>
    </row>
    <row r="1073" spans="1:11" x14ac:dyDescent="0.2">
      <c r="A1073">
        <v>917</v>
      </c>
      <c r="B1073" t="s">
        <v>495</v>
      </c>
      <c r="C1073" s="1">
        <v>20200825135039</v>
      </c>
      <c r="D1073" t="s">
        <v>496</v>
      </c>
      <c r="E1073" t="s">
        <v>10</v>
      </c>
      <c r="F1073">
        <v>200</v>
      </c>
      <c r="G1073" t="s">
        <v>511</v>
      </c>
      <c r="H1073">
        <v>20497</v>
      </c>
      <c r="I1073" t="s">
        <v>512</v>
      </c>
      <c r="J1073" s="2">
        <f>DATE(LEFT(C1073,4),MID(C1073,5,2),MID(C1073,7,2))</f>
        <v>44068</v>
      </c>
      <c r="K1073" t="str">
        <f>D1073&amp;J1073</f>
        <v>https://www.gov.uk/guidance/dartmoor-prison44068</v>
      </c>
    </row>
    <row r="1074" spans="1:11" x14ac:dyDescent="0.2">
      <c r="A1074">
        <v>819</v>
      </c>
      <c r="B1074" t="s">
        <v>495</v>
      </c>
      <c r="C1074" s="1">
        <v>20200824052145</v>
      </c>
      <c r="D1074" t="s">
        <v>496</v>
      </c>
      <c r="E1074" t="s">
        <v>10</v>
      </c>
      <c r="F1074">
        <v>200</v>
      </c>
      <c r="G1074" t="s">
        <v>509</v>
      </c>
      <c r="H1074">
        <v>20180</v>
      </c>
      <c r="I1074" t="s">
        <v>510</v>
      </c>
      <c r="J1074" s="2">
        <f>DATE(LEFT(C1074,4),MID(C1074,5,2),MID(C1074,7,2))</f>
        <v>44067</v>
      </c>
      <c r="K1074" t="str">
        <f>D1074&amp;J1074</f>
        <v>https://www.gov.uk/guidance/dartmoor-prison44067</v>
      </c>
    </row>
    <row r="1075" spans="1:11" x14ac:dyDescent="0.2">
      <c r="A1075">
        <v>719</v>
      </c>
      <c r="B1075" t="s">
        <v>495</v>
      </c>
      <c r="C1075" s="1">
        <v>20200716163207</v>
      </c>
      <c r="D1075" t="s">
        <v>496</v>
      </c>
      <c r="E1075" t="s">
        <v>10</v>
      </c>
      <c r="F1075">
        <v>200</v>
      </c>
      <c r="G1075" t="s">
        <v>507</v>
      </c>
      <c r="H1075">
        <v>20731</v>
      </c>
      <c r="I1075" t="s">
        <v>508</v>
      </c>
      <c r="J1075" s="2">
        <f>DATE(LEFT(C1075,4),MID(C1075,5,2),MID(C1075,7,2))</f>
        <v>44028</v>
      </c>
      <c r="K1075" t="str">
        <f>D1075&amp;J1075</f>
        <v>https://www.gov.uk/guidance/dartmoor-prison44028</v>
      </c>
    </row>
    <row r="1076" spans="1:11" x14ac:dyDescent="0.2">
      <c r="A1076">
        <v>620</v>
      </c>
      <c r="B1076" t="s">
        <v>495</v>
      </c>
      <c r="C1076" s="1">
        <v>20200605013942</v>
      </c>
      <c r="D1076" t="s">
        <v>496</v>
      </c>
      <c r="E1076" t="s">
        <v>10</v>
      </c>
      <c r="F1076">
        <v>200</v>
      </c>
      <c r="G1076" t="s">
        <v>505</v>
      </c>
      <c r="H1076">
        <v>20759</v>
      </c>
      <c r="I1076" t="s">
        <v>506</v>
      </c>
      <c r="J1076" s="2">
        <f>DATE(LEFT(C1076,4),MID(C1076,5,2),MID(C1076,7,2))</f>
        <v>43987</v>
      </c>
      <c r="K1076" t="str">
        <f>D1076&amp;J1076</f>
        <v>https://www.gov.uk/guidance/dartmoor-prison43987</v>
      </c>
    </row>
    <row r="1077" spans="1:11" x14ac:dyDescent="0.2">
      <c r="A1077">
        <v>520</v>
      </c>
      <c r="B1077" t="s">
        <v>495</v>
      </c>
      <c r="C1077" s="1">
        <v>20200517013432</v>
      </c>
      <c r="D1077" t="s">
        <v>496</v>
      </c>
      <c r="E1077" t="s">
        <v>10</v>
      </c>
      <c r="F1077">
        <v>200</v>
      </c>
      <c r="G1077" t="s">
        <v>503</v>
      </c>
      <c r="H1077">
        <v>23912</v>
      </c>
      <c r="I1077" t="s">
        <v>504</v>
      </c>
      <c r="J1077" s="2">
        <f>DATE(LEFT(C1077,4),MID(C1077,5,2),MID(C1077,7,2))</f>
        <v>43968</v>
      </c>
      <c r="K1077" t="str">
        <f>D1077&amp;J1077</f>
        <v>https://www.gov.uk/guidance/dartmoor-prison43968</v>
      </c>
    </row>
    <row r="1078" spans="1:11" x14ac:dyDescent="0.2">
      <c r="A1078">
        <v>420</v>
      </c>
      <c r="B1078" t="s">
        <v>495</v>
      </c>
      <c r="C1078" s="1">
        <v>20200508043358</v>
      </c>
      <c r="D1078" t="s">
        <v>496</v>
      </c>
      <c r="E1078" t="s">
        <v>10</v>
      </c>
      <c r="F1078">
        <v>200</v>
      </c>
      <c r="G1078" t="s">
        <v>501</v>
      </c>
      <c r="H1078">
        <v>30316</v>
      </c>
      <c r="I1078" t="s">
        <v>502</v>
      </c>
      <c r="J1078" s="2">
        <f>DATE(LEFT(C1078,4),MID(C1078,5,2),MID(C1078,7,2))</f>
        <v>43959</v>
      </c>
      <c r="K1078" t="str">
        <f>D1078&amp;J1078</f>
        <v>https://www.gov.uk/guidance/dartmoor-prison43959</v>
      </c>
    </row>
    <row r="1079" spans="1:11" x14ac:dyDescent="0.2">
      <c r="A1079">
        <v>320</v>
      </c>
      <c r="B1079" t="s">
        <v>495</v>
      </c>
      <c r="C1079" s="1">
        <v>20200507191448</v>
      </c>
      <c r="D1079" t="s">
        <v>496</v>
      </c>
      <c r="E1079" t="s">
        <v>10</v>
      </c>
      <c r="F1079">
        <v>200</v>
      </c>
      <c r="G1079" t="s">
        <v>499</v>
      </c>
      <c r="H1079">
        <v>30303</v>
      </c>
      <c r="I1079" t="s">
        <v>500</v>
      </c>
      <c r="J1079" s="2">
        <f>DATE(LEFT(C1079,4),MID(C1079,5,2),MID(C1079,7,2))</f>
        <v>43958</v>
      </c>
      <c r="K1079" t="str">
        <f>D1079&amp;J1079</f>
        <v>https://www.gov.uk/guidance/dartmoor-prison43958</v>
      </c>
    </row>
    <row r="1080" spans="1:11" x14ac:dyDescent="0.2">
      <c r="A1080">
        <v>227</v>
      </c>
      <c r="B1080" t="s">
        <v>495</v>
      </c>
      <c r="C1080" s="1">
        <v>20200429235849</v>
      </c>
      <c r="D1080" t="s">
        <v>496</v>
      </c>
      <c r="E1080" t="s">
        <v>10</v>
      </c>
      <c r="F1080">
        <v>200</v>
      </c>
      <c r="G1080" t="s">
        <v>497</v>
      </c>
      <c r="H1080">
        <v>26327</v>
      </c>
      <c r="I1080" t="s">
        <v>498</v>
      </c>
      <c r="J1080" s="2">
        <f>DATE(LEFT(C1080,4),MID(C1080,5,2),MID(C1080,7,2))</f>
        <v>43950</v>
      </c>
      <c r="K1080" t="str">
        <f>D1080&amp;J1080</f>
        <v>https://www.gov.uk/guidance/dartmoor-prison43950</v>
      </c>
    </row>
    <row r="1081" spans="1:11" x14ac:dyDescent="0.2">
      <c r="A1081">
        <v>1210</v>
      </c>
      <c r="B1081" t="s">
        <v>471</v>
      </c>
      <c r="C1081" s="1">
        <v>20201020094701</v>
      </c>
      <c r="D1081" t="s">
        <v>472</v>
      </c>
      <c r="E1081" t="s">
        <v>10</v>
      </c>
      <c r="F1081">
        <v>200</v>
      </c>
      <c r="G1081" t="s">
        <v>493</v>
      </c>
      <c r="H1081">
        <v>20710</v>
      </c>
      <c r="I1081" t="s">
        <v>494</v>
      </c>
      <c r="J1081" s="2">
        <f>DATE(LEFT(C1081,4),MID(C1081,5,2),MID(C1081,7,2))</f>
        <v>44124</v>
      </c>
      <c r="K1081" t="str">
        <f>D1081&amp;J1081</f>
        <v>https://www.gov.uk/guidance/cookham-wood-yoi44124</v>
      </c>
    </row>
    <row r="1082" spans="1:11" x14ac:dyDescent="0.2">
      <c r="A1082">
        <v>1113</v>
      </c>
      <c r="B1082" t="s">
        <v>471</v>
      </c>
      <c r="C1082" s="1">
        <v>20200820002101</v>
      </c>
      <c r="D1082" t="s">
        <v>472</v>
      </c>
      <c r="E1082" t="s">
        <v>10</v>
      </c>
      <c r="F1082">
        <v>200</v>
      </c>
      <c r="G1082" t="s">
        <v>491</v>
      </c>
      <c r="H1082">
        <v>20367</v>
      </c>
      <c r="I1082" t="s">
        <v>492</v>
      </c>
      <c r="J1082" s="2">
        <f>DATE(LEFT(C1082,4),MID(C1082,5,2),MID(C1082,7,2))</f>
        <v>44063</v>
      </c>
      <c r="K1082" t="str">
        <f>D1082&amp;J1082</f>
        <v>https://www.gov.uk/guidance/cookham-wood-yoi44063</v>
      </c>
    </row>
    <row r="1083" spans="1:11" x14ac:dyDescent="0.2">
      <c r="A1083">
        <v>1014</v>
      </c>
      <c r="B1083" t="s">
        <v>471</v>
      </c>
      <c r="C1083" s="1">
        <v>20200817044730</v>
      </c>
      <c r="D1083" t="s">
        <v>472</v>
      </c>
      <c r="E1083" t="s">
        <v>10</v>
      </c>
      <c r="F1083">
        <v>200</v>
      </c>
      <c r="G1083" t="s">
        <v>489</v>
      </c>
      <c r="H1083">
        <v>20380</v>
      </c>
      <c r="I1083" t="s">
        <v>490</v>
      </c>
      <c r="J1083" s="2">
        <f>DATE(LEFT(C1083,4),MID(C1083,5,2),MID(C1083,7,2))</f>
        <v>44060</v>
      </c>
      <c r="K1083" t="str">
        <f>D1083&amp;J1083</f>
        <v>https://www.gov.uk/guidance/cookham-wood-yoi44060</v>
      </c>
    </row>
    <row r="1084" spans="1:11" x14ac:dyDescent="0.2">
      <c r="A1084">
        <v>916</v>
      </c>
      <c r="B1084" t="s">
        <v>471</v>
      </c>
      <c r="C1084" s="1">
        <v>20200806022251</v>
      </c>
      <c r="D1084" t="s">
        <v>472</v>
      </c>
      <c r="E1084" t="s">
        <v>10</v>
      </c>
      <c r="F1084">
        <v>200</v>
      </c>
      <c r="G1084" t="s">
        <v>487</v>
      </c>
      <c r="H1084">
        <v>20563</v>
      </c>
      <c r="I1084" t="s">
        <v>488</v>
      </c>
      <c r="J1084" s="2">
        <f>DATE(LEFT(C1084,4),MID(C1084,5,2),MID(C1084,7,2))</f>
        <v>44049</v>
      </c>
      <c r="K1084" t="str">
        <f>D1084&amp;J1084</f>
        <v>https://www.gov.uk/guidance/cookham-wood-yoi44049</v>
      </c>
    </row>
    <row r="1085" spans="1:11" x14ac:dyDescent="0.2">
      <c r="A1085">
        <v>818</v>
      </c>
      <c r="B1085" t="s">
        <v>471</v>
      </c>
      <c r="C1085" s="1">
        <v>20200716174732</v>
      </c>
      <c r="D1085" t="s">
        <v>472</v>
      </c>
      <c r="E1085" t="s">
        <v>10</v>
      </c>
      <c r="F1085">
        <v>200</v>
      </c>
      <c r="G1085" t="s">
        <v>485</v>
      </c>
      <c r="H1085">
        <v>20789</v>
      </c>
      <c r="I1085" t="s">
        <v>486</v>
      </c>
      <c r="J1085" s="2">
        <f>DATE(LEFT(C1085,4),MID(C1085,5,2),MID(C1085,7,2))</f>
        <v>44028</v>
      </c>
      <c r="K1085" t="str">
        <f>D1085&amp;J1085</f>
        <v>https://www.gov.uk/guidance/cookham-wood-yoi44028</v>
      </c>
    </row>
    <row r="1086" spans="1:11" x14ac:dyDescent="0.2">
      <c r="A1086">
        <v>718</v>
      </c>
      <c r="B1086" t="s">
        <v>471</v>
      </c>
      <c r="C1086" s="1">
        <v>20200628155451</v>
      </c>
      <c r="D1086" t="s">
        <v>472</v>
      </c>
      <c r="E1086" t="s">
        <v>10</v>
      </c>
      <c r="F1086">
        <v>200</v>
      </c>
      <c r="G1086" t="s">
        <v>483</v>
      </c>
      <c r="H1086">
        <v>20766</v>
      </c>
      <c r="I1086" t="s">
        <v>484</v>
      </c>
      <c r="J1086" s="2">
        <f>DATE(LEFT(C1086,4),MID(C1086,5,2),MID(C1086,7,2))</f>
        <v>44010</v>
      </c>
      <c r="K1086" t="str">
        <f>D1086&amp;J1086</f>
        <v>https://www.gov.uk/guidance/cookham-wood-yoi44010</v>
      </c>
    </row>
    <row r="1087" spans="1:11" x14ac:dyDescent="0.2">
      <c r="A1087">
        <v>619</v>
      </c>
      <c r="B1087" t="s">
        <v>471</v>
      </c>
      <c r="C1087" s="1">
        <v>20200615070456</v>
      </c>
      <c r="D1087" t="s">
        <v>472</v>
      </c>
      <c r="E1087" t="s">
        <v>10</v>
      </c>
      <c r="F1087">
        <v>200</v>
      </c>
      <c r="G1087" t="s">
        <v>481</v>
      </c>
      <c r="H1087">
        <v>20794</v>
      </c>
      <c r="I1087" t="s">
        <v>482</v>
      </c>
      <c r="J1087" s="2">
        <f>DATE(LEFT(C1087,4),MID(C1087,5,2),MID(C1087,7,2))</f>
        <v>43997</v>
      </c>
      <c r="K1087" t="str">
        <f>D1087&amp;J1087</f>
        <v>https://www.gov.uk/guidance/cookham-wood-yoi43997</v>
      </c>
    </row>
    <row r="1088" spans="1:11" x14ac:dyDescent="0.2">
      <c r="A1088">
        <v>319</v>
      </c>
      <c r="B1088" t="s">
        <v>471</v>
      </c>
      <c r="C1088" s="1">
        <v>20200605021327</v>
      </c>
      <c r="D1088" t="s">
        <v>472</v>
      </c>
      <c r="E1088" t="s">
        <v>10</v>
      </c>
      <c r="F1088">
        <v>200</v>
      </c>
      <c r="G1088" t="s">
        <v>475</v>
      </c>
      <c r="H1088">
        <v>20498</v>
      </c>
      <c r="I1088" t="s">
        <v>476</v>
      </c>
      <c r="J1088" s="2">
        <f>DATE(LEFT(C1088,4),MID(C1088,5,2),MID(C1088,7,2))</f>
        <v>43987</v>
      </c>
      <c r="K1088" t="str">
        <f>D1088&amp;J1088</f>
        <v>https://www.gov.uk/guidance/cookham-wood-yoi43987</v>
      </c>
    </row>
    <row r="1089" spans="1:11" x14ac:dyDescent="0.2">
      <c r="A1089">
        <v>419</v>
      </c>
      <c r="B1089" t="s">
        <v>471</v>
      </c>
      <c r="C1089" s="1">
        <v>20200605095148</v>
      </c>
      <c r="D1089" t="s">
        <v>472</v>
      </c>
      <c r="E1089" t="s">
        <v>10</v>
      </c>
      <c r="F1089">
        <v>200</v>
      </c>
      <c r="G1089" t="s">
        <v>477</v>
      </c>
      <c r="H1089">
        <v>20814</v>
      </c>
      <c r="I1089" t="s">
        <v>478</v>
      </c>
      <c r="J1089" s="2">
        <f>DATE(LEFT(C1089,4),MID(C1089,5,2),MID(C1089,7,2))</f>
        <v>43987</v>
      </c>
      <c r="K1089" t="str">
        <f>D1089&amp;J1089</f>
        <v>https://www.gov.uk/guidance/cookham-wood-yoi43987</v>
      </c>
    </row>
    <row r="1090" spans="1:11" x14ac:dyDescent="0.2">
      <c r="A1090">
        <v>519</v>
      </c>
      <c r="B1090" t="s">
        <v>471</v>
      </c>
      <c r="C1090" s="1">
        <v>20200605103530</v>
      </c>
      <c r="D1090" t="s">
        <v>472</v>
      </c>
      <c r="E1090" t="s">
        <v>10</v>
      </c>
      <c r="F1090">
        <v>200</v>
      </c>
      <c r="G1090" t="s">
        <v>479</v>
      </c>
      <c r="H1090">
        <v>20823</v>
      </c>
      <c r="I1090" t="s">
        <v>480</v>
      </c>
      <c r="J1090" s="2">
        <f>DATE(LEFT(C1090,4),MID(C1090,5,2),MID(C1090,7,2))</f>
        <v>43987</v>
      </c>
      <c r="K1090" t="str">
        <f>D1090&amp;J1090</f>
        <v>https://www.gov.uk/guidance/cookham-wood-yoi43987</v>
      </c>
    </row>
    <row r="1091" spans="1:11" x14ac:dyDescent="0.2">
      <c r="A1091">
        <v>226</v>
      </c>
      <c r="B1091" t="s">
        <v>471</v>
      </c>
      <c r="C1091" s="1">
        <v>20200517013315</v>
      </c>
      <c r="D1091" t="s">
        <v>472</v>
      </c>
      <c r="E1091" t="s">
        <v>10</v>
      </c>
      <c r="F1091">
        <v>200</v>
      </c>
      <c r="G1091" t="s">
        <v>473</v>
      </c>
      <c r="H1091">
        <v>23620</v>
      </c>
      <c r="I1091" t="s">
        <v>474</v>
      </c>
      <c r="J1091" s="2">
        <f>DATE(LEFT(C1091,4),MID(C1091,5,2),MID(C1091,7,2))</f>
        <v>43968</v>
      </c>
      <c r="K1091" t="str">
        <f>D1091&amp;J1091</f>
        <v>https://www.gov.uk/guidance/cookham-wood-yoi43968</v>
      </c>
    </row>
    <row r="1092" spans="1:11" x14ac:dyDescent="0.2">
      <c r="A1092">
        <v>144</v>
      </c>
      <c r="B1092" t="s">
        <v>443</v>
      </c>
      <c r="C1092" s="1">
        <v>20201102081105</v>
      </c>
      <c r="D1092" t="s">
        <v>444</v>
      </c>
      <c r="E1092" t="s">
        <v>10</v>
      </c>
      <c r="F1092">
        <v>200</v>
      </c>
      <c r="G1092" t="s">
        <v>469</v>
      </c>
      <c r="H1092">
        <v>24216</v>
      </c>
      <c r="I1092" t="s">
        <v>470</v>
      </c>
      <c r="J1092" s="2">
        <f>DATE(LEFT(C1092,4),MID(C1092,5,2),MID(C1092,7,2))</f>
        <v>44137</v>
      </c>
      <c r="K1092" t="str">
        <f>D1092&amp;J1092</f>
        <v>https://www.gov.uk/guidance/coldingley-prison44137</v>
      </c>
    </row>
    <row r="1093" spans="1:11" x14ac:dyDescent="0.2">
      <c r="A1093">
        <v>136</v>
      </c>
      <c r="B1093" t="s">
        <v>443</v>
      </c>
      <c r="C1093" s="1">
        <v>20200831053443</v>
      </c>
      <c r="D1093" t="s">
        <v>444</v>
      </c>
      <c r="E1093" t="s">
        <v>10</v>
      </c>
      <c r="F1093">
        <v>200</v>
      </c>
      <c r="G1093" t="s">
        <v>467</v>
      </c>
      <c r="H1093">
        <v>20642</v>
      </c>
      <c r="I1093" t="s">
        <v>468</v>
      </c>
      <c r="J1093" s="2">
        <f>DATE(LEFT(C1093,4),MID(C1093,5,2),MID(C1093,7,2))</f>
        <v>44074</v>
      </c>
      <c r="K1093" t="str">
        <f>D1093&amp;J1093</f>
        <v>https://www.gov.uk/guidance/coldingley-prison44074</v>
      </c>
    </row>
    <row r="1094" spans="1:11" x14ac:dyDescent="0.2">
      <c r="A1094">
        <v>1112</v>
      </c>
      <c r="B1094" t="s">
        <v>443</v>
      </c>
      <c r="C1094" s="1">
        <v>20200820005524</v>
      </c>
      <c r="D1094" t="s">
        <v>444</v>
      </c>
      <c r="E1094" t="s">
        <v>10</v>
      </c>
      <c r="F1094">
        <v>200</v>
      </c>
      <c r="G1094" t="s">
        <v>463</v>
      </c>
      <c r="H1094">
        <v>20289</v>
      </c>
      <c r="I1094" t="s">
        <v>464</v>
      </c>
      <c r="J1094" s="2">
        <f>DATE(LEFT(C1094,4),MID(C1094,5,2),MID(C1094,7,2))</f>
        <v>44063</v>
      </c>
      <c r="K1094" t="str">
        <f>D1094&amp;J1094</f>
        <v>https://www.gov.uk/guidance/coldingley-prison44063</v>
      </c>
    </row>
    <row r="1095" spans="1:11" x14ac:dyDescent="0.2">
      <c r="A1095">
        <v>129</v>
      </c>
      <c r="B1095" t="s">
        <v>443</v>
      </c>
      <c r="C1095" s="1">
        <v>20200820104701</v>
      </c>
      <c r="D1095" t="s">
        <v>444</v>
      </c>
      <c r="E1095" t="s">
        <v>10</v>
      </c>
      <c r="F1095">
        <v>200</v>
      </c>
      <c r="G1095" t="s">
        <v>465</v>
      </c>
      <c r="H1095">
        <v>20611</v>
      </c>
      <c r="I1095" t="s">
        <v>466</v>
      </c>
      <c r="J1095" s="2">
        <f>DATE(LEFT(C1095,4),MID(C1095,5,2),MID(C1095,7,2))</f>
        <v>44063</v>
      </c>
      <c r="K1095" t="str">
        <f>D1095&amp;J1095</f>
        <v>https://www.gov.uk/guidance/coldingley-prison44063</v>
      </c>
    </row>
    <row r="1096" spans="1:11" x14ac:dyDescent="0.2">
      <c r="A1096">
        <v>1013</v>
      </c>
      <c r="B1096" t="s">
        <v>443</v>
      </c>
      <c r="C1096" s="1">
        <v>20200819051003</v>
      </c>
      <c r="D1096" t="s">
        <v>444</v>
      </c>
      <c r="E1096" t="s">
        <v>10</v>
      </c>
      <c r="F1096">
        <v>200</v>
      </c>
      <c r="G1096" t="s">
        <v>461</v>
      </c>
      <c r="H1096">
        <v>20283</v>
      </c>
      <c r="I1096" t="s">
        <v>462</v>
      </c>
      <c r="J1096" s="2">
        <f>DATE(LEFT(C1096,4),MID(C1096,5,2),MID(C1096,7,2))</f>
        <v>44062</v>
      </c>
      <c r="K1096" t="str">
        <f>D1096&amp;J1096</f>
        <v>https://www.gov.uk/guidance/coldingley-prison44062</v>
      </c>
    </row>
    <row r="1097" spans="1:11" x14ac:dyDescent="0.2">
      <c r="A1097">
        <v>915</v>
      </c>
      <c r="B1097" t="s">
        <v>443</v>
      </c>
      <c r="C1097" s="1">
        <v>20200806012352</v>
      </c>
      <c r="D1097" t="s">
        <v>444</v>
      </c>
      <c r="E1097" t="s">
        <v>10</v>
      </c>
      <c r="F1097">
        <v>200</v>
      </c>
      <c r="G1097" t="s">
        <v>459</v>
      </c>
      <c r="H1097">
        <v>20917</v>
      </c>
      <c r="I1097" t="s">
        <v>460</v>
      </c>
      <c r="J1097" s="2">
        <f>DATE(LEFT(C1097,4),MID(C1097,5,2),MID(C1097,7,2))</f>
        <v>44049</v>
      </c>
      <c r="K1097" t="str">
        <f>D1097&amp;J1097</f>
        <v>https://www.gov.uk/guidance/coldingley-prison44049</v>
      </c>
    </row>
    <row r="1098" spans="1:11" x14ac:dyDescent="0.2">
      <c r="A1098">
        <v>817</v>
      </c>
      <c r="B1098" t="s">
        <v>443</v>
      </c>
      <c r="C1098" s="1">
        <v>20200804232317</v>
      </c>
      <c r="D1098" t="s">
        <v>444</v>
      </c>
      <c r="E1098" t="s">
        <v>10</v>
      </c>
      <c r="F1098">
        <v>200</v>
      </c>
      <c r="G1098" t="s">
        <v>457</v>
      </c>
      <c r="H1098">
        <v>20904</v>
      </c>
      <c r="I1098" t="s">
        <v>458</v>
      </c>
      <c r="J1098" s="2">
        <f>DATE(LEFT(C1098,4),MID(C1098,5,2),MID(C1098,7,2))</f>
        <v>44047</v>
      </c>
      <c r="K1098" t="str">
        <f>D1098&amp;J1098</f>
        <v>https://www.gov.uk/guidance/coldingley-prison44047</v>
      </c>
    </row>
    <row r="1099" spans="1:11" x14ac:dyDescent="0.2">
      <c r="A1099">
        <v>717</v>
      </c>
      <c r="B1099" t="s">
        <v>443</v>
      </c>
      <c r="C1099" s="1">
        <v>20200716180451</v>
      </c>
      <c r="D1099" t="s">
        <v>444</v>
      </c>
      <c r="E1099" t="s">
        <v>10</v>
      </c>
      <c r="F1099">
        <v>200</v>
      </c>
      <c r="G1099" t="s">
        <v>455</v>
      </c>
      <c r="H1099">
        <v>20918</v>
      </c>
      <c r="I1099" t="s">
        <v>456</v>
      </c>
      <c r="J1099" s="2">
        <f>DATE(LEFT(C1099,4),MID(C1099,5,2),MID(C1099,7,2))</f>
        <v>44028</v>
      </c>
      <c r="K1099" t="str">
        <f>D1099&amp;J1099</f>
        <v>https://www.gov.uk/guidance/coldingley-prison44028</v>
      </c>
    </row>
    <row r="1100" spans="1:11" x14ac:dyDescent="0.2">
      <c r="A1100">
        <v>618</v>
      </c>
      <c r="B1100" t="s">
        <v>443</v>
      </c>
      <c r="C1100" s="1">
        <v>20200604211802</v>
      </c>
      <c r="D1100" t="s">
        <v>444</v>
      </c>
      <c r="E1100" t="s">
        <v>10</v>
      </c>
      <c r="F1100">
        <v>200</v>
      </c>
      <c r="G1100" t="s">
        <v>453</v>
      </c>
      <c r="H1100">
        <v>20949</v>
      </c>
      <c r="I1100" t="s">
        <v>454</v>
      </c>
      <c r="J1100" s="2">
        <f>DATE(LEFT(C1100,4),MID(C1100,5,2),MID(C1100,7,2))</f>
        <v>43986</v>
      </c>
      <c r="K1100" t="str">
        <f>D1100&amp;J1100</f>
        <v>https://www.gov.uk/guidance/coldingley-prison43986</v>
      </c>
    </row>
    <row r="1101" spans="1:11" x14ac:dyDescent="0.2">
      <c r="A1101">
        <v>518</v>
      </c>
      <c r="B1101" t="s">
        <v>443</v>
      </c>
      <c r="C1101" s="1">
        <v>20200517013315</v>
      </c>
      <c r="D1101" t="s">
        <v>444</v>
      </c>
      <c r="E1101" t="s">
        <v>10</v>
      </c>
      <c r="F1101">
        <v>200</v>
      </c>
      <c r="G1101" t="s">
        <v>451</v>
      </c>
      <c r="H1101">
        <v>24104</v>
      </c>
      <c r="I1101" t="s">
        <v>452</v>
      </c>
      <c r="J1101" s="2">
        <f>DATE(LEFT(C1101,4),MID(C1101,5,2),MID(C1101,7,2))</f>
        <v>43968</v>
      </c>
      <c r="K1101" t="str">
        <f>D1101&amp;J1101</f>
        <v>https://www.gov.uk/guidance/coldingley-prison43968</v>
      </c>
    </row>
    <row r="1102" spans="1:11" x14ac:dyDescent="0.2">
      <c r="A1102">
        <v>418</v>
      </c>
      <c r="B1102" t="s">
        <v>443</v>
      </c>
      <c r="C1102" s="1">
        <v>20200514230950</v>
      </c>
      <c r="D1102" t="s">
        <v>444</v>
      </c>
      <c r="E1102" t="s">
        <v>10</v>
      </c>
      <c r="F1102">
        <v>200</v>
      </c>
      <c r="G1102" t="s">
        <v>449</v>
      </c>
      <c r="H1102">
        <v>22519</v>
      </c>
      <c r="I1102" t="s">
        <v>450</v>
      </c>
      <c r="J1102" s="2">
        <f>DATE(LEFT(C1102,4),MID(C1102,5,2),MID(C1102,7,2))</f>
        <v>43965</v>
      </c>
      <c r="K1102" t="str">
        <f>D1102&amp;J1102</f>
        <v>https://www.gov.uk/guidance/coldingley-prison43965</v>
      </c>
    </row>
    <row r="1103" spans="1:11" x14ac:dyDescent="0.2">
      <c r="A1103">
        <v>318</v>
      </c>
      <c r="B1103" t="s">
        <v>443</v>
      </c>
      <c r="C1103" s="1">
        <v>20200508043245</v>
      </c>
      <c r="D1103" t="s">
        <v>444</v>
      </c>
      <c r="E1103" t="s">
        <v>10</v>
      </c>
      <c r="F1103">
        <v>200</v>
      </c>
      <c r="G1103" t="s">
        <v>447</v>
      </c>
      <c r="H1103">
        <v>30528</v>
      </c>
      <c r="I1103" t="s">
        <v>448</v>
      </c>
      <c r="J1103" s="2">
        <f>DATE(LEFT(C1103,4),MID(C1103,5,2),MID(C1103,7,2))</f>
        <v>43959</v>
      </c>
      <c r="K1103" t="str">
        <f>D1103&amp;J1103</f>
        <v>https://www.gov.uk/guidance/coldingley-prison43959</v>
      </c>
    </row>
    <row r="1104" spans="1:11" x14ac:dyDescent="0.2">
      <c r="A1104">
        <v>225</v>
      </c>
      <c r="B1104" t="s">
        <v>443</v>
      </c>
      <c r="C1104" s="1">
        <v>20200507191337</v>
      </c>
      <c r="D1104" t="s">
        <v>444</v>
      </c>
      <c r="E1104" t="s">
        <v>10</v>
      </c>
      <c r="F1104">
        <v>200</v>
      </c>
      <c r="G1104" t="s">
        <v>445</v>
      </c>
      <c r="H1104">
        <v>30529</v>
      </c>
      <c r="I1104" t="s">
        <v>446</v>
      </c>
      <c r="J1104" s="2">
        <f>DATE(LEFT(C1104,4),MID(C1104,5,2),MID(C1104,7,2))</f>
        <v>43958</v>
      </c>
      <c r="K1104" t="str">
        <f>D1104&amp;J1104</f>
        <v>https://www.gov.uk/guidance/coldingley-prison43958</v>
      </c>
    </row>
    <row r="1105" spans="1:11" x14ac:dyDescent="0.2">
      <c r="A1105">
        <v>135</v>
      </c>
      <c r="B1105" t="s">
        <v>417</v>
      </c>
      <c r="C1105" s="1">
        <v>20201101001038</v>
      </c>
      <c r="D1105" t="s">
        <v>418</v>
      </c>
      <c r="E1105" t="s">
        <v>10</v>
      </c>
      <c r="F1105">
        <v>200</v>
      </c>
      <c r="G1105" t="s">
        <v>441</v>
      </c>
      <c r="H1105">
        <v>22342</v>
      </c>
      <c r="I1105" t="s">
        <v>442</v>
      </c>
      <c r="J1105" s="2">
        <f>DATE(LEFT(C1105,4),MID(C1105,5,2),MID(C1105,7,2))</f>
        <v>44136</v>
      </c>
      <c r="K1105" t="str">
        <f>D1105&amp;J1105</f>
        <v>https://www.gov.uk/guidance/chelmsford-prison44136</v>
      </c>
    </row>
    <row r="1106" spans="1:11" x14ac:dyDescent="0.2">
      <c r="A1106">
        <v>128</v>
      </c>
      <c r="B1106" t="s">
        <v>417</v>
      </c>
      <c r="C1106" s="1">
        <v>20201020093856</v>
      </c>
      <c r="D1106" t="s">
        <v>418</v>
      </c>
      <c r="E1106" t="s">
        <v>10</v>
      </c>
      <c r="F1106">
        <v>200</v>
      </c>
      <c r="G1106" t="s">
        <v>439</v>
      </c>
      <c r="H1106">
        <v>22210</v>
      </c>
      <c r="I1106" t="s">
        <v>440</v>
      </c>
      <c r="J1106" s="2">
        <f>DATE(LEFT(C1106,4),MID(C1106,5,2),MID(C1106,7,2))</f>
        <v>44124</v>
      </c>
      <c r="K1106" t="str">
        <f>D1106&amp;J1106</f>
        <v>https://www.gov.uk/guidance/chelmsford-prison44124</v>
      </c>
    </row>
    <row r="1107" spans="1:11" x14ac:dyDescent="0.2">
      <c r="A1107">
        <v>1111</v>
      </c>
      <c r="B1107" t="s">
        <v>417</v>
      </c>
      <c r="C1107" s="1">
        <v>20200831231123</v>
      </c>
      <c r="D1107" t="s">
        <v>418</v>
      </c>
      <c r="E1107" t="s">
        <v>10</v>
      </c>
      <c r="F1107">
        <v>200</v>
      </c>
      <c r="G1107" t="s">
        <v>437</v>
      </c>
      <c r="H1107">
        <v>21953</v>
      </c>
      <c r="I1107" t="s">
        <v>438</v>
      </c>
      <c r="J1107" s="2">
        <f>DATE(LEFT(C1107,4),MID(C1107,5,2),MID(C1107,7,2))</f>
        <v>44074</v>
      </c>
      <c r="K1107" t="str">
        <f>D1107&amp;J1107</f>
        <v>https://www.gov.uk/guidance/chelmsford-prison44074</v>
      </c>
    </row>
    <row r="1108" spans="1:11" x14ac:dyDescent="0.2">
      <c r="A1108">
        <v>1012</v>
      </c>
      <c r="B1108" t="s">
        <v>417</v>
      </c>
      <c r="C1108" s="1">
        <v>20200817045103</v>
      </c>
      <c r="D1108" t="s">
        <v>418</v>
      </c>
      <c r="E1108" t="s">
        <v>10</v>
      </c>
      <c r="F1108">
        <v>200</v>
      </c>
      <c r="G1108" t="s">
        <v>435</v>
      </c>
      <c r="H1108">
        <v>22869</v>
      </c>
      <c r="I1108" t="s">
        <v>436</v>
      </c>
      <c r="J1108" s="2">
        <f>DATE(LEFT(C1108,4),MID(C1108,5,2),MID(C1108,7,2))</f>
        <v>44060</v>
      </c>
      <c r="K1108" t="str">
        <f>D1108&amp;J1108</f>
        <v>https://www.gov.uk/guidance/chelmsford-prison44060</v>
      </c>
    </row>
    <row r="1109" spans="1:11" x14ac:dyDescent="0.2">
      <c r="A1109">
        <v>914</v>
      </c>
      <c r="B1109" t="s">
        <v>417</v>
      </c>
      <c r="C1109" s="1">
        <v>20200808044935</v>
      </c>
      <c r="D1109" t="s">
        <v>418</v>
      </c>
      <c r="E1109" t="s">
        <v>10</v>
      </c>
      <c r="F1109">
        <v>200</v>
      </c>
      <c r="G1109" t="s">
        <v>433</v>
      </c>
      <c r="H1109">
        <v>22853</v>
      </c>
      <c r="I1109" t="s">
        <v>434</v>
      </c>
      <c r="J1109" s="2">
        <f>DATE(LEFT(C1109,4),MID(C1109,5,2),MID(C1109,7,2))</f>
        <v>44051</v>
      </c>
      <c r="K1109" t="str">
        <f>D1109&amp;J1109</f>
        <v>https://www.gov.uk/guidance/chelmsford-prison44051</v>
      </c>
    </row>
    <row r="1110" spans="1:11" x14ac:dyDescent="0.2">
      <c r="A1110">
        <v>816</v>
      </c>
      <c r="B1110" t="s">
        <v>417</v>
      </c>
      <c r="C1110" s="1">
        <v>20200804233808</v>
      </c>
      <c r="D1110" t="s">
        <v>418</v>
      </c>
      <c r="E1110" t="s">
        <v>10</v>
      </c>
      <c r="F1110">
        <v>200</v>
      </c>
      <c r="G1110" t="s">
        <v>431</v>
      </c>
      <c r="H1110">
        <v>23016</v>
      </c>
      <c r="I1110" t="s">
        <v>432</v>
      </c>
      <c r="J1110" s="2">
        <f>DATE(LEFT(C1110,4),MID(C1110,5,2),MID(C1110,7,2))</f>
        <v>44047</v>
      </c>
      <c r="K1110" t="str">
        <f>D1110&amp;J1110</f>
        <v>https://www.gov.uk/guidance/chelmsford-prison44047</v>
      </c>
    </row>
    <row r="1111" spans="1:11" x14ac:dyDescent="0.2">
      <c r="A1111">
        <v>716</v>
      </c>
      <c r="B1111" t="s">
        <v>417</v>
      </c>
      <c r="C1111" s="1">
        <v>20200716171113</v>
      </c>
      <c r="D1111" t="s">
        <v>418</v>
      </c>
      <c r="E1111" t="s">
        <v>10</v>
      </c>
      <c r="F1111">
        <v>200</v>
      </c>
      <c r="G1111" t="s">
        <v>429</v>
      </c>
      <c r="H1111">
        <v>23050</v>
      </c>
      <c r="I1111" t="s">
        <v>430</v>
      </c>
      <c r="J1111" s="2">
        <f>DATE(LEFT(C1111,4),MID(C1111,5,2),MID(C1111,7,2))</f>
        <v>44028</v>
      </c>
      <c r="K1111" t="str">
        <f>D1111&amp;J1111</f>
        <v>https://www.gov.uk/guidance/chelmsford-prison44028</v>
      </c>
    </row>
    <row r="1112" spans="1:11" x14ac:dyDescent="0.2">
      <c r="A1112">
        <v>617</v>
      </c>
      <c r="B1112" t="s">
        <v>417</v>
      </c>
      <c r="C1112" s="1">
        <v>20200615070818</v>
      </c>
      <c r="D1112" t="s">
        <v>418</v>
      </c>
      <c r="E1112" t="s">
        <v>10</v>
      </c>
      <c r="F1112">
        <v>200</v>
      </c>
      <c r="G1112" t="s">
        <v>427</v>
      </c>
      <c r="H1112">
        <v>23051</v>
      </c>
      <c r="I1112" t="s">
        <v>428</v>
      </c>
      <c r="J1112" s="2">
        <f>DATE(LEFT(C1112,4),MID(C1112,5,2),MID(C1112,7,2))</f>
        <v>43997</v>
      </c>
      <c r="K1112" t="str">
        <f>D1112&amp;J1112</f>
        <v>https://www.gov.uk/guidance/chelmsford-prison43997</v>
      </c>
    </row>
    <row r="1113" spans="1:11" x14ac:dyDescent="0.2">
      <c r="A1113">
        <v>517</v>
      </c>
      <c r="B1113" t="s">
        <v>417</v>
      </c>
      <c r="C1113" s="1">
        <v>20200608040322</v>
      </c>
      <c r="D1113" t="s">
        <v>418</v>
      </c>
      <c r="E1113" t="s">
        <v>10</v>
      </c>
      <c r="F1113">
        <v>200</v>
      </c>
      <c r="G1113" t="s">
        <v>425</v>
      </c>
      <c r="H1113">
        <v>23071</v>
      </c>
      <c r="I1113" t="s">
        <v>426</v>
      </c>
      <c r="J1113" s="2">
        <f>DATE(LEFT(C1113,4),MID(C1113,5,2),MID(C1113,7,2))</f>
        <v>43990</v>
      </c>
      <c r="K1113" t="str">
        <f>D1113&amp;J1113</f>
        <v>https://www.gov.uk/guidance/chelmsford-prison43990</v>
      </c>
    </row>
    <row r="1114" spans="1:11" x14ac:dyDescent="0.2">
      <c r="A1114">
        <v>417</v>
      </c>
      <c r="B1114" t="s">
        <v>417</v>
      </c>
      <c r="C1114" s="1">
        <v>20200605103532</v>
      </c>
      <c r="D1114" t="s">
        <v>418</v>
      </c>
      <c r="E1114" t="s">
        <v>10</v>
      </c>
      <c r="F1114">
        <v>200</v>
      </c>
      <c r="G1114" t="s">
        <v>423</v>
      </c>
      <c r="H1114">
        <v>23073</v>
      </c>
      <c r="I1114" t="s">
        <v>424</v>
      </c>
      <c r="J1114" s="2">
        <f>DATE(LEFT(C1114,4),MID(C1114,5,2),MID(C1114,7,2))</f>
        <v>43987</v>
      </c>
      <c r="K1114" t="str">
        <f>D1114&amp;J1114</f>
        <v>https://www.gov.uk/guidance/chelmsford-prison43987</v>
      </c>
    </row>
    <row r="1115" spans="1:11" x14ac:dyDescent="0.2">
      <c r="A1115">
        <v>317</v>
      </c>
      <c r="B1115" t="s">
        <v>417</v>
      </c>
      <c r="C1115" s="1">
        <v>20200604230110</v>
      </c>
      <c r="D1115" t="s">
        <v>418</v>
      </c>
      <c r="E1115" t="s">
        <v>10</v>
      </c>
      <c r="F1115">
        <v>200</v>
      </c>
      <c r="G1115" t="s">
        <v>421</v>
      </c>
      <c r="H1115">
        <v>22773</v>
      </c>
      <c r="I1115" t="s">
        <v>422</v>
      </c>
      <c r="J1115" s="2">
        <f>DATE(LEFT(C1115,4),MID(C1115,5,2),MID(C1115,7,2))</f>
        <v>43986</v>
      </c>
      <c r="K1115" t="str">
        <f>D1115&amp;J1115</f>
        <v>https://www.gov.uk/guidance/chelmsford-prison43986</v>
      </c>
    </row>
    <row r="1116" spans="1:11" x14ac:dyDescent="0.2">
      <c r="A1116">
        <v>224</v>
      </c>
      <c r="B1116" t="s">
        <v>417</v>
      </c>
      <c r="C1116" s="1">
        <v>20200602161318</v>
      </c>
      <c r="D1116" t="s">
        <v>418</v>
      </c>
      <c r="E1116" t="s">
        <v>10</v>
      </c>
      <c r="F1116">
        <v>404</v>
      </c>
      <c r="G1116" t="s">
        <v>419</v>
      </c>
      <c r="H1116">
        <v>1549</v>
      </c>
      <c r="I1116" t="s">
        <v>420</v>
      </c>
      <c r="J1116" s="2">
        <f>DATE(LEFT(C1116,4),MID(C1116,5,2),MID(C1116,7,2))</f>
        <v>43984</v>
      </c>
      <c r="K1116" t="str">
        <f>D1116&amp;J1116</f>
        <v>https://www.gov.uk/guidance/chelmsford-prison43984</v>
      </c>
    </row>
    <row r="1117" spans="1:11" x14ac:dyDescent="0.2">
      <c r="A1117">
        <v>1011</v>
      </c>
      <c r="B1117" t="s">
        <v>397</v>
      </c>
      <c r="C1117" s="1">
        <v>20201203081036</v>
      </c>
      <c r="D1117" t="s">
        <v>398</v>
      </c>
      <c r="E1117" t="s">
        <v>10</v>
      </c>
      <c r="F1117">
        <v>200</v>
      </c>
      <c r="G1117" t="s">
        <v>415</v>
      </c>
      <c r="H1117">
        <v>18146</v>
      </c>
      <c r="I1117" t="s">
        <v>416</v>
      </c>
      <c r="J1117" s="2">
        <f>DATE(LEFT(C1117,4),MID(C1117,5,2),MID(C1117,7,2))</f>
        <v>44168</v>
      </c>
      <c r="K1117" t="str">
        <f>D1117&amp;J1117</f>
        <v>https://www.gov.uk/guidance/channings-wood-prison44168</v>
      </c>
    </row>
    <row r="1118" spans="1:11" x14ac:dyDescent="0.2">
      <c r="A1118">
        <v>913</v>
      </c>
      <c r="B1118" t="s">
        <v>397</v>
      </c>
      <c r="C1118" s="1">
        <v>20201128103517</v>
      </c>
      <c r="D1118" t="s">
        <v>398</v>
      </c>
      <c r="E1118" t="s">
        <v>10</v>
      </c>
      <c r="F1118">
        <v>200</v>
      </c>
      <c r="G1118" t="s">
        <v>413</v>
      </c>
      <c r="H1118">
        <v>18102</v>
      </c>
      <c r="I1118" t="s">
        <v>414</v>
      </c>
      <c r="J1118" s="2">
        <f>DATE(LEFT(C1118,4),MID(C1118,5,2),MID(C1118,7,2))</f>
        <v>44163</v>
      </c>
      <c r="K1118" t="str">
        <f>D1118&amp;J1118</f>
        <v>https://www.gov.uk/guidance/channings-wood-prison44163</v>
      </c>
    </row>
    <row r="1119" spans="1:11" x14ac:dyDescent="0.2">
      <c r="A1119">
        <v>815</v>
      </c>
      <c r="B1119" t="s">
        <v>397</v>
      </c>
      <c r="C1119" s="1">
        <v>20201117112529</v>
      </c>
      <c r="D1119" t="s">
        <v>398</v>
      </c>
      <c r="E1119" t="s">
        <v>10</v>
      </c>
      <c r="F1119">
        <v>200</v>
      </c>
      <c r="G1119" t="s">
        <v>411</v>
      </c>
      <c r="H1119">
        <v>17786</v>
      </c>
      <c r="I1119" t="s">
        <v>412</v>
      </c>
      <c r="J1119" s="2">
        <f>DATE(LEFT(C1119,4),MID(C1119,5,2),MID(C1119,7,2))</f>
        <v>44152</v>
      </c>
      <c r="K1119" t="str">
        <f>D1119&amp;J1119</f>
        <v>https://www.gov.uk/guidance/channings-wood-prison44152</v>
      </c>
    </row>
    <row r="1120" spans="1:11" x14ac:dyDescent="0.2">
      <c r="A1120">
        <v>715</v>
      </c>
      <c r="B1120" t="s">
        <v>397</v>
      </c>
      <c r="C1120" s="1">
        <v>20201026073553</v>
      </c>
      <c r="D1120" t="s">
        <v>398</v>
      </c>
      <c r="E1120" t="s">
        <v>10</v>
      </c>
      <c r="F1120">
        <v>200</v>
      </c>
      <c r="G1120" t="s">
        <v>409</v>
      </c>
      <c r="H1120">
        <v>23797</v>
      </c>
      <c r="I1120" t="s">
        <v>410</v>
      </c>
      <c r="J1120" s="2">
        <f>DATE(LEFT(C1120,4),MID(C1120,5,2),MID(C1120,7,2))</f>
        <v>44130</v>
      </c>
      <c r="K1120" t="str">
        <f>D1120&amp;J1120</f>
        <v>https://www.gov.uk/guidance/channings-wood-prison44130</v>
      </c>
    </row>
    <row r="1121" spans="1:11" x14ac:dyDescent="0.2">
      <c r="A1121">
        <v>616</v>
      </c>
      <c r="B1121" t="s">
        <v>397</v>
      </c>
      <c r="C1121" s="1">
        <v>20200824051709</v>
      </c>
      <c r="D1121" t="s">
        <v>398</v>
      </c>
      <c r="E1121" t="s">
        <v>10</v>
      </c>
      <c r="F1121">
        <v>200</v>
      </c>
      <c r="G1121" t="s">
        <v>407</v>
      </c>
      <c r="H1121">
        <v>19979</v>
      </c>
      <c r="I1121" t="s">
        <v>408</v>
      </c>
      <c r="J1121" s="2">
        <f>DATE(LEFT(C1121,4),MID(C1121,5,2),MID(C1121,7,2))</f>
        <v>44067</v>
      </c>
      <c r="K1121" t="str">
        <f>D1121&amp;J1121</f>
        <v>https://www.gov.uk/guidance/channings-wood-prison44067</v>
      </c>
    </row>
    <row r="1122" spans="1:11" x14ac:dyDescent="0.2">
      <c r="A1122">
        <v>516</v>
      </c>
      <c r="B1122" t="s">
        <v>397</v>
      </c>
      <c r="C1122" s="1">
        <v>20200716171135</v>
      </c>
      <c r="D1122" t="s">
        <v>398</v>
      </c>
      <c r="E1122" t="s">
        <v>10</v>
      </c>
      <c r="F1122">
        <v>200</v>
      </c>
      <c r="G1122" t="s">
        <v>405</v>
      </c>
      <c r="H1122">
        <v>20500</v>
      </c>
      <c r="I1122" t="s">
        <v>406</v>
      </c>
      <c r="J1122" s="2">
        <f>DATE(LEFT(C1122,4),MID(C1122,5,2),MID(C1122,7,2))</f>
        <v>44028</v>
      </c>
      <c r="K1122" t="str">
        <f>D1122&amp;J1122</f>
        <v>https://www.gov.uk/guidance/channings-wood-prison44028</v>
      </c>
    </row>
    <row r="1123" spans="1:11" x14ac:dyDescent="0.2">
      <c r="A1123">
        <v>416</v>
      </c>
      <c r="B1123" t="s">
        <v>397</v>
      </c>
      <c r="C1123" s="1">
        <v>20200622040634</v>
      </c>
      <c r="D1123" t="s">
        <v>398</v>
      </c>
      <c r="E1123" t="s">
        <v>10</v>
      </c>
      <c r="F1123">
        <v>200</v>
      </c>
      <c r="G1123" t="s">
        <v>403</v>
      </c>
      <c r="H1123">
        <v>20549</v>
      </c>
      <c r="I1123" t="s">
        <v>404</v>
      </c>
      <c r="J1123" s="2">
        <f>DATE(LEFT(C1123,4),MID(C1123,5,2),MID(C1123,7,2))</f>
        <v>44004</v>
      </c>
      <c r="K1123" t="str">
        <f>D1123&amp;J1123</f>
        <v>https://www.gov.uk/guidance/channings-wood-prison44004</v>
      </c>
    </row>
    <row r="1124" spans="1:11" x14ac:dyDescent="0.2">
      <c r="A1124">
        <v>316</v>
      </c>
      <c r="B1124" t="s">
        <v>397</v>
      </c>
      <c r="C1124" s="1">
        <v>20200604214207</v>
      </c>
      <c r="D1124" t="s">
        <v>398</v>
      </c>
      <c r="E1124" t="s">
        <v>10</v>
      </c>
      <c r="F1124">
        <v>200</v>
      </c>
      <c r="G1124" t="s">
        <v>401</v>
      </c>
      <c r="H1124">
        <v>20543</v>
      </c>
      <c r="I1124" t="s">
        <v>402</v>
      </c>
      <c r="J1124" s="2">
        <f>DATE(LEFT(C1124,4),MID(C1124,5,2),MID(C1124,7,2))</f>
        <v>43986</v>
      </c>
      <c r="K1124" t="str">
        <f>D1124&amp;J1124</f>
        <v>https://www.gov.uk/guidance/channings-wood-prison43986</v>
      </c>
    </row>
    <row r="1125" spans="1:11" x14ac:dyDescent="0.2">
      <c r="A1125">
        <v>223</v>
      </c>
      <c r="B1125" t="s">
        <v>397</v>
      </c>
      <c r="C1125" s="1">
        <v>20200410091350</v>
      </c>
      <c r="D1125" t="s">
        <v>398</v>
      </c>
      <c r="E1125" t="s">
        <v>10</v>
      </c>
      <c r="F1125">
        <v>200</v>
      </c>
      <c r="G1125" t="s">
        <v>399</v>
      </c>
      <c r="H1125">
        <v>25365</v>
      </c>
      <c r="I1125" t="s">
        <v>400</v>
      </c>
      <c r="J1125" s="2">
        <f>DATE(LEFT(C1125,4),MID(C1125,5,2),MID(C1125,7,2))</f>
        <v>43931</v>
      </c>
      <c r="K1125" t="str">
        <f>D1125&amp;J1125</f>
        <v>https://www.gov.uk/guidance/channings-wood-prison43931</v>
      </c>
    </row>
    <row r="1126" spans="1:11" x14ac:dyDescent="0.2">
      <c r="A1126">
        <v>912</v>
      </c>
      <c r="B1126" t="s">
        <v>379</v>
      </c>
      <c r="C1126" s="1">
        <v>20201019074846</v>
      </c>
      <c r="D1126" t="s">
        <v>380</v>
      </c>
      <c r="E1126" t="s">
        <v>10</v>
      </c>
      <c r="F1126">
        <v>200</v>
      </c>
      <c r="G1126" t="s">
        <v>395</v>
      </c>
      <c r="H1126">
        <v>25267</v>
      </c>
      <c r="I1126" t="s">
        <v>396</v>
      </c>
      <c r="J1126" s="2">
        <f>DATE(LEFT(C1126,4),MID(C1126,5,2),MID(C1126,7,2))</f>
        <v>44123</v>
      </c>
      <c r="K1126" t="str">
        <f>D1126&amp;J1126</f>
        <v>https://www.gov.uk/guidance/cardiff-prison44123</v>
      </c>
    </row>
    <row r="1127" spans="1:11" x14ac:dyDescent="0.2">
      <c r="A1127">
        <v>814</v>
      </c>
      <c r="B1127" t="s">
        <v>379</v>
      </c>
      <c r="C1127" s="1">
        <v>20200821154431</v>
      </c>
      <c r="D1127" t="s">
        <v>380</v>
      </c>
      <c r="E1127" t="s">
        <v>10</v>
      </c>
      <c r="F1127">
        <v>200</v>
      </c>
      <c r="G1127" t="s">
        <v>393</v>
      </c>
      <c r="H1127">
        <v>21684</v>
      </c>
      <c r="I1127" t="s">
        <v>394</v>
      </c>
      <c r="J1127" s="2">
        <f>DATE(LEFT(C1127,4),MID(C1127,5,2),MID(C1127,7,2))</f>
        <v>44064</v>
      </c>
      <c r="K1127" t="str">
        <f>D1127&amp;J1127</f>
        <v>https://www.gov.uk/guidance/cardiff-prison44064</v>
      </c>
    </row>
    <row r="1128" spans="1:11" x14ac:dyDescent="0.2">
      <c r="A1128">
        <v>714</v>
      </c>
      <c r="B1128" t="s">
        <v>379</v>
      </c>
      <c r="C1128" s="1">
        <v>20200817051133</v>
      </c>
      <c r="D1128" t="s">
        <v>380</v>
      </c>
      <c r="E1128" t="s">
        <v>10</v>
      </c>
      <c r="F1128">
        <v>200</v>
      </c>
      <c r="G1128" t="s">
        <v>391</v>
      </c>
      <c r="H1128">
        <v>21677</v>
      </c>
      <c r="I1128" t="s">
        <v>392</v>
      </c>
      <c r="J1128" s="2">
        <f>DATE(LEFT(C1128,4),MID(C1128,5,2),MID(C1128,7,2))</f>
        <v>44060</v>
      </c>
      <c r="K1128" t="str">
        <f>D1128&amp;J1128</f>
        <v>https://www.gov.uk/guidance/cardiff-prison44060</v>
      </c>
    </row>
    <row r="1129" spans="1:11" x14ac:dyDescent="0.2">
      <c r="A1129">
        <v>615</v>
      </c>
      <c r="B1129" t="s">
        <v>379</v>
      </c>
      <c r="C1129" s="1">
        <v>20200716173517</v>
      </c>
      <c r="D1129" t="s">
        <v>380</v>
      </c>
      <c r="E1129" t="s">
        <v>10</v>
      </c>
      <c r="F1129">
        <v>200</v>
      </c>
      <c r="G1129" t="s">
        <v>389</v>
      </c>
      <c r="H1129">
        <v>21828</v>
      </c>
      <c r="I1129" t="s">
        <v>390</v>
      </c>
      <c r="J1129" s="2">
        <f>DATE(LEFT(C1129,4),MID(C1129,5,2),MID(C1129,7,2))</f>
        <v>44028</v>
      </c>
      <c r="K1129" t="str">
        <f>D1129&amp;J1129</f>
        <v>https://www.gov.uk/guidance/cardiff-prison44028</v>
      </c>
    </row>
    <row r="1130" spans="1:11" x14ac:dyDescent="0.2">
      <c r="A1130">
        <v>515</v>
      </c>
      <c r="B1130" t="s">
        <v>379</v>
      </c>
      <c r="C1130" s="1">
        <v>20200605022708</v>
      </c>
      <c r="D1130" t="s">
        <v>380</v>
      </c>
      <c r="E1130" t="s">
        <v>10</v>
      </c>
      <c r="F1130">
        <v>200</v>
      </c>
      <c r="G1130" t="s">
        <v>387</v>
      </c>
      <c r="H1130">
        <v>21884</v>
      </c>
      <c r="I1130" t="s">
        <v>388</v>
      </c>
      <c r="J1130" s="2">
        <f>DATE(LEFT(C1130,4),MID(C1130,5,2),MID(C1130,7,2))</f>
        <v>43987</v>
      </c>
      <c r="K1130" t="str">
        <f>D1130&amp;J1130</f>
        <v>https://www.gov.uk/guidance/cardiff-prison43987</v>
      </c>
    </row>
    <row r="1131" spans="1:11" x14ac:dyDescent="0.2">
      <c r="A1131">
        <v>415</v>
      </c>
      <c r="B1131" t="s">
        <v>379</v>
      </c>
      <c r="C1131" s="1">
        <v>20200528134449</v>
      </c>
      <c r="D1131" t="s">
        <v>380</v>
      </c>
      <c r="E1131" t="s">
        <v>10</v>
      </c>
      <c r="F1131">
        <v>200</v>
      </c>
      <c r="G1131" t="s">
        <v>385</v>
      </c>
      <c r="H1131">
        <v>21877</v>
      </c>
      <c r="I1131" t="s">
        <v>386</v>
      </c>
      <c r="J1131" s="2">
        <f>DATE(LEFT(C1131,4),MID(C1131,5,2),MID(C1131,7,2))</f>
        <v>43979</v>
      </c>
      <c r="K1131" t="str">
        <f>D1131&amp;J1131</f>
        <v>https://www.gov.uk/guidance/cardiff-prison43979</v>
      </c>
    </row>
    <row r="1132" spans="1:11" x14ac:dyDescent="0.2">
      <c r="A1132">
        <v>315</v>
      </c>
      <c r="B1132" t="s">
        <v>379</v>
      </c>
      <c r="C1132" s="1">
        <v>20200517013706</v>
      </c>
      <c r="D1132" t="s">
        <v>380</v>
      </c>
      <c r="E1132" t="s">
        <v>10</v>
      </c>
      <c r="F1132">
        <v>200</v>
      </c>
      <c r="G1132" t="s">
        <v>383</v>
      </c>
      <c r="H1132">
        <v>25150</v>
      </c>
      <c r="I1132" t="s">
        <v>384</v>
      </c>
      <c r="J1132" s="2">
        <f>DATE(LEFT(C1132,4),MID(C1132,5,2),MID(C1132,7,2))</f>
        <v>43968</v>
      </c>
      <c r="K1132" t="str">
        <f>D1132&amp;J1132</f>
        <v>https://www.gov.uk/guidance/cardiff-prison43968</v>
      </c>
    </row>
    <row r="1133" spans="1:11" x14ac:dyDescent="0.2">
      <c r="A1133">
        <v>222</v>
      </c>
      <c r="B1133" t="s">
        <v>379</v>
      </c>
      <c r="C1133" s="1">
        <v>20200425142044</v>
      </c>
      <c r="D1133" t="s">
        <v>380</v>
      </c>
      <c r="E1133" t="s">
        <v>10</v>
      </c>
      <c r="F1133">
        <v>200</v>
      </c>
      <c r="G1133" t="s">
        <v>381</v>
      </c>
      <c r="H1133">
        <v>27324</v>
      </c>
      <c r="I1133" t="s">
        <v>382</v>
      </c>
      <c r="J1133" s="2">
        <f>DATE(LEFT(C1133,4),MID(C1133,5,2),MID(C1133,7,2))</f>
        <v>43946</v>
      </c>
      <c r="K1133" t="str">
        <f>D1133&amp;J1133</f>
        <v>https://www.gov.uk/guidance/cardiff-prison43946</v>
      </c>
    </row>
    <row r="1134" spans="1:11" x14ac:dyDescent="0.2">
      <c r="A1134">
        <v>127</v>
      </c>
      <c r="B1134" t="s">
        <v>355</v>
      </c>
      <c r="C1134" s="1">
        <v>20201109093154</v>
      </c>
      <c r="D1134" t="s">
        <v>356</v>
      </c>
      <c r="E1134" t="s">
        <v>10</v>
      </c>
      <c r="F1134">
        <v>200</v>
      </c>
      <c r="G1134" t="s">
        <v>377</v>
      </c>
      <c r="H1134">
        <v>21488</v>
      </c>
      <c r="I1134" t="s">
        <v>378</v>
      </c>
      <c r="J1134" s="2">
        <f>DATE(LEFT(C1134,4),MID(C1134,5,2),MID(C1134,7,2))</f>
        <v>44144</v>
      </c>
      <c r="K1134" t="str">
        <f>D1134&amp;J1134</f>
        <v>https://www.gov.uk/guidance/bure-prison44144</v>
      </c>
    </row>
    <row r="1135" spans="1:11" x14ac:dyDescent="0.2">
      <c r="A1135">
        <v>1110</v>
      </c>
      <c r="B1135" t="s">
        <v>355</v>
      </c>
      <c r="C1135" s="1">
        <v>20201019084206</v>
      </c>
      <c r="D1135" t="s">
        <v>356</v>
      </c>
      <c r="E1135" t="s">
        <v>10</v>
      </c>
      <c r="F1135">
        <v>200</v>
      </c>
      <c r="G1135" t="s">
        <v>375</v>
      </c>
      <c r="H1135">
        <v>24027</v>
      </c>
      <c r="I1135" t="s">
        <v>376</v>
      </c>
      <c r="J1135" s="2">
        <f>DATE(LEFT(C1135,4),MID(C1135,5,2),MID(C1135,7,2))</f>
        <v>44123</v>
      </c>
      <c r="K1135" t="str">
        <f>D1135&amp;J1135</f>
        <v>https://www.gov.uk/guidance/bure-prison44123</v>
      </c>
    </row>
    <row r="1136" spans="1:11" x14ac:dyDescent="0.2">
      <c r="A1136">
        <v>1010</v>
      </c>
      <c r="B1136" t="s">
        <v>355</v>
      </c>
      <c r="C1136" s="1">
        <v>20200907060322</v>
      </c>
      <c r="D1136" t="s">
        <v>356</v>
      </c>
      <c r="E1136" t="s">
        <v>10</v>
      </c>
      <c r="F1136">
        <v>200</v>
      </c>
      <c r="G1136" t="s">
        <v>373</v>
      </c>
      <c r="H1136">
        <v>20707</v>
      </c>
      <c r="I1136" t="s">
        <v>374</v>
      </c>
      <c r="J1136" s="2">
        <f>DATE(LEFT(C1136,4),MID(C1136,5,2),MID(C1136,7,2))</f>
        <v>44081</v>
      </c>
      <c r="K1136" t="str">
        <f>D1136&amp;J1136</f>
        <v>https://www.gov.uk/guidance/bure-prison44081</v>
      </c>
    </row>
    <row r="1137" spans="1:11" x14ac:dyDescent="0.2">
      <c r="A1137">
        <v>911</v>
      </c>
      <c r="B1137" t="s">
        <v>355</v>
      </c>
      <c r="C1137" s="1">
        <v>20200825155149</v>
      </c>
      <c r="D1137" t="s">
        <v>356</v>
      </c>
      <c r="E1137" t="s">
        <v>10</v>
      </c>
      <c r="F1137">
        <v>200</v>
      </c>
      <c r="G1137" t="s">
        <v>371</v>
      </c>
      <c r="H1137">
        <v>20716</v>
      </c>
      <c r="I1137" t="s">
        <v>372</v>
      </c>
      <c r="J1137" s="2">
        <f>DATE(LEFT(C1137,4),MID(C1137,5,2),MID(C1137,7,2))</f>
        <v>44068</v>
      </c>
      <c r="K1137" t="str">
        <f>D1137&amp;J1137</f>
        <v>https://www.gov.uk/guidance/bure-prison44068</v>
      </c>
    </row>
    <row r="1138" spans="1:11" x14ac:dyDescent="0.2">
      <c r="A1138">
        <v>813</v>
      </c>
      <c r="B1138" t="s">
        <v>355</v>
      </c>
      <c r="C1138" s="1">
        <v>20200817052845</v>
      </c>
      <c r="D1138" t="s">
        <v>356</v>
      </c>
      <c r="E1138" t="s">
        <v>10</v>
      </c>
      <c r="F1138">
        <v>200</v>
      </c>
      <c r="G1138" t="s">
        <v>369</v>
      </c>
      <c r="H1138">
        <v>21412</v>
      </c>
      <c r="I1138" t="s">
        <v>370</v>
      </c>
      <c r="J1138" s="2">
        <f>DATE(LEFT(C1138,4),MID(C1138,5,2),MID(C1138,7,2))</f>
        <v>44060</v>
      </c>
      <c r="K1138" t="str">
        <f>D1138&amp;J1138</f>
        <v>https://www.gov.uk/guidance/bure-prison44060</v>
      </c>
    </row>
    <row r="1139" spans="1:11" x14ac:dyDescent="0.2">
      <c r="A1139">
        <v>713</v>
      </c>
      <c r="B1139" t="s">
        <v>355</v>
      </c>
      <c r="C1139" s="1">
        <v>20200809035247</v>
      </c>
      <c r="D1139" t="s">
        <v>356</v>
      </c>
      <c r="E1139" t="s">
        <v>10</v>
      </c>
      <c r="F1139">
        <v>200</v>
      </c>
      <c r="G1139" t="s">
        <v>367</v>
      </c>
      <c r="H1139">
        <v>21456</v>
      </c>
      <c r="I1139" t="s">
        <v>368</v>
      </c>
      <c r="J1139" s="2">
        <f>DATE(LEFT(C1139,4),MID(C1139,5,2),MID(C1139,7,2))</f>
        <v>44052</v>
      </c>
      <c r="K1139" t="str">
        <f>D1139&amp;J1139</f>
        <v>https://www.gov.uk/guidance/bure-prison44052</v>
      </c>
    </row>
    <row r="1140" spans="1:11" x14ac:dyDescent="0.2">
      <c r="A1140">
        <v>614</v>
      </c>
      <c r="B1140" t="s">
        <v>355</v>
      </c>
      <c r="C1140" s="1">
        <v>20200716163630</v>
      </c>
      <c r="D1140" t="s">
        <v>356</v>
      </c>
      <c r="E1140" t="s">
        <v>10</v>
      </c>
      <c r="F1140">
        <v>200</v>
      </c>
      <c r="G1140" t="s">
        <v>365</v>
      </c>
      <c r="H1140">
        <v>21290</v>
      </c>
      <c r="I1140" t="s">
        <v>366</v>
      </c>
      <c r="J1140" s="2">
        <f>DATE(LEFT(C1140,4),MID(C1140,5,2),MID(C1140,7,2))</f>
        <v>44028</v>
      </c>
      <c r="K1140" t="str">
        <f>D1140&amp;J1140</f>
        <v>https://www.gov.uk/guidance/bure-prison44028</v>
      </c>
    </row>
    <row r="1141" spans="1:11" x14ac:dyDescent="0.2">
      <c r="A1141">
        <v>514</v>
      </c>
      <c r="B1141" t="s">
        <v>355</v>
      </c>
      <c r="C1141" s="1">
        <v>20200604222955</v>
      </c>
      <c r="D1141" t="s">
        <v>356</v>
      </c>
      <c r="E1141" t="s">
        <v>10</v>
      </c>
      <c r="F1141">
        <v>200</v>
      </c>
      <c r="G1141" t="s">
        <v>363</v>
      </c>
      <c r="H1141">
        <v>21344</v>
      </c>
      <c r="I1141" t="s">
        <v>364</v>
      </c>
      <c r="J1141" s="2">
        <f>DATE(LEFT(C1141,4),MID(C1141,5,2),MID(C1141,7,2))</f>
        <v>43986</v>
      </c>
      <c r="K1141" t="str">
        <f>D1141&amp;J1141</f>
        <v>https://www.gov.uk/guidance/bure-prison43986</v>
      </c>
    </row>
    <row r="1142" spans="1:11" x14ac:dyDescent="0.2">
      <c r="A1142">
        <v>414</v>
      </c>
      <c r="B1142" t="s">
        <v>355</v>
      </c>
      <c r="C1142" s="1">
        <v>20200517013328</v>
      </c>
      <c r="D1142" t="s">
        <v>356</v>
      </c>
      <c r="E1142" t="s">
        <v>10</v>
      </c>
      <c r="F1142">
        <v>200</v>
      </c>
      <c r="G1142" t="s">
        <v>361</v>
      </c>
      <c r="H1142">
        <v>24576</v>
      </c>
      <c r="I1142" t="s">
        <v>362</v>
      </c>
      <c r="J1142" s="2">
        <f>DATE(LEFT(C1142,4),MID(C1142,5,2),MID(C1142,7,2))</f>
        <v>43968</v>
      </c>
      <c r="K1142" t="str">
        <f>D1142&amp;J1142</f>
        <v>https://www.gov.uk/guidance/bure-prison43968</v>
      </c>
    </row>
    <row r="1143" spans="1:11" x14ac:dyDescent="0.2">
      <c r="A1143">
        <v>314</v>
      </c>
      <c r="B1143" t="s">
        <v>355</v>
      </c>
      <c r="C1143" s="1">
        <v>20200508043246</v>
      </c>
      <c r="D1143" t="s">
        <v>356</v>
      </c>
      <c r="E1143" t="s">
        <v>10</v>
      </c>
      <c r="F1143">
        <v>200</v>
      </c>
      <c r="G1143" t="s">
        <v>359</v>
      </c>
      <c r="H1143">
        <v>30970</v>
      </c>
      <c r="I1143" t="s">
        <v>360</v>
      </c>
      <c r="J1143" s="2">
        <f>DATE(LEFT(C1143,4),MID(C1143,5,2),MID(C1143,7,2))</f>
        <v>43959</v>
      </c>
      <c r="K1143" t="str">
        <f>D1143&amp;J1143</f>
        <v>https://www.gov.uk/guidance/bure-prison43959</v>
      </c>
    </row>
    <row r="1144" spans="1:11" x14ac:dyDescent="0.2">
      <c r="A1144">
        <v>220</v>
      </c>
      <c r="B1144" t="s">
        <v>355</v>
      </c>
      <c r="C1144" s="1">
        <v>20200507191337</v>
      </c>
      <c r="D1144" t="s">
        <v>356</v>
      </c>
      <c r="E1144" t="s">
        <v>10</v>
      </c>
      <c r="F1144">
        <v>200</v>
      </c>
      <c r="G1144" t="s">
        <v>357</v>
      </c>
      <c r="H1144">
        <v>30960</v>
      </c>
      <c r="I1144" t="s">
        <v>358</v>
      </c>
      <c r="J1144" s="2">
        <f>DATE(LEFT(C1144,4),MID(C1144,5,2),MID(C1144,7,2))</f>
        <v>43958</v>
      </c>
      <c r="K1144" t="str">
        <f>D1144&amp;J1144</f>
        <v>https://www.gov.uk/guidance/bure-prison43958</v>
      </c>
    </row>
    <row r="1145" spans="1:11" x14ac:dyDescent="0.2">
      <c r="A1145">
        <v>143</v>
      </c>
      <c r="B1145" t="s">
        <v>327</v>
      </c>
      <c r="C1145" s="1">
        <v>20201117173250</v>
      </c>
      <c r="D1145" t="s">
        <v>328</v>
      </c>
      <c r="E1145" t="s">
        <v>10</v>
      </c>
      <c r="F1145">
        <v>200</v>
      </c>
      <c r="G1145" t="s">
        <v>353</v>
      </c>
      <c r="H1145">
        <v>21292</v>
      </c>
      <c r="I1145" t="s">
        <v>354</v>
      </c>
      <c r="J1145" s="2">
        <f>DATE(LEFT(C1145,4),MID(C1145,5,2),MID(C1145,7,2))</f>
        <v>44152</v>
      </c>
      <c r="K1145" t="str">
        <f>D1145&amp;J1145</f>
        <v>https://www.gov.uk/guidance/bullingdon-prison44152</v>
      </c>
    </row>
    <row r="1146" spans="1:11" x14ac:dyDescent="0.2">
      <c r="A1146">
        <v>134</v>
      </c>
      <c r="B1146" t="s">
        <v>327</v>
      </c>
      <c r="C1146" s="1">
        <v>20201106171931</v>
      </c>
      <c r="D1146" t="s">
        <v>328</v>
      </c>
      <c r="E1146" t="s">
        <v>10</v>
      </c>
      <c r="F1146">
        <v>200</v>
      </c>
      <c r="G1146" t="s">
        <v>351</v>
      </c>
      <c r="H1146">
        <v>21309</v>
      </c>
      <c r="I1146" t="s">
        <v>352</v>
      </c>
      <c r="J1146" s="2">
        <f>DATE(LEFT(C1146,4),MID(C1146,5,2),MID(C1146,7,2))</f>
        <v>44141</v>
      </c>
      <c r="K1146" t="str">
        <f>D1146&amp;J1146</f>
        <v>https://www.gov.uk/guidance/bullingdon-prison44141</v>
      </c>
    </row>
    <row r="1147" spans="1:11" x14ac:dyDescent="0.2">
      <c r="A1147">
        <v>126</v>
      </c>
      <c r="B1147" t="s">
        <v>327</v>
      </c>
      <c r="C1147" s="1">
        <v>20201101084414</v>
      </c>
      <c r="D1147" t="s">
        <v>328</v>
      </c>
      <c r="E1147" t="s">
        <v>10</v>
      </c>
      <c r="F1147">
        <v>200</v>
      </c>
      <c r="G1147" t="s">
        <v>349</v>
      </c>
      <c r="H1147">
        <v>21535</v>
      </c>
      <c r="I1147" t="s">
        <v>350</v>
      </c>
      <c r="J1147" s="2">
        <f>DATE(LEFT(C1147,4),MID(C1147,5,2),MID(C1147,7,2))</f>
        <v>44136</v>
      </c>
      <c r="K1147" t="str">
        <f>D1147&amp;J1147</f>
        <v>https://www.gov.uk/guidance/bullingdon-prison44136</v>
      </c>
    </row>
    <row r="1148" spans="1:11" x14ac:dyDescent="0.2">
      <c r="A1148">
        <v>119</v>
      </c>
      <c r="B1148" t="s">
        <v>327</v>
      </c>
      <c r="C1148" s="1">
        <v>20201005041614</v>
      </c>
      <c r="D1148" t="s">
        <v>328</v>
      </c>
      <c r="E1148" t="s">
        <v>10</v>
      </c>
      <c r="F1148">
        <v>200</v>
      </c>
      <c r="G1148" t="s">
        <v>347</v>
      </c>
      <c r="H1148">
        <v>21195</v>
      </c>
      <c r="I1148" t="s">
        <v>348</v>
      </c>
      <c r="J1148" s="2">
        <f>DATE(LEFT(C1148,4),MID(C1148,5,2),MID(C1148,7,2))</f>
        <v>44109</v>
      </c>
      <c r="K1148" t="str">
        <f>D1148&amp;J1148</f>
        <v>https://www.gov.uk/guidance/bullingdon-prison44109</v>
      </c>
    </row>
    <row r="1149" spans="1:11" x14ac:dyDescent="0.2">
      <c r="A1149">
        <v>109</v>
      </c>
      <c r="B1149" t="s">
        <v>327</v>
      </c>
      <c r="C1149" s="1">
        <v>20200818130552</v>
      </c>
      <c r="D1149" t="s">
        <v>328</v>
      </c>
      <c r="E1149" t="s">
        <v>10</v>
      </c>
      <c r="F1149">
        <v>200</v>
      </c>
      <c r="G1149" t="s">
        <v>345</v>
      </c>
      <c r="H1149">
        <v>21692</v>
      </c>
      <c r="I1149" t="s">
        <v>346</v>
      </c>
      <c r="J1149" s="2">
        <f>DATE(LEFT(C1149,4),MID(C1149,5,2),MID(C1149,7,2))</f>
        <v>44061</v>
      </c>
      <c r="K1149" t="str">
        <f>D1149&amp;J1149</f>
        <v>https://www.gov.uk/guidance/bullingdon-prison44061</v>
      </c>
    </row>
    <row r="1150" spans="1:11" x14ac:dyDescent="0.2">
      <c r="A1150">
        <v>910</v>
      </c>
      <c r="B1150" t="s">
        <v>327</v>
      </c>
      <c r="C1150" s="1">
        <v>20200804195933</v>
      </c>
      <c r="D1150" t="s">
        <v>328</v>
      </c>
      <c r="E1150" t="s">
        <v>10</v>
      </c>
      <c r="F1150">
        <v>200</v>
      </c>
      <c r="G1150" t="s">
        <v>343</v>
      </c>
      <c r="H1150">
        <v>25042</v>
      </c>
      <c r="I1150" t="s">
        <v>344</v>
      </c>
      <c r="J1150" s="2">
        <f>DATE(LEFT(C1150,4),MID(C1150,5,2),MID(C1150,7,2))</f>
        <v>44047</v>
      </c>
      <c r="K1150" t="str">
        <f>D1150&amp;J1150</f>
        <v>https://www.gov.uk/guidance/bullingdon-prison44047</v>
      </c>
    </row>
    <row r="1151" spans="1:11" x14ac:dyDescent="0.2">
      <c r="A1151">
        <v>812</v>
      </c>
      <c r="B1151" t="s">
        <v>327</v>
      </c>
      <c r="C1151" s="1">
        <v>20200801054909</v>
      </c>
      <c r="D1151" t="s">
        <v>328</v>
      </c>
      <c r="E1151" t="s">
        <v>10</v>
      </c>
      <c r="F1151">
        <v>200</v>
      </c>
      <c r="G1151" t="s">
        <v>341</v>
      </c>
      <c r="H1151">
        <v>21689</v>
      </c>
      <c r="I1151" t="s">
        <v>342</v>
      </c>
      <c r="J1151" s="2">
        <f>DATE(LEFT(C1151,4),MID(C1151,5,2),MID(C1151,7,2))</f>
        <v>44044</v>
      </c>
      <c r="K1151" t="str">
        <f>D1151&amp;J1151</f>
        <v>https://www.gov.uk/guidance/bullingdon-prison44044</v>
      </c>
    </row>
    <row r="1152" spans="1:11" x14ac:dyDescent="0.2">
      <c r="A1152">
        <v>712</v>
      </c>
      <c r="B1152" t="s">
        <v>327</v>
      </c>
      <c r="C1152" s="1">
        <v>20200727161413</v>
      </c>
      <c r="D1152" t="s">
        <v>328</v>
      </c>
      <c r="E1152" t="s">
        <v>10</v>
      </c>
      <c r="F1152">
        <v>200</v>
      </c>
      <c r="G1152" t="s">
        <v>339</v>
      </c>
      <c r="H1152">
        <v>21852</v>
      </c>
      <c r="I1152" t="s">
        <v>340</v>
      </c>
      <c r="J1152" s="2">
        <f>DATE(LEFT(C1152,4),MID(C1152,5,2),MID(C1152,7,2))</f>
        <v>44039</v>
      </c>
      <c r="K1152" t="str">
        <f>D1152&amp;J1152</f>
        <v>https://www.gov.uk/guidance/bullingdon-prison44039</v>
      </c>
    </row>
    <row r="1153" spans="1:11" x14ac:dyDescent="0.2">
      <c r="A1153">
        <v>613</v>
      </c>
      <c r="B1153" t="s">
        <v>327</v>
      </c>
      <c r="C1153" s="1">
        <v>20200726101920</v>
      </c>
      <c r="D1153" t="s">
        <v>328</v>
      </c>
      <c r="E1153" t="s">
        <v>10</v>
      </c>
      <c r="F1153">
        <v>200</v>
      </c>
      <c r="G1153" t="s">
        <v>337</v>
      </c>
      <c r="H1153">
        <v>21854</v>
      </c>
      <c r="I1153" t="s">
        <v>338</v>
      </c>
      <c r="J1153" s="2">
        <f>DATE(LEFT(C1153,4),MID(C1153,5,2),MID(C1153,7,2))</f>
        <v>44038</v>
      </c>
      <c r="K1153" t="str">
        <f>D1153&amp;J1153</f>
        <v>https://www.gov.uk/guidance/bullingdon-prison44038</v>
      </c>
    </row>
    <row r="1154" spans="1:11" x14ac:dyDescent="0.2">
      <c r="A1154">
        <v>513</v>
      </c>
      <c r="B1154" t="s">
        <v>327</v>
      </c>
      <c r="C1154" s="1">
        <v>20200716182105</v>
      </c>
      <c r="D1154" t="s">
        <v>328</v>
      </c>
      <c r="E1154" t="s">
        <v>10</v>
      </c>
      <c r="F1154">
        <v>200</v>
      </c>
      <c r="G1154" t="s">
        <v>335</v>
      </c>
      <c r="H1154">
        <v>21599</v>
      </c>
      <c r="I1154" t="s">
        <v>336</v>
      </c>
      <c r="J1154" s="2">
        <f>DATE(LEFT(C1154,4),MID(C1154,5,2),MID(C1154,7,2))</f>
        <v>44028</v>
      </c>
      <c r="K1154" t="str">
        <f>D1154&amp;J1154</f>
        <v>https://www.gov.uk/guidance/bullingdon-prison44028</v>
      </c>
    </row>
    <row r="1155" spans="1:11" x14ac:dyDescent="0.2">
      <c r="A1155">
        <v>413</v>
      </c>
      <c r="B1155" t="s">
        <v>327</v>
      </c>
      <c r="C1155" s="1">
        <v>20200605034134</v>
      </c>
      <c r="D1155" t="s">
        <v>328</v>
      </c>
      <c r="E1155" t="s">
        <v>10</v>
      </c>
      <c r="F1155">
        <v>200</v>
      </c>
      <c r="G1155" t="s">
        <v>333</v>
      </c>
      <c r="H1155">
        <v>21618</v>
      </c>
      <c r="I1155" t="s">
        <v>334</v>
      </c>
      <c r="J1155" s="2">
        <f>DATE(LEFT(C1155,4),MID(C1155,5,2),MID(C1155,7,2))</f>
        <v>43987</v>
      </c>
      <c r="K1155" t="str">
        <f>D1155&amp;J1155</f>
        <v>https://www.gov.uk/guidance/bullingdon-prison43987</v>
      </c>
    </row>
    <row r="1156" spans="1:11" x14ac:dyDescent="0.2">
      <c r="A1156">
        <v>313</v>
      </c>
      <c r="B1156" t="s">
        <v>327</v>
      </c>
      <c r="C1156" s="1">
        <v>20200508043246</v>
      </c>
      <c r="D1156" t="s">
        <v>328</v>
      </c>
      <c r="E1156" t="s">
        <v>10</v>
      </c>
      <c r="F1156">
        <v>200</v>
      </c>
      <c r="G1156" t="s">
        <v>331</v>
      </c>
      <c r="H1156">
        <v>31245</v>
      </c>
      <c r="I1156" t="s">
        <v>332</v>
      </c>
      <c r="J1156" s="2">
        <f>DATE(LEFT(C1156,4),MID(C1156,5,2),MID(C1156,7,2))</f>
        <v>43959</v>
      </c>
      <c r="K1156" t="str">
        <f>D1156&amp;J1156</f>
        <v>https://www.gov.uk/guidance/bullingdon-prison43959</v>
      </c>
    </row>
    <row r="1157" spans="1:11" x14ac:dyDescent="0.2">
      <c r="A1157">
        <v>219</v>
      </c>
      <c r="B1157" t="s">
        <v>327</v>
      </c>
      <c r="C1157" s="1">
        <v>20200507191340</v>
      </c>
      <c r="D1157" t="s">
        <v>328</v>
      </c>
      <c r="E1157" t="s">
        <v>10</v>
      </c>
      <c r="F1157">
        <v>200</v>
      </c>
      <c r="G1157" t="s">
        <v>329</v>
      </c>
      <c r="H1157">
        <v>31253</v>
      </c>
      <c r="I1157" t="s">
        <v>330</v>
      </c>
      <c r="J1157" s="2">
        <f>DATE(LEFT(C1157,4),MID(C1157,5,2),MID(C1157,7,2))</f>
        <v>43958</v>
      </c>
      <c r="K1157" t="str">
        <f>D1157&amp;J1157</f>
        <v>https://www.gov.uk/guidance/bullingdon-prison43958</v>
      </c>
    </row>
    <row r="1158" spans="1:11" x14ac:dyDescent="0.2">
      <c r="A1158">
        <v>118</v>
      </c>
      <c r="B1158" t="s">
        <v>305</v>
      </c>
      <c r="C1158" s="1">
        <v>20201101002016</v>
      </c>
      <c r="D1158" t="s">
        <v>306</v>
      </c>
      <c r="E1158" t="s">
        <v>10</v>
      </c>
      <c r="F1158">
        <v>200</v>
      </c>
      <c r="G1158" t="s">
        <v>325</v>
      </c>
      <c r="H1158">
        <v>18247</v>
      </c>
      <c r="I1158" t="s">
        <v>326</v>
      </c>
      <c r="J1158" s="2">
        <f>DATE(LEFT(C1158,4),MID(C1158,5,2),MID(C1158,7,2))</f>
        <v>44136</v>
      </c>
      <c r="K1158" t="str">
        <f>D1158&amp;J1158</f>
        <v>https://www.gov.uk/guidance/buckley-hall-prison44136</v>
      </c>
    </row>
    <row r="1159" spans="1:11" x14ac:dyDescent="0.2">
      <c r="A1159">
        <v>108</v>
      </c>
      <c r="B1159" t="s">
        <v>305</v>
      </c>
      <c r="C1159" s="1">
        <v>20200924115529</v>
      </c>
      <c r="D1159" t="s">
        <v>306</v>
      </c>
      <c r="E1159" t="s">
        <v>10</v>
      </c>
      <c r="F1159">
        <v>200</v>
      </c>
      <c r="G1159" t="s">
        <v>323</v>
      </c>
      <c r="H1159">
        <v>18001</v>
      </c>
      <c r="I1159" t="s">
        <v>324</v>
      </c>
      <c r="J1159" s="2">
        <f>DATE(LEFT(C1159,4),MID(C1159,5,2),MID(C1159,7,2))</f>
        <v>44098</v>
      </c>
      <c r="K1159" t="str">
        <f>D1159&amp;J1159</f>
        <v>https://www.gov.uk/guidance/buckley-hall-prison44098</v>
      </c>
    </row>
    <row r="1160" spans="1:11" x14ac:dyDescent="0.2">
      <c r="A1160">
        <v>99</v>
      </c>
      <c r="B1160" t="s">
        <v>305</v>
      </c>
      <c r="C1160" s="1">
        <v>20200817045116</v>
      </c>
      <c r="D1160" t="s">
        <v>306</v>
      </c>
      <c r="E1160" t="s">
        <v>10</v>
      </c>
      <c r="F1160">
        <v>200</v>
      </c>
      <c r="G1160" t="s">
        <v>321</v>
      </c>
      <c r="H1160">
        <v>17815</v>
      </c>
      <c r="I1160" t="s">
        <v>322</v>
      </c>
      <c r="J1160" s="2">
        <f>DATE(LEFT(C1160,4),MID(C1160,5,2),MID(C1160,7,2))</f>
        <v>44060</v>
      </c>
      <c r="K1160" t="str">
        <f>D1160&amp;J1160</f>
        <v>https://www.gov.uk/guidance/buckley-hall-prison44060</v>
      </c>
    </row>
    <row r="1161" spans="1:11" x14ac:dyDescent="0.2">
      <c r="A1161">
        <v>811</v>
      </c>
      <c r="B1161" t="s">
        <v>305</v>
      </c>
      <c r="C1161" s="1">
        <v>20200801005758</v>
      </c>
      <c r="D1161" t="s">
        <v>306</v>
      </c>
      <c r="E1161" t="s">
        <v>10</v>
      </c>
      <c r="F1161">
        <v>200</v>
      </c>
      <c r="G1161" t="s">
        <v>319</v>
      </c>
      <c r="H1161">
        <v>21066</v>
      </c>
      <c r="I1161" t="s">
        <v>320</v>
      </c>
      <c r="J1161" s="2">
        <f>DATE(LEFT(C1161,4),MID(C1161,5,2),MID(C1161,7,2))</f>
        <v>44044</v>
      </c>
      <c r="K1161" t="str">
        <f>D1161&amp;J1161</f>
        <v>https://www.gov.uk/guidance/buckley-hall-prison44044</v>
      </c>
    </row>
    <row r="1162" spans="1:11" x14ac:dyDescent="0.2">
      <c r="A1162">
        <v>711</v>
      </c>
      <c r="B1162" t="s">
        <v>305</v>
      </c>
      <c r="C1162" s="1">
        <v>20200716173532</v>
      </c>
      <c r="D1162" t="s">
        <v>306</v>
      </c>
      <c r="E1162" t="s">
        <v>10</v>
      </c>
      <c r="F1162">
        <v>200</v>
      </c>
      <c r="G1162" t="s">
        <v>317</v>
      </c>
      <c r="H1162">
        <v>21220</v>
      </c>
      <c r="I1162" t="s">
        <v>318</v>
      </c>
      <c r="J1162" s="2">
        <f>DATE(LEFT(C1162,4),MID(C1162,5,2),MID(C1162,7,2))</f>
        <v>44028</v>
      </c>
      <c r="K1162" t="str">
        <f>D1162&amp;J1162</f>
        <v>https://www.gov.uk/guidance/buckley-hall-prison44028</v>
      </c>
    </row>
    <row r="1163" spans="1:11" x14ac:dyDescent="0.2">
      <c r="A1163">
        <v>612</v>
      </c>
      <c r="B1163" t="s">
        <v>305</v>
      </c>
      <c r="C1163" s="1">
        <v>20200706041137</v>
      </c>
      <c r="D1163" t="s">
        <v>306</v>
      </c>
      <c r="E1163" t="s">
        <v>10</v>
      </c>
      <c r="F1163">
        <v>200</v>
      </c>
      <c r="G1163" t="s">
        <v>315</v>
      </c>
      <c r="H1163">
        <v>21219</v>
      </c>
      <c r="I1163" t="s">
        <v>316</v>
      </c>
      <c r="J1163" s="2">
        <f>DATE(LEFT(C1163,4),MID(C1163,5,2),MID(C1163,7,2))</f>
        <v>44018</v>
      </c>
      <c r="K1163" t="str">
        <f>D1163&amp;J1163</f>
        <v>https://www.gov.uk/guidance/buckley-hall-prison44018</v>
      </c>
    </row>
    <row r="1164" spans="1:11" x14ac:dyDescent="0.2">
      <c r="A1164">
        <v>512</v>
      </c>
      <c r="B1164" t="s">
        <v>305</v>
      </c>
      <c r="C1164" s="1">
        <v>20200615070830</v>
      </c>
      <c r="D1164" t="s">
        <v>306</v>
      </c>
      <c r="E1164" t="s">
        <v>10</v>
      </c>
      <c r="F1164">
        <v>200</v>
      </c>
      <c r="G1164" t="s">
        <v>313</v>
      </c>
      <c r="H1164">
        <v>21240</v>
      </c>
      <c r="I1164" t="s">
        <v>314</v>
      </c>
      <c r="J1164" s="2">
        <f>DATE(LEFT(C1164,4),MID(C1164,5,2),MID(C1164,7,2))</f>
        <v>43997</v>
      </c>
      <c r="K1164" t="str">
        <f>D1164&amp;J1164</f>
        <v>https://www.gov.uk/guidance/buckley-hall-prison43997</v>
      </c>
    </row>
    <row r="1165" spans="1:11" x14ac:dyDescent="0.2">
      <c r="A1165">
        <v>412</v>
      </c>
      <c r="B1165" t="s">
        <v>305</v>
      </c>
      <c r="C1165" s="1">
        <v>20200605103535</v>
      </c>
      <c r="D1165" t="s">
        <v>306</v>
      </c>
      <c r="E1165" t="s">
        <v>10</v>
      </c>
      <c r="F1165">
        <v>200</v>
      </c>
      <c r="G1165" t="s">
        <v>311</v>
      </c>
      <c r="H1165">
        <v>21247</v>
      </c>
      <c r="I1165" t="s">
        <v>312</v>
      </c>
      <c r="J1165" s="2">
        <f>DATE(LEFT(C1165,4),MID(C1165,5,2),MID(C1165,7,2))</f>
        <v>43987</v>
      </c>
      <c r="K1165" t="str">
        <f>D1165&amp;J1165</f>
        <v>https://www.gov.uk/guidance/buckley-hall-prison43987</v>
      </c>
    </row>
    <row r="1166" spans="1:11" x14ac:dyDescent="0.2">
      <c r="A1166">
        <v>312</v>
      </c>
      <c r="B1166" t="s">
        <v>305</v>
      </c>
      <c r="C1166" s="1">
        <v>20200604220155</v>
      </c>
      <c r="D1166" t="s">
        <v>306</v>
      </c>
      <c r="E1166" t="s">
        <v>10</v>
      </c>
      <c r="F1166">
        <v>200</v>
      </c>
      <c r="G1166" t="s">
        <v>309</v>
      </c>
      <c r="H1166">
        <v>20712</v>
      </c>
      <c r="I1166" t="s">
        <v>310</v>
      </c>
      <c r="J1166" s="2">
        <f>DATE(LEFT(C1166,4),MID(C1166,5,2),MID(C1166,7,2))</f>
        <v>43986</v>
      </c>
      <c r="K1166" t="str">
        <f>D1166&amp;J1166</f>
        <v>https://www.gov.uk/guidance/buckley-hall-prison43986</v>
      </c>
    </row>
    <row r="1167" spans="1:11" x14ac:dyDescent="0.2">
      <c r="A1167">
        <v>218</v>
      </c>
      <c r="B1167" t="s">
        <v>305</v>
      </c>
      <c r="C1167" s="1">
        <v>20200517013526</v>
      </c>
      <c r="D1167" t="s">
        <v>306</v>
      </c>
      <c r="E1167" t="s">
        <v>10</v>
      </c>
      <c r="F1167">
        <v>200</v>
      </c>
      <c r="G1167" t="s">
        <v>307</v>
      </c>
      <c r="H1167">
        <v>23415</v>
      </c>
      <c r="I1167" t="s">
        <v>308</v>
      </c>
      <c r="J1167" s="2">
        <f>DATE(LEFT(C1167,4),MID(C1167,5,2),MID(C1167,7,2))</f>
        <v>43968</v>
      </c>
      <c r="K1167" t="str">
        <f>D1167&amp;J1167</f>
        <v>https://www.gov.uk/guidance/buckley-hall-prison43968</v>
      </c>
    </row>
    <row r="1168" spans="1:11" x14ac:dyDescent="0.2">
      <c r="A1168">
        <v>810</v>
      </c>
      <c r="B1168" t="s">
        <v>289</v>
      </c>
      <c r="C1168" s="1">
        <v>20200907045331</v>
      </c>
      <c r="D1168" t="s">
        <v>290</v>
      </c>
      <c r="E1168" t="s">
        <v>10</v>
      </c>
      <c r="F1168">
        <v>200</v>
      </c>
      <c r="G1168" t="s">
        <v>303</v>
      </c>
      <c r="H1168">
        <v>12004</v>
      </c>
      <c r="I1168" t="s">
        <v>304</v>
      </c>
      <c r="J1168" s="2">
        <f>DATE(LEFT(C1168,4),MID(C1168,5,2),MID(C1168,7,2))</f>
        <v>44081</v>
      </c>
      <c r="K1168" t="str">
        <f>D1168&amp;J1168</f>
        <v>https://www.gov.uk/guidance/bronzefield-prison44081</v>
      </c>
    </row>
    <row r="1169" spans="1:11" x14ac:dyDescent="0.2">
      <c r="A1169">
        <v>710</v>
      </c>
      <c r="B1169" t="s">
        <v>289</v>
      </c>
      <c r="C1169" s="1">
        <v>20200804233045</v>
      </c>
      <c r="D1169" t="s">
        <v>290</v>
      </c>
      <c r="E1169" t="s">
        <v>10</v>
      </c>
      <c r="F1169">
        <v>200</v>
      </c>
      <c r="G1169" t="s">
        <v>301</v>
      </c>
      <c r="H1169">
        <v>12066</v>
      </c>
      <c r="I1169" t="s">
        <v>302</v>
      </c>
      <c r="J1169" s="2">
        <f>DATE(LEFT(C1169,4),MID(C1169,5,2),MID(C1169,7,2))</f>
        <v>44047</v>
      </c>
      <c r="K1169" t="str">
        <f>D1169&amp;J1169</f>
        <v>https://www.gov.uk/guidance/bronzefield-prison44047</v>
      </c>
    </row>
    <row r="1170" spans="1:11" x14ac:dyDescent="0.2">
      <c r="A1170">
        <v>611</v>
      </c>
      <c r="B1170" t="s">
        <v>289</v>
      </c>
      <c r="C1170" s="1">
        <v>20200801001209</v>
      </c>
      <c r="D1170" t="s">
        <v>290</v>
      </c>
      <c r="E1170" t="s">
        <v>10</v>
      </c>
      <c r="F1170">
        <v>200</v>
      </c>
      <c r="G1170" t="s">
        <v>299</v>
      </c>
      <c r="H1170">
        <v>11923</v>
      </c>
      <c r="I1170" t="s">
        <v>300</v>
      </c>
      <c r="J1170" s="2">
        <f>DATE(LEFT(C1170,4),MID(C1170,5,2),MID(C1170,7,2))</f>
        <v>44044</v>
      </c>
      <c r="K1170" t="str">
        <f>D1170&amp;J1170</f>
        <v>https://www.gov.uk/guidance/bronzefield-prison44044</v>
      </c>
    </row>
    <row r="1171" spans="1:11" x14ac:dyDescent="0.2">
      <c r="A1171">
        <v>511</v>
      </c>
      <c r="B1171" t="s">
        <v>289</v>
      </c>
      <c r="C1171" s="1">
        <v>20200716175144</v>
      </c>
      <c r="D1171" t="s">
        <v>290</v>
      </c>
      <c r="E1171" t="s">
        <v>10</v>
      </c>
      <c r="F1171">
        <v>200</v>
      </c>
      <c r="G1171" t="s">
        <v>297</v>
      </c>
      <c r="H1171">
        <v>11931</v>
      </c>
      <c r="I1171" t="s">
        <v>298</v>
      </c>
      <c r="J1171" s="2">
        <f>DATE(LEFT(C1171,4),MID(C1171,5,2),MID(C1171,7,2))</f>
        <v>44028</v>
      </c>
      <c r="K1171" t="str">
        <f>D1171&amp;J1171</f>
        <v>https://www.gov.uk/guidance/bronzefield-prison44028</v>
      </c>
    </row>
    <row r="1172" spans="1:11" x14ac:dyDescent="0.2">
      <c r="A1172">
        <v>411</v>
      </c>
      <c r="B1172" t="s">
        <v>289</v>
      </c>
      <c r="C1172" s="1">
        <v>20200706070618</v>
      </c>
      <c r="D1172" t="s">
        <v>290</v>
      </c>
      <c r="E1172" t="s">
        <v>10</v>
      </c>
      <c r="F1172">
        <v>200</v>
      </c>
      <c r="G1172" t="s">
        <v>295</v>
      </c>
      <c r="H1172">
        <v>11665</v>
      </c>
      <c r="I1172" t="s">
        <v>296</v>
      </c>
      <c r="J1172" s="2">
        <f>DATE(LEFT(C1172,4),MID(C1172,5,2),MID(C1172,7,2))</f>
        <v>44018</v>
      </c>
      <c r="K1172" t="str">
        <f>D1172&amp;J1172</f>
        <v>https://www.gov.uk/guidance/bronzefield-prison44018</v>
      </c>
    </row>
    <row r="1173" spans="1:11" x14ac:dyDescent="0.2">
      <c r="A1173">
        <v>311</v>
      </c>
      <c r="B1173" t="s">
        <v>289</v>
      </c>
      <c r="C1173" s="1">
        <v>20200625173532</v>
      </c>
      <c r="D1173" t="s">
        <v>290</v>
      </c>
      <c r="E1173" t="s">
        <v>10</v>
      </c>
      <c r="F1173">
        <v>200</v>
      </c>
      <c r="G1173" t="s">
        <v>293</v>
      </c>
      <c r="H1173">
        <v>11769</v>
      </c>
      <c r="I1173" t="s">
        <v>294</v>
      </c>
      <c r="J1173" s="2">
        <f>DATE(LEFT(C1173,4),MID(C1173,5,2),MID(C1173,7,2))</f>
        <v>44007</v>
      </c>
      <c r="K1173" t="str">
        <f>D1173&amp;J1173</f>
        <v>https://www.gov.uk/guidance/bronzefield-prison44007</v>
      </c>
    </row>
    <row r="1174" spans="1:11" x14ac:dyDescent="0.2">
      <c r="A1174">
        <v>217</v>
      </c>
      <c r="B1174" t="s">
        <v>289</v>
      </c>
      <c r="C1174" s="1">
        <v>20200608042401</v>
      </c>
      <c r="D1174" t="s">
        <v>290</v>
      </c>
      <c r="E1174" t="s">
        <v>10</v>
      </c>
      <c r="F1174">
        <v>200</v>
      </c>
      <c r="G1174" t="s">
        <v>291</v>
      </c>
      <c r="H1174">
        <v>11645</v>
      </c>
      <c r="I1174" t="s">
        <v>292</v>
      </c>
      <c r="J1174" s="2">
        <f>DATE(LEFT(C1174,4),MID(C1174,5,2),MID(C1174,7,2))</f>
        <v>43990</v>
      </c>
      <c r="K1174" t="str">
        <f>D1174&amp;J1174</f>
        <v>https://www.gov.uk/guidance/bronzefield-prison43990</v>
      </c>
    </row>
    <row r="1175" spans="1:11" x14ac:dyDescent="0.2">
      <c r="A1175">
        <v>125</v>
      </c>
      <c r="B1175" t="s">
        <v>259</v>
      </c>
      <c r="C1175" s="1">
        <v>20201211140942</v>
      </c>
      <c r="D1175" t="s">
        <v>260</v>
      </c>
      <c r="E1175" t="s">
        <v>165</v>
      </c>
      <c r="F1175">
        <v>200</v>
      </c>
      <c r="G1175" t="s">
        <v>166</v>
      </c>
      <c r="H1175">
        <v>21793</v>
      </c>
      <c r="I1175" t="s">
        <v>280</v>
      </c>
      <c r="J1175" s="2">
        <f>DATE(LEFT(C1175,4),MID(C1175,5,2),MID(C1175,7,2))</f>
        <v>44176</v>
      </c>
      <c r="K1175" t="str">
        <f>D1175&amp;J1175</f>
        <v>https://www.gov.uk/guidance/brixton-prison44176</v>
      </c>
    </row>
    <row r="1176" spans="1:11" x14ac:dyDescent="0.2">
      <c r="A1176">
        <v>107</v>
      </c>
      <c r="B1176" t="s">
        <v>259</v>
      </c>
      <c r="C1176" s="1">
        <v>20201207141704</v>
      </c>
      <c r="D1176" t="s">
        <v>260</v>
      </c>
      <c r="E1176" t="s">
        <v>165</v>
      </c>
      <c r="F1176">
        <v>200</v>
      </c>
      <c r="G1176" t="s">
        <v>166</v>
      </c>
      <c r="H1176">
        <v>21793</v>
      </c>
      <c r="I1176" t="s">
        <v>277</v>
      </c>
      <c r="J1176" s="2">
        <f>DATE(LEFT(C1176,4),MID(C1176,5,2),MID(C1176,7,2))</f>
        <v>44172</v>
      </c>
      <c r="K1176" t="str">
        <f>D1176&amp;J1176</f>
        <v>https://www.gov.uk/guidance/brixton-prison44172</v>
      </c>
    </row>
    <row r="1177" spans="1:11" x14ac:dyDescent="0.2">
      <c r="A1177">
        <v>98</v>
      </c>
      <c r="B1177" t="s">
        <v>259</v>
      </c>
      <c r="C1177" s="1">
        <v>20201117173631</v>
      </c>
      <c r="D1177" t="s">
        <v>260</v>
      </c>
      <c r="E1177" t="s">
        <v>10</v>
      </c>
      <c r="F1177">
        <v>200</v>
      </c>
      <c r="G1177" t="s">
        <v>275</v>
      </c>
      <c r="H1177">
        <v>21727</v>
      </c>
      <c r="I1177" t="s">
        <v>276</v>
      </c>
      <c r="J1177" s="2">
        <f>DATE(LEFT(C1177,4),MID(C1177,5,2),MID(C1177,7,2))</f>
        <v>44152</v>
      </c>
      <c r="K1177" t="str">
        <f>D1177&amp;J1177</f>
        <v>https://www.gov.uk/guidance/brixton-prison44152</v>
      </c>
    </row>
    <row r="1178" spans="1:11" x14ac:dyDescent="0.2">
      <c r="A1178">
        <v>89</v>
      </c>
      <c r="B1178" t="s">
        <v>259</v>
      </c>
      <c r="C1178" s="1">
        <v>20201106171953</v>
      </c>
      <c r="D1178" t="s">
        <v>260</v>
      </c>
      <c r="E1178" t="s">
        <v>10</v>
      </c>
      <c r="F1178">
        <v>200</v>
      </c>
      <c r="G1178" t="s">
        <v>273</v>
      </c>
      <c r="H1178">
        <v>21708</v>
      </c>
      <c r="I1178" t="s">
        <v>274</v>
      </c>
      <c r="J1178" s="2">
        <f>DATE(LEFT(C1178,4),MID(C1178,5,2),MID(C1178,7,2))</f>
        <v>44141</v>
      </c>
      <c r="K1178" t="str">
        <f>D1178&amp;J1178</f>
        <v>https://www.gov.uk/guidance/brixton-prison44141</v>
      </c>
    </row>
    <row r="1179" spans="1:11" x14ac:dyDescent="0.2">
      <c r="A1179">
        <v>79</v>
      </c>
      <c r="B1179" t="s">
        <v>259</v>
      </c>
      <c r="C1179" s="1">
        <v>20201005035255</v>
      </c>
      <c r="D1179" t="s">
        <v>260</v>
      </c>
      <c r="E1179" t="s">
        <v>10</v>
      </c>
      <c r="F1179">
        <v>200</v>
      </c>
      <c r="G1179" t="s">
        <v>271</v>
      </c>
      <c r="H1179">
        <v>21111</v>
      </c>
      <c r="I1179" t="s">
        <v>272</v>
      </c>
      <c r="J1179" s="2">
        <f>DATE(LEFT(C1179,4),MID(C1179,5,2),MID(C1179,7,2))</f>
        <v>44109</v>
      </c>
      <c r="K1179" t="str">
        <f>D1179&amp;J1179</f>
        <v>https://www.gov.uk/guidance/brixton-prison44109</v>
      </c>
    </row>
    <row r="1180" spans="1:11" x14ac:dyDescent="0.2">
      <c r="A1180">
        <v>610</v>
      </c>
      <c r="B1180" t="s">
        <v>259</v>
      </c>
      <c r="C1180" s="1">
        <v>20200911235827</v>
      </c>
      <c r="D1180" t="s">
        <v>260</v>
      </c>
      <c r="E1180" t="s">
        <v>10</v>
      </c>
      <c r="F1180">
        <v>200</v>
      </c>
      <c r="G1180" t="s">
        <v>269</v>
      </c>
      <c r="H1180">
        <v>21199</v>
      </c>
      <c r="I1180" t="s">
        <v>270</v>
      </c>
      <c r="J1180" s="2">
        <f>DATE(LEFT(C1180,4),MID(C1180,5,2),MID(C1180,7,2))</f>
        <v>44085</v>
      </c>
      <c r="K1180" t="str">
        <f>D1180&amp;J1180</f>
        <v>https://www.gov.uk/guidance/brixton-prison44085</v>
      </c>
    </row>
    <row r="1181" spans="1:11" x14ac:dyDescent="0.2">
      <c r="A1181">
        <v>510</v>
      </c>
      <c r="B1181" t="s">
        <v>259</v>
      </c>
      <c r="C1181" s="1">
        <v>20200718074739</v>
      </c>
      <c r="D1181" t="s">
        <v>260</v>
      </c>
      <c r="E1181" t="s">
        <v>10</v>
      </c>
      <c r="F1181">
        <v>200</v>
      </c>
      <c r="G1181" t="s">
        <v>267</v>
      </c>
      <c r="H1181">
        <v>21272</v>
      </c>
      <c r="I1181" t="s">
        <v>268</v>
      </c>
      <c r="J1181" s="2">
        <f>DATE(LEFT(C1181,4),MID(C1181,5,2),MID(C1181,7,2))</f>
        <v>44030</v>
      </c>
      <c r="K1181" t="str">
        <f>D1181&amp;J1181</f>
        <v>https://www.gov.uk/guidance/brixton-prison44030</v>
      </c>
    </row>
    <row r="1182" spans="1:11" x14ac:dyDescent="0.2">
      <c r="A1182">
        <v>410</v>
      </c>
      <c r="B1182" t="s">
        <v>259</v>
      </c>
      <c r="C1182" s="1">
        <v>20200716175010</v>
      </c>
      <c r="D1182" t="s">
        <v>260</v>
      </c>
      <c r="E1182" t="s">
        <v>10</v>
      </c>
      <c r="F1182">
        <v>200</v>
      </c>
      <c r="G1182" t="s">
        <v>265</v>
      </c>
      <c r="H1182">
        <v>21271</v>
      </c>
      <c r="I1182" t="s">
        <v>266</v>
      </c>
      <c r="J1182" s="2">
        <f>DATE(LEFT(C1182,4),MID(C1182,5,2),MID(C1182,7,2))</f>
        <v>44028</v>
      </c>
      <c r="K1182" t="str">
        <f>D1182&amp;J1182</f>
        <v>https://www.gov.uk/guidance/brixton-prison44028</v>
      </c>
    </row>
    <row r="1183" spans="1:11" x14ac:dyDescent="0.2">
      <c r="A1183">
        <v>310</v>
      </c>
      <c r="B1183" t="s">
        <v>259</v>
      </c>
      <c r="C1183" s="1">
        <v>20200604235618</v>
      </c>
      <c r="D1183" t="s">
        <v>260</v>
      </c>
      <c r="E1183" t="s">
        <v>10</v>
      </c>
      <c r="F1183">
        <v>200</v>
      </c>
      <c r="G1183" t="s">
        <v>263</v>
      </c>
      <c r="H1183">
        <v>21282</v>
      </c>
      <c r="I1183" t="s">
        <v>264</v>
      </c>
      <c r="J1183" s="2">
        <f>DATE(LEFT(C1183,4),MID(C1183,5,2),MID(C1183,7,2))</f>
        <v>43986</v>
      </c>
      <c r="K1183" t="str">
        <f>D1183&amp;J1183</f>
        <v>https://www.gov.uk/guidance/brixton-prison43986</v>
      </c>
    </row>
    <row r="1184" spans="1:11" x14ac:dyDescent="0.2">
      <c r="A1184">
        <v>216</v>
      </c>
      <c r="B1184" t="s">
        <v>259</v>
      </c>
      <c r="C1184" s="1">
        <v>20200517013610</v>
      </c>
      <c r="D1184" t="s">
        <v>260</v>
      </c>
      <c r="E1184" t="s">
        <v>10</v>
      </c>
      <c r="F1184">
        <v>200</v>
      </c>
      <c r="G1184" t="s">
        <v>261</v>
      </c>
      <c r="H1184">
        <v>24028</v>
      </c>
      <c r="I1184" t="s">
        <v>262</v>
      </c>
      <c r="J1184" s="2">
        <f>DATE(LEFT(C1184,4),MID(C1184,5,2),MID(C1184,7,2))</f>
        <v>43968</v>
      </c>
      <c r="K1184" t="str">
        <f>D1184&amp;J1184</f>
        <v>https://www.gov.uk/guidance/brixton-prison43968</v>
      </c>
    </row>
    <row r="1185" spans="1:11" x14ac:dyDescent="0.2">
      <c r="A1185">
        <v>151</v>
      </c>
      <c r="B1185" t="s">
        <v>259</v>
      </c>
      <c r="C1185" s="1">
        <v>20201215231345</v>
      </c>
      <c r="D1185" t="s">
        <v>285</v>
      </c>
      <c r="E1185" t="s">
        <v>165</v>
      </c>
      <c r="F1185">
        <v>200</v>
      </c>
      <c r="G1185" t="s">
        <v>166</v>
      </c>
      <c r="H1185">
        <v>21794</v>
      </c>
      <c r="I1185" t="s">
        <v>286</v>
      </c>
      <c r="J1185" s="2">
        <f>DATE(LEFT(C1185,4),MID(C1185,5,2),MID(C1185,7,2))</f>
        <v>44180</v>
      </c>
      <c r="K1185" t="str">
        <f>D1185&amp;J1185</f>
        <v>https://www.gov.uk/guidance/brixton-prison#support-for-family-and-friends44180</v>
      </c>
    </row>
    <row r="1186" spans="1:11" x14ac:dyDescent="0.2">
      <c r="A1186">
        <v>117</v>
      </c>
      <c r="B1186" t="s">
        <v>259</v>
      </c>
      <c r="C1186" s="1">
        <v>20201211140935</v>
      </c>
      <c r="D1186" t="s">
        <v>278</v>
      </c>
      <c r="E1186" t="s">
        <v>165</v>
      </c>
      <c r="F1186">
        <v>200</v>
      </c>
      <c r="G1186" t="s">
        <v>166</v>
      </c>
      <c r="H1186">
        <v>21795</v>
      </c>
      <c r="I1186" t="s">
        <v>279</v>
      </c>
      <c r="J1186" s="2">
        <f>DATE(LEFT(C1186,4),MID(C1186,5,2),MID(C1186,7,2))</f>
        <v>44176</v>
      </c>
      <c r="K1186" t="str">
        <f>D1186&amp;J1186</f>
        <v>https://www.gov.uk/guidance/brixton-prison#send-money-and-gifts44176</v>
      </c>
    </row>
    <row r="1187" spans="1:11" x14ac:dyDescent="0.2">
      <c r="A1187">
        <v>142</v>
      </c>
      <c r="B1187" t="s">
        <v>259</v>
      </c>
      <c r="C1187" s="1">
        <v>20201215231343</v>
      </c>
      <c r="D1187" t="s">
        <v>283</v>
      </c>
      <c r="E1187" t="s">
        <v>165</v>
      </c>
      <c r="F1187">
        <v>200</v>
      </c>
      <c r="G1187" t="s">
        <v>166</v>
      </c>
      <c r="H1187">
        <v>21800</v>
      </c>
      <c r="I1187" t="s">
        <v>284</v>
      </c>
      <c r="J1187" s="2">
        <f>DATE(LEFT(C1187,4),MID(C1187,5,2),MID(C1187,7,2))</f>
        <v>44180</v>
      </c>
      <c r="K1187" t="str">
        <f>D1187&amp;J1187</f>
        <v>https://www.gov.uk/guidance/brixton-prison#keep-in-touch-with-someone-at-brixton-prison44180</v>
      </c>
    </row>
    <row r="1188" spans="1:11" x14ac:dyDescent="0.2">
      <c r="A1188">
        <v>133</v>
      </c>
      <c r="B1188" t="s">
        <v>259</v>
      </c>
      <c r="C1188" s="1">
        <v>20201215231343</v>
      </c>
      <c r="D1188" t="s">
        <v>281</v>
      </c>
      <c r="E1188" t="s">
        <v>165</v>
      </c>
      <c r="F1188">
        <v>200</v>
      </c>
      <c r="G1188" t="s">
        <v>166</v>
      </c>
      <c r="H1188">
        <v>21797</v>
      </c>
      <c r="I1188" t="s">
        <v>282</v>
      </c>
      <c r="J1188" s="2">
        <f>DATE(LEFT(C1188,4),MID(C1188,5,2),MID(C1188,7,2))</f>
        <v>44180</v>
      </c>
      <c r="K1188" t="str">
        <f>D1188&amp;J1188</f>
        <v>https://www.gov.uk/guidance/brixton-prison#history44180</v>
      </c>
    </row>
    <row r="1189" spans="1:11" x14ac:dyDescent="0.2">
      <c r="A1189">
        <v>161</v>
      </c>
      <c r="B1189" t="s">
        <v>259</v>
      </c>
      <c r="C1189" s="1">
        <v>20201215231850</v>
      </c>
      <c r="D1189" t="s">
        <v>287</v>
      </c>
      <c r="E1189" t="s">
        <v>165</v>
      </c>
      <c r="F1189">
        <v>200</v>
      </c>
      <c r="G1189" t="s">
        <v>166</v>
      </c>
      <c r="H1189">
        <v>21800</v>
      </c>
      <c r="I1189" t="s">
        <v>288</v>
      </c>
      <c r="J1189" s="2">
        <f>DATE(LEFT(C1189,4),MID(C1189,5,2),MID(C1189,7,2))</f>
        <v>44180</v>
      </c>
      <c r="K1189" t="str">
        <f>D1189&amp;J1189</f>
        <v>https://www.gov.uk/guidance/brixton-prison#contact-brixton-prison44180</v>
      </c>
    </row>
    <row r="1190" spans="1:11" x14ac:dyDescent="0.2">
      <c r="A1190">
        <v>97</v>
      </c>
      <c r="B1190" t="s">
        <v>242</v>
      </c>
      <c r="C1190" s="1">
        <v>20201102095000</v>
      </c>
      <c r="D1190" t="s">
        <v>243</v>
      </c>
      <c r="E1190" t="s">
        <v>10</v>
      </c>
      <c r="F1190">
        <v>200</v>
      </c>
      <c r="G1190" t="s">
        <v>257</v>
      </c>
      <c r="H1190">
        <v>25468</v>
      </c>
      <c r="I1190" t="s">
        <v>258</v>
      </c>
      <c r="J1190" s="2">
        <f>DATE(LEFT(C1190,4),MID(C1190,5,2),MID(C1190,7,2))</f>
        <v>44137</v>
      </c>
      <c r="K1190" t="str">
        <f>D1190&amp;J1190</f>
        <v>https://www.gov.uk/guidance/bristol-prison44137</v>
      </c>
    </row>
    <row r="1191" spans="1:11" x14ac:dyDescent="0.2">
      <c r="A1191">
        <v>88</v>
      </c>
      <c r="B1191" t="s">
        <v>242</v>
      </c>
      <c r="C1191" s="1">
        <v>20201101120332</v>
      </c>
      <c r="D1191" t="s">
        <v>243</v>
      </c>
      <c r="E1191" t="s">
        <v>10</v>
      </c>
      <c r="F1191">
        <v>200</v>
      </c>
      <c r="G1191" t="s">
        <v>255</v>
      </c>
      <c r="H1191">
        <v>22129</v>
      </c>
      <c r="I1191" t="s">
        <v>256</v>
      </c>
      <c r="J1191" s="2">
        <f>DATE(LEFT(C1191,4),MID(C1191,5,2),MID(C1191,7,2))</f>
        <v>44136</v>
      </c>
      <c r="K1191" t="str">
        <f>D1191&amp;J1191</f>
        <v>https://www.gov.uk/guidance/bristol-prison44136</v>
      </c>
    </row>
    <row r="1192" spans="1:11" x14ac:dyDescent="0.2">
      <c r="A1192">
        <v>78</v>
      </c>
      <c r="B1192" t="s">
        <v>242</v>
      </c>
      <c r="C1192" s="1">
        <v>20200831060959</v>
      </c>
      <c r="D1192" t="s">
        <v>243</v>
      </c>
      <c r="E1192" t="s">
        <v>10</v>
      </c>
      <c r="F1192">
        <v>200</v>
      </c>
      <c r="G1192" t="s">
        <v>253</v>
      </c>
      <c r="H1192">
        <v>22317</v>
      </c>
      <c r="I1192" t="s">
        <v>254</v>
      </c>
      <c r="J1192" s="2">
        <f>DATE(LEFT(C1192,4),MID(C1192,5,2),MID(C1192,7,2))</f>
        <v>44074</v>
      </c>
      <c r="K1192" t="str">
        <f>D1192&amp;J1192</f>
        <v>https://www.gov.uk/guidance/bristol-prison44074</v>
      </c>
    </row>
    <row r="1193" spans="1:11" x14ac:dyDescent="0.2">
      <c r="A1193">
        <v>59</v>
      </c>
      <c r="B1193" t="s">
        <v>242</v>
      </c>
      <c r="C1193" s="1">
        <v>20200820103711</v>
      </c>
      <c r="D1193" t="s">
        <v>243</v>
      </c>
      <c r="E1193" t="s">
        <v>10</v>
      </c>
      <c r="F1193">
        <v>200</v>
      </c>
      <c r="G1193" t="s">
        <v>250</v>
      </c>
      <c r="H1193">
        <v>22282</v>
      </c>
      <c r="I1193" t="s">
        <v>251</v>
      </c>
      <c r="J1193" s="2">
        <f>DATE(LEFT(C1193,4),MID(C1193,5,2),MID(C1193,7,2))</f>
        <v>44063</v>
      </c>
      <c r="K1193" t="str">
        <f>D1193&amp;J1193</f>
        <v>https://www.gov.uk/guidance/bristol-prison44063</v>
      </c>
    </row>
    <row r="1194" spans="1:11" x14ac:dyDescent="0.2">
      <c r="A1194">
        <v>69</v>
      </c>
      <c r="B1194" t="s">
        <v>242</v>
      </c>
      <c r="C1194" s="1">
        <v>20200820104727</v>
      </c>
      <c r="D1194" t="s">
        <v>243</v>
      </c>
      <c r="E1194" t="s">
        <v>73</v>
      </c>
      <c r="F1194" t="s">
        <v>74</v>
      </c>
      <c r="G1194" t="s">
        <v>250</v>
      </c>
      <c r="H1194">
        <v>1197</v>
      </c>
      <c r="I1194" t="s">
        <v>252</v>
      </c>
      <c r="J1194" s="2">
        <f>DATE(LEFT(C1194,4),MID(C1194,5,2),MID(C1194,7,2))</f>
        <v>44063</v>
      </c>
      <c r="K1194" t="str">
        <f>D1194&amp;J1194</f>
        <v>https://www.gov.uk/guidance/bristol-prison44063</v>
      </c>
    </row>
    <row r="1195" spans="1:11" x14ac:dyDescent="0.2">
      <c r="A1195">
        <v>49</v>
      </c>
      <c r="B1195" t="s">
        <v>242</v>
      </c>
      <c r="C1195" s="1">
        <v>20200804234536</v>
      </c>
      <c r="D1195" t="s">
        <v>243</v>
      </c>
      <c r="E1195" t="s">
        <v>10</v>
      </c>
      <c r="F1195">
        <v>200</v>
      </c>
      <c r="G1195" t="s">
        <v>248</v>
      </c>
      <c r="H1195">
        <v>22074</v>
      </c>
      <c r="I1195" t="s">
        <v>249</v>
      </c>
      <c r="J1195" s="2">
        <f>DATE(LEFT(C1195,4),MID(C1195,5,2),MID(C1195,7,2))</f>
        <v>44047</v>
      </c>
      <c r="K1195" t="str">
        <f>D1195&amp;J1195</f>
        <v>https://www.gov.uk/guidance/bristol-prison44047</v>
      </c>
    </row>
    <row r="1196" spans="1:11" x14ac:dyDescent="0.2">
      <c r="A1196">
        <v>39</v>
      </c>
      <c r="B1196" t="s">
        <v>242</v>
      </c>
      <c r="C1196" s="1">
        <v>20200716173725</v>
      </c>
      <c r="D1196" t="s">
        <v>243</v>
      </c>
      <c r="E1196" t="s">
        <v>10</v>
      </c>
      <c r="F1196">
        <v>200</v>
      </c>
      <c r="G1196" t="s">
        <v>246</v>
      </c>
      <c r="H1196">
        <v>22121</v>
      </c>
      <c r="I1196" t="s">
        <v>247</v>
      </c>
      <c r="J1196" s="2">
        <f>DATE(LEFT(C1196,4),MID(C1196,5,2),MID(C1196,7,2))</f>
        <v>44028</v>
      </c>
      <c r="K1196" t="str">
        <f>D1196&amp;J1196</f>
        <v>https://www.gov.uk/guidance/bristol-prison44028</v>
      </c>
    </row>
    <row r="1197" spans="1:11" x14ac:dyDescent="0.2">
      <c r="A1197">
        <v>215</v>
      </c>
      <c r="B1197" t="s">
        <v>242</v>
      </c>
      <c r="C1197" s="1">
        <v>20200605064835</v>
      </c>
      <c r="D1197" t="s">
        <v>243</v>
      </c>
      <c r="E1197" t="s">
        <v>10</v>
      </c>
      <c r="F1197">
        <v>200</v>
      </c>
      <c r="G1197" t="s">
        <v>244</v>
      </c>
      <c r="H1197">
        <v>22163</v>
      </c>
      <c r="I1197" t="s">
        <v>245</v>
      </c>
      <c r="J1197" s="2">
        <f>DATE(LEFT(C1197,4),MID(C1197,5,2),MID(C1197,7,2))</f>
        <v>43987</v>
      </c>
      <c r="K1197" t="str">
        <f>D1197&amp;J1197</f>
        <v>https://www.gov.uk/guidance/bristol-prison43987</v>
      </c>
    </row>
    <row r="1198" spans="1:11" x14ac:dyDescent="0.2">
      <c r="A1198">
        <v>124</v>
      </c>
      <c r="B1198" t="s">
        <v>218</v>
      </c>
      <c r="C1198" s="1">
        <v>20200907050935</v>
      </c>
      <c r="D1198" t="s">
        <v>219</v>
      </c>
      <c r="E1198" t="s">
        <v>10</v>
      </c>
      <c r="F1198">
        <v>200</v>
      </c>
      <c r="G1198" t="s">
        <v>240</v>
      </c>
      <c r="H1198">
        <v>23083</v>
      </c>
      <c r="I1198" t="s">
        <v>241</v>
      </c>
      <c r="J1198" s="2">
        <f>DATE(LEFT(C1198,4),MID(C1198,5,2),MID(C1198,7,2))</f>
        <v>44081</v>
      </c>
      <c r="K1198" t="str">
        <f>D1198&amp;J1198</f>
        <v>https://www.gov.uk/guidance/brinsford-prison44081</v>
      </c>
    </row>
    <row r="1199" spans="1:11" x14ac:dyDescent="0.2">
      <c r="A1199">
        <v>106</v>
      </c>
      <c r="B1199" t="s">
        <v>218</v>
      </c>
      <c r="C1199" s="1">
        <v>20200809101147</v>
      </c>
      <c r="D1199" t="s">
        <v>219</v>
      </c>
      <c r="E1199" t="s">
        <v>10</v>
      </c>
      <c r="F1199">
        <v>200</v>
      </c>
      <c r="G1199" t="s">
        <v>236</v>
      </c>
      <c r="H1199">
        <v>23638</v>
      </c>
      <c r="I1199" t="s">
        <v>237</v>
      </c>
      <c r="J1199" s="2">
        <f>DATE(LEFT(C1199,4),MID(C1199,5,2),MID(C1199,7,2))</f>
        <v>44052</v>
      </c>
      <c r="K1199" t="str">
        <f>D1199&amp;J1199</f>
        <v>https://www.gov.uk/guidance/brinsford-prison44052</v>
      </c>
    </row>
    <row r="1200" spans="1:11" x14ac:dyDescent="0.2">
      <c r="A1200">
        <v>116</v>
      </c>
      <c r="B1200" t="s">
        <v>218</v>
      </c>
      <c r="C1200" s="1">
        <v>20200809141128</v>
      </c>
      <c r="D1200" t="s">
        <v>219</v>
      </c>
      <c r="E1200" t="s">
        <v>10</v>
      </c>
      <c r="F1200">
        <v>200</v>
      </c>
      <c r="G1200" t="s">
        <v>238</v>
      </c>
      <c r="H1200">
        <v>23631</v>
      </c>
      <c r="I1200" t="s">
        <v>239</v>
      </c>
      <c r="J1200" s="2">
        <f>DATE(LEFT(C1200,4),MID(C1200,5,2),MID(C1200,7,2))</f>
        <v>44052</v>
      </c>
      <c r="K1200" t="str">
        <f>D1200&amp;J1200</f>
        <v>https://www.gov.uk/guidance/brinsford-prison44052</v>
      </c>
    </row>
    <row r="1201" spans="1:11" x14ac:dyDescent="0.2">
      <c r="A1201">
        <v>87</v>
      </c>
      <c r="B1201" t="s">
        <v>218</v>
      </c>
      <c r="C1201" s="1">
        <v>20200806021526</v>
      </c>
      <c r="D1201" t="s">
        <v>219</v>
      </c>
      <c r="E1201" t="s">
        <v>10</v>
      </c>
      <c r="F1201">
        <v>200</v>
      </c>
      <c r="G1201" t="s">
        <v>232</v>
      </c>
      <c r="H1201">
        <v>23502</v>
      </c>
      <c r="I1201" t="s">
        <v>233</v>
      </c>
      <c r="J1201" s="2">
        <f>DATE(LEFT(C1201,4),MID(C1201,5,2),MID(C1201,7,2))</f>
        <v>44049</v>
      </c>
      <c r="K1201" t="str">
        <f>D1201&amp;J1201</f>
        <v>https://www.gov.uk/guidance/brinsford-prison44049</v>
      </c>
    </row>
    <row r="1202" spans="1:11" x14ac:dyDescent="0.2">
      <c r="A1202">
        <v>96</v>
      </c>
      <c r="B1202" t="s">
        <v>218</v>
      </c>
      <c r="C1202" s="1">
        <v>20200806213032</v>
      </c>
      <c r="D1202" t="s">
        <v>219</v>
      </c>
      <c r="E1202" t="s">
        <v>10</v>
      </c>
      <c r="F1202">
        <v>200</v>
      </c>
      <c r="G1202" t="s">
        <v>234</v>
      </c>
      <c r="H1202">
        <v>23627</v>
      </c>
      <c r="I1202" t="s">
        <v>235</v>
      </c>
      <c r="J1202" s="2">
        <f>DATE(LEFT(C1202,4),MID(C1202,5,2),MID(C1202,7,2))</f>
        <v>44049</v>
      </c>
      <c r="K1202" t="str">
        <f>D1202&amp;J1202</f>
        <v>https://www.gov.uk/guidance/brinsford-prison44049</v>
      </c>
    </row>
    <row r="1203" spans="1:11" x14ac:dyDescent="0.2">
      <c r="A1203">
        <v>77</v>
      </c>
      <c r="B1203" t="s">
        <v>218</v>
      </c>
      <c r="C1203" s="1">
        <v>20200720113607</v>
      </c>
      <c r="D1203" t="s">
        <v>219</v>
      </c>
      <c r="E1203" t="s">
        <v>10</v>
      </c>
      <c r="F1203">
        <v>200</v>
      </c>
      <c r="G1203" t="s">
        <v>230</v>
      </c>
      <c r="H1203">
        <v>27285</v>
      </c>
      <c r="I1203" t="s">
        <v>231</v>
      </c>
      <c r="J1203" s="2">
        <f>DATE(LEFT(C1203,4),MID(C1203,5,2),MID(C1203,7,2))</f>
        <v>44032</v>
      </c>
      <c r="K1203" t="str">
        <f>D1203&amp;J1203</f>
        <v>https://www.gov.uk/guidance/brinsford-prison44032</v>
      </c>
    </row>
    <row r="1204" spans="1:11" x14ac:dyDescent="0.2">
      <c r="A1204">
        <v>68</v>
      </c>
      <c r="B1204" t="s">
        <v>218</v>
      </c>
      <c r="C1204" s="1">
        <v>20200716171125</v>
      </c>
      <c r="D1204" t="s">
        <v>219</v>
      </c>
      <c r="E1204" t="s">
        <v>10</v>
      </c>
      <c r="F1204">
        <v>200</v>
      </c>
      <c r="G1204" t="s">
        <v>228</v>
      </c>
      <c r="H1204">
        <v>23685</v>
      </c>
      <c r="I1204" t="s">
        <v>229</v>
      </c>
      <c r="J1204" s="2">
        <f>DATE(LEFT(C1204,4),MID(C1204,5,2),MID(C1204,7,2))</f>
        <v>44028</v>
      </c>
      <c r="K1204" t="str">
        <f>D1204&amp;J1204</f>
        <v>https://www.gov.uk/guidance/brinsford-prison44028</v>
      </c>
    </row>
    <row r="1205" spans="1:11" x14ac:dyDescent="0.2">
      <c r="A1205">
        <v>58</v>
      </c>
      <c r="B1205" t="s">
        <v>218</v>
      </c>
      <c r="C1205" s="1">
        <v>20200706072205</v>
      </c>
      <c r="D1205" t="s">
        <v>219</v>
      </c>
      <c r="E1205" t="s">
        <v>10</v>
      </c>
      <c r="F1205">
        <v>200</v>
      </c>
      <c r="G1205" t="s">
        <v>226</v>
      </c>
      <c r="H1205">
        <v>23726</v>
      </c>
      <c r="I1205" t="s">
        <v>227</v>
      </c>
      <c r="J1205" s="2">
        <f>DATE(LEFT(C1205,4),MID(C1205,5,2),MID(C1205,7,2))</f>
        <v>44018</v>
      </c>
      <c r="K1205" t="str">
        <f>D1205&amp;J1205</f>
        <v>https://www.gov.uk/guidance/brinsford-prison44018</v>
      </c>
    </row>
    <row r="1206" spans="1:11" x14ac:dyDescent="0.2">
      <c r="A1206">
        <v>48</v>
      </c>
      <c r="B1206" t="s">
        <v>218</v>
      </c>
      <c r="C1206" s="1">
        <v>20200626133517</v>
      </c>
      <c r="D1206" t="s">
        <v>219</v>
      </c>
      <c r="E1206" t="s">
        <v>10</v>
      </c>
      <c r="F1206">
        <v>200</v>
      </c>
      <c r="G1206" t="s">
        <v>224</v>
      </c>
      <c r="H1206">
        <v>23727</v>
      </c>
      <c r="I1206" t="s">
        <v>225</v>
      </c>
      <c r="J1206" s="2">
        <f>DATE(LEFT(C1206,4),MID(C1206,5,2),MID(C1206,7,2))</f>
        <v>44008</v>
      </c>
      <c r="K1206" t="str">
        <f>D1206&amp;J1206</f>
        <v>https://www.gov.uk/guidance/brinsford-prison44008</v>
      </c>
    </row>
    <row r="1207" spans="1:11" x14ac:dyDescent="0.2">
      <c r="A1207">
        <v>38</v>
      </c>
      <c r="B1207" t="s">
        <v>218</v>
      </c>
      <c r="C1207" s="1">
        <v>20200604230507</v>
      </c>
      <c r="D1207" t="s">
        <v>219</v>
      </c>
      <c r="E1207" t="s">
        <v>10</v>
      </c>
      <c r="F1207">
        <v>200</v>
      </c>
      <c r="G1207" t="s">
        <v>222</v>
      </c>
      <c r="H1207">
        <v>23406</v>
      </c>
      <c r="I1207" t="s">
        <v>223</v>
      </c>
      <c r="J1207" s="2">
        <f>DATE(LEFT(C1207,4),MID(C1207,5,2),MID(C1207,7,2))</f>
        <v>43986</v>
      </c>
      <c r="K1207" t="str">
        <f>D1207&amp;J1207</f>
        <v>https://www.gov.uk/guidance/brinsford-prison43986</v>
      </c>
    </row>
    <row r="1208" spans="1:11" x14ac:dyDescent="0.2">
      <c r="A1208">
        <v>214</v>
      </c>
      <c r="B1208" t="s">
        <v>218</v>
      </c>
      <c r="C1208" s="1">
        <v>20200517013518</v>
      </c>
      <c r="D1208" t="s">
        <v>219</v>
      </c>
      <c r="E1208" t="s">
        <v>10</v>
      </c>
      <c r="F1208">
        <v>200</v>
      </c>
      <c r="G1208" t="s">
        <v>220</v>
      </c>
      <c r="H1208">
        <v>26393</v>
      </c>
      <c r="I1208" t="s">
        <v>221</v>
      </c>
      <c r="J1208" s="2">
        <f>DATE(LEFT(C1208,4),MID(C1208,5,2),MID(C1208,7,2))</f>
        <v>43968</v>
      </c>
      <c r="K1208" t="str">
        <f>D1208&amp;J1208</f>
        <v>https://www.gov.uk/guidance/brinsford-prison43968</v>
      </c>
    </row>
    <row r="1209" spans="1:11" x14ac:dyDescent="0.2">
      <c r="A1209">
        <v>115</v>
      </c>
      <c r="B1209" t="s">
        <v>196</v>
      </c>
      <c r="C1209" s="1">
        <v>20201031234504</v>
      </c>
      <c r="D1209" t="s">
        <v>197</v>
      </c>
      <c r="E1209" t="s">
        <v>10</v>
      </c>
      <c r="F1209">
        <v>200</v>
      </c>
      <c r="G1209" t="s">
        <v>216</v>
      </c>
      <c r="H1209">
        <v>21481</v>
      </c>
      <c r="I1209" t="s">
        <v>217</v>
      </c>
      <c r="J1209" s="2">
        <f>DATE(LEFT(C1209,4),MID(C1209,5,2),MID(C1209,7,2))</f>
        <v>44135</v>
      </c>
      <c r="K1209" t="str">
        <f>D1209&amp;J1209</f>
        <v>https://www.gov.uk/guidance/birmingham-prison44135</v>
      </c>
    </row>
    <row r="1210" spans="1:11" x14ac:dyDescent="0.2">
      <c r="A1210">
        <v>105</v>
      </c>
      <c r="B1210" t="s">
        <v>196</v>
      </c>
      <c r="C1210" s="1">
        <v>20201022213340</v>
      </c>
      <c r="D1210" t="s">
        <v>197</v>
      </c>
      <c r="E1210" t="s">
        <v>10</v>
      </c>
      <c r="F1210">
        <v>200</v>
      </c>
      <c r="G1210" t="s">
        <v>214</v>
      </c>
      <c r="H1210">
        <v>21351</v>
      </c>
      <c r="I1210" t="s">
        <v>215</v>
      </c>
      <c r="J1210" s="2">
        <f>DATE(LEFT(C1210,4),MID(C1210,5,2),MID(C1210,7,2))</f>
        <v>44126</v>
      </c>
      <c r="K1210" t="str">
        <f>D1210&amp;J1210</f>
        <v>https://www.gov.uk/guidance/birmingham-prison44126</v>
      </c>
    </row>
    <row r="1211" spans="1:11" x14ac:dyDescent="0.2">
      <c r="A1211">
        <v>95</v>
      </c>
      <c r="B1211" t="s">
        <v>196</v>
      </c>
      <c r="C1211" s="1">
        <v>20200908035219</v>
      </c>
      <c r="D1211" t="s">
        <v>197</v>
      </c>
      <c r="E1211" t="s">
        <v>10</v>
      </c>
      <c r="F1211">
        <v>200</v>
      </c>
      <c r="G1211" t="s">
        <v>212</v>
      </c>
      <c r="H1211">
        <v>21089</v>
      </c>
      <c r="I1211" t="s">
        <v>213</v>
      </c>
      <c r="J1211" s="2">
        <f>DATE(LEFT(C1211,4),MID(C1211,5,2),MID(C1211,7,2))</f>
        <v>44082</v>
      </c>
      <c r="K1211" t="str">
        <f>D1211&amp;J1211</f>
        <v>https://www.gov.uk/guidance/birmingham-prison44082</v>
      </c>
    </row>
    <row r="1212" spans="1:11" x14ac:dyDescent="0.2">
      <c r="A1212">
        <v>86</v>
      </c>
      <c r="B1212" t="s">
        <v>196</v>
      </c>
      <c r="C1212" s="1">
        <v>20200810043034</v>
      </c>
      <c r="D1212" t="s">
        <v>197</v>
      </c>
      <c r="E1212" t="s">
        <v>10</v>
      </c>
      <c r="F1212">
        <v>200</v>
      </c>
      <c r="G1212" t="s">
        <v>210</v>
      </c>
      <c r="H1212">
        <v>21861</v>
      </c>
      <c r="I1212" t="s">
        <v>211</v>
      </c>
      <c r="J1212" s="2">
        <f>DATE(LEFT(C1212,4),MID(C1212,5,2),MID(C1212,7,2))</f>
        <v>44053</v>
      </c>
      <c r="K1212" t="str">
        <f>D1212&amp;J1212</f>
        <v>https://www.gov.uk/guidance/birmingham-prison44053</v>
      </c>
    </row>
    <row r="1213" spans="1:11" x14ac:dyDescent="0.2">
      <c r="A1213">
        <v>76</v>
      </c>
      <c r="B1213" t="s">
        <v>196</v>
      </c>
      <c r="C1213" s="1">
        <v>20200727221341</v>
      </c>
      <c r="D1213" t="s">
        <v>197</v>
      </c>
      <c r="E1213" t="s">
        <v>10</v>
      </c>
      <c r="F1213">
        <v>200</v>
      </c>
      <c r="G1213" t="s">
        <v>208</v>
      </c>
      <c r="H1213">
        <v>21690</v>
      </c>
      <c r="I1213" t="s">
        <v>209</v>
      </c>
      <c r="J1213" s="2">
        <f>DATE(LEFT(C1213,4),MID(C1213,5,2),MID(C1213,7,2))</f>
        <v>44039</v>
      </c>
      <c r="K1213" t="str">
        <f>D1213&amp;J1213</f>
        <v>https://www.gov.uk/guidance/birmingham-prison44039</v>
      </c>
    </row>
    <row r="1214" spans="1:11" x14ac:dyDescent="0.2">
      <c r="A1214">
        <v>67</v>
      </c>
      <c r="B1214" t="s">
        <v>196</v>
      </c>
      <c r="C1214" s="1">
        <v>20200716180600</v>
      </c>
      <c r="D1214" t="s">
        <v>197</v>
      </c>
      <c r="E1214" t="s">
        <v>10</v>
      </c>
      <c r="F1214">
        <v>200</v>
      </c>
      <c r="G1214" t="s">
        <v>206</v>
      </c>
      <c r="H1214">
        <v>21705</v>
      </c>
      <c r="I1214" t="s">
        <v>207</v>
      </c>
      <c r="J1214" s="2">
        <f>DATE(LEFT(C1214,4),MID(C1214,5,2),MID(C1214,7,2))</f>
        <v>44028</v>
      </c>
      <c r="K1214" t="str">
        <f>D1214&amp;J1214</f>
        <v>https://www.gov.uk/guidance/birmingham-prison44028</v>
      </c>
    </row>
    <row r="1215" spans="1:11" x14ac:dyDescent="0.2">
      <c r="A1215">
        <v>57</v>
      </c>
      <c r="B1215" t="s">
        <v>196</v>
      </c>
      <c r="C1215" s="1">
        <v>20200608063553</v>
      </c>
      <c r="D1215" t="s">
        <v>197</v>
      </c>
      <c r="E1215" t="s">
        <v>10</v>
      </c>
      <c r="F1215">
        <v>200</v>
      </c>
      <c r="G1215" t="s">
        <v>204</v>
      </c>
      <c r="H1215">
        <v>21717</v>
      </c>
      <c r="I1215" t="s">
        <v>205</v>
      </c>
      <c r="J1215" s="2">
        <f>DATE(LEFT(C1215,4),MID(C1215,5,2),MID(C1215,7,2))</f>
        <v>43990</v>
      </c>
      <c r="K1215" t="str">
        <f>D1215&amp;J1215</f>
        <v>https://www.gov.uk/guidance/birmingham-prison43990</v>
      </c>
    </row>
    <row r="1216" spans="1:11" x14ac:dyDescent="0.2">
      <c r="A1216">
        <v>47</v>
      </c>
      <c r="B1216" t="s">
        <v>196</v>
      </c>
      <c r="C1216" s="1">
        <v>20200604131456</v>
      </c>
      <c r="D1216" t="s">
        <v>197</v>
      </c>
      <c r="E1216" t="s">
        <v>10</v>
      </c>
      <c r="F1216">
        <v>200</v>
      </c>
      <c r="G1216" t="s">
        <v>202</v>
      </c>
      <c r="H1216">
        <v>21675</v>
      </c>
      <c r="I1216" t="s">
        <v>203</v>
      </c>
      <c r="J1216" s="2">
        <f>DATE(LEFT(C1216,4),MID(C1216,5,2),MID(C1216,7,2))</f>
        <v>43986</v>
      </c>
      <c r="K1216" t="str">
        <f>D1216&amp;J1216</f>
        <v>https://www.gov.uk/guidance/birmingham-prison43986</v>
      </c>
    </row>
    <row r="1217" spans="1:11" x14ac:dyDescent="0.2">
      <c r="A1217">
        <v>37</v>
      </c>
      <c r="B1217" t="s">
        <v>196</v>
      </c>
      <c r="C1217" s="1">
        <v>20200528133552</v>
      </c>
      <c r="D1217" t="s">
        <v>197</v>
      </c>
      <c r="E1217" t="s">
        <v>10</v>
      </c>
      <c r="F1217">
        <v>200</v>
      </c>
      <c r="G1217" t="s">
        <v>200</v>
      </c>
      <c r="H1217">
        <v>21685</v>
      </c>
      <c r="I1217" t="s">
        <v>201</v>
      </c>
      <c r="J1217" s="2">
        <f>DATE(LEFT(C1217,4),MID(C1217,5,2),MID(C1217,7,2))</f>
        <v>43979</v>
      </c>
      <c r="K1217" t="str">
        <f>D1217&amp;J1217</f>
        <v>https://www.gov.uk/guidance/birmingham-prison43979</v>
      </c>
    </row>
    <row r="1218" spans="1:11" x14ac:dyDescent="0.2">
      <c r="A1218">
        <v>213</v>
      </c>
      <c r="B1218" t="s">
        <v>196</v>
      </c>
      <c r="C1218" s="1">
        <v>20200517013706</v>
      </c>
      <c r="D1218" t="s">
        <v>197</v>
      </c>
      <c r="E1218" t="s">
        <v>10</v>
      </c>
      <c r="F1218">
        <v>200</v>
      </c>
      <c r="G1218" t="s">
        <v>198</v>
      </c>
      <c r="H1218">
        <v>24997</v>
      </c>
      <c r="I1218" t="s">
        <v>199</v>
      </c>
      <c r="J1218" s="2">
        <f>DATE(LEFT(C1218,4),MID(C1218,5,2),MID(C1218,7,2))</f>
        <v>43968</v>
      </c>
      <c r="K1218" t="str">
        <f>D1218&amp;J1218</f>
        <v>https://www.gov.uk/guidance/birmingham-prison43968</v>
      </c>
    </row>
    <row r="1219" spans="1:11" x14ac:dyDescent="0.2">
      <c r="A1219">
        <v>132</v>
      </c>
      <c r="B1219" t="s">
        <v>170</v>
      </c>
      <c r="C1219" s="1">
        <v>20201130075702</v>
      </c>
      <c r="D1219" t="s">
        <v>171</v>
      </c>
      <c r="E1219" t="s">
        <v>10</v>
      </c>
      <c r="F1219">
        <v>200</v>
      </c>
      <c r="G1219" t="s">
        <v>194</v>
      </c>
      <c r="H1219">
        <v>26327</v>
      </c>
      <c r="I1219" t="s">
        <v>195</v>
      </c>
      <c r="J1219" s="2">
        <f>DATE(LEFT(C1219,4),MID(C1219,5,2),MID(C1219,7,2))</f>
        <v>44165</v>
      </c>
      <c r="K1219" t="str">
        <f>D1219&amp;J1219</f>
        <v>https://www.gov.uk/guidance/berwyn-prison44165</v>
      </c>
    </row>
    <row r="1220" spans="1:11" x14ac:dyDescent="0.2">
      <c r="A1220">
        <v>123</v>
      </c>
      <c r="B1220" t="s">
        <v>170</v>
      </c>
      <c r="C1220" s="1">
        <v>20201125201527</v>
      </c>
      <c r="D1220" t="s">
        <v>171</v>
      </c>
      <c r="E1220" t="s">
        <v>10</v>
      </c>
      <c r="F1220">
        <v>200</v>
      </c>
      <c r="G1220" t="s">
        <v>192</v>
      </c>
      <c r="H1220">
        <v>17243</v>
      </c>
      <c r="I1220" t="s">
        <v>193</v>
      </c>
      <c r="J1220" s="2">
        <f>DATE(LEFT(C1220,4),MID(C1220,5,2),MID(C1220,7,2))</f>
        <v>44160</v>
      </c>
      <c r="K1220" t="str">
        <f>D1220&amp;J1220</f>
        <v>https://www.gov.uk/guidance/berwyn-prison44160</v>
      </c>
    </row>
    <row r="1221" spans="1:11" x14ac:dyDescent="0.2">
      <c r="A1221">
        <v>114</v>
      </c>
      <c r="B1221" t="s">
        <v>170</v>
      </c>
      <c r="C1221" s="1">
        <v>20200928053529</v>
      </c>
      <c r="D1221" t="s">
        <v>171</v>
      </c>
      <c r="E1221" t="s">
        <v>10</v>
      </c>
      <c r="F1221">
        <v>200</v>
      </c>
      <c r="G1221" t="s">
        <v>190</v>
      </c>
      <c r="H1221">
        <v>22113</v>
      </c>
      <c r="I1221" t="s">
        <v>191</v>
      </c>
      <c r="J1221" s="2">
        <f>DATE(LEFT(C1221,4),MID(C1221,5,2),MID(C1221,7,2))</f>
        <v>44102</v>
      </c>
      <c r="K1221" t="str">
        <f>D1221&amp;J1221</f>
        <v>https://www.gov.uk/guidance/berwyn-prison44102</v>
      </c>
    </row>
    <row r="1222" spans="1:11" x14ac:dyDescent="0.2">
      <c r="A1222">
        <v>104</v>
      </c>
      <c r="B1222" t="s">
        <v>170</v>
      </c>
      <c r="C1222" s="1">
        <v>20200923025602</v>
      </c>
      <c r="D1222" t="s">
        <v>171</v>
      </c>
      <c r="E1222" t="s">
        <v>10</v>
      </c>
      <c r="F1222">
        <v>200</v>
      </c>
      <c r="G1222" t="s">
        <v>188</v>
      </c>
      <c r="H1222">
        <v>22233</v>
      </c>
      <c r="I1222" t="s">
        <v>189</v>
      </c>
      <c r="J1222" s="2">
        <f>DATE(LEFT(C1222,4),MID(C1222,5,2),MID(C1222,7,2))</f>
        <v>44097</v>
      </c>
      <c r="K1222" t="str">
        <f>D1222&amp;J1222</f>
        <v>https://www.gov.uk/guidance/berwyn-prison44097</v>
      </c>
    </row>
    <row r="1223" spans="1:11" x14ac:dyDescent="0.2">
      <c r="A1223">
        <v>94</v>
      </c>
      <c r="B1223" t="s">
        <v>170</v>
      </c>
      <c r="C1223" s="1">
        <v>20200915175258</v>
      </c>
      <c r="D1223" t="s">
        <v>171</v>
      </c>
      <c r="E1223" t="s">
        <v>10</v>
      </c>
      <c r="F1223">
        <v>200</v>
      </c>
      <c r="G1223" t="s">
        <v>186</v>
      </c>
      <c r="H1223">
        <v>22056</v>
      </c>
      <c r="I1223" t="s">
        <v>187</v>
      </c>
      <c r="J1223" s="2">
        <f>DATE(LEFT(C1223,4),MID(C1223,5,2),MID(C1223,7,2))</f>
        <v>44089</v>
      </c>
      <c r="K1223" t="str">
        <f>D1223&amp;J1223</f>
        <v>https://www.gov.uk/guidance/berwyn-prison44089</v>
      </c>
    </row>
    <row r="1224" spans="1:11" x14ac:dyDescent="0.2">
      <c r="A1224">
        <v>85</v>
      </c>
      <c r="B1224" t="s">
        <v>170</v>
      </c>
      <c r="C1224" s="1">
        <v>20200831040340</v>
      </c>
      <c r="D1224" t="s">
        <v>171</v>
      </c>
      <c r="E1224" t="s">
        <v>10</v>
      </c>
      <c r="F1224">
        <v>200</v>
      </c>
      <c r="G1224" t="s">
        <v>184</v>
      </c>
      <c r="H1224">
        <v>23202</v>
      </c>
      <c r="I1224" t="s">
        <v>185</v>
      </c>
      <c r="J1224" s="2">
        <f>DATE(LEFT(C1224,4),MID(C1224,5,2),MID(C1224,7,2))</f>
        <v>44074</v>
      </c>
      <c r="K1224" t="str">
        <f>D1224&amp;J1224</f>
        <v>https://www.gov.uk/guidance/berwyn-prison44074</v>
      </c>
    </row>
    <row r="1225" spans="1:11" x14ac:dyDescent="0.2">
      <c r="A1225">
        <v>75</v>
      </c>
      <c r="B1225" t="s">
        <v>170</v>
      </c>
      <c r="C1225" s="1">
        <v>20200818130612</v>
      </c>
      <c r="D1225" t="s">
        <v>171</v>
      </c>
      <c r="E1225" t="s">
        <v>10</v>
      </c>
      <c r="F1225">
        <v>200</v>
      </c>
      <c r="G1225" t="s">
        <v>182</v>
      </c>
      <c r="H1225">
        <v>23159</v>
      </c>
      <c r="I1225" t="s">
        <v>183</v>
      </c>
      <c r="J1225" s="2">
        <f>DATE(LEFT(C1225,4),MID(C1225,5,2),MID(C1225,7,2))</f>
        <v>44061</v>
      </c>
      <c r="K1225" t="str">
        <f>D1225&amp;J1225</f>
        <v>https://www.gov.uk/guidance/berwyn-prison44061</v>
      </c>
    </row>
    <row r="1226" spans="1:11" x14ac:dyDescent="0.2">
      <c r="A1226">
        <v>66</v>
      </c>
      <c r="B1226" t="s">
        <v>170</v>
      </c>
      <c r="C1226" s="1">
        <v>20200809225635</v>
      </c>
      <c r="D1226" t="s">
        <v>171</v>
      </c>
      <c r="E1226" t="s">
        <v>10</v>
      </c>
      <c r="F1226">
        <v>200</v>
      </c>
      <c r="G1226" t="s">
        <v>180</v>
      </c>
      <c r="H1226">
        <v>23329</v>
      </c>
      <c r="I1226" t="s">
        <v>181</v>
      </c>
      <c r="J1226" s="2">
        <f>DATE(LEFT(C1226,4),MID(C1226,5,2),MID(C1226,7,2))</f>
        <v>44052</v>
      </c>
      <c r="K1226" t="str">
        <f>D1226&amp;J1226</f>
        <v>https://www.gov.uk/guidance/berwyn-prison44052</v>
      </c>
    </row>
    <row r="1227" spans="1:11" x14ac:dyDescent="0.2">
      <c r="A1227">
        <v>56</v>
      </c>
      <c r="B1227" t="s">
        <v>170</v>
      </c>
      <c r="C1227" s="1">
        <v>20200728040252</v>
      </c>
      <c r="D1227" t="s">
        <v>171</v>
      </c>
      <c r="E1227" t="s">
        <v>10</v>
      </c>
      <c r="F1227">
        <v>200</v>
      </c>
      <c r="G1227" t="s">
        <v>178</v>
      </c>
      <c r="H1227">
        <v>23355</v>
      </c>
      <c r="I1227" t="s">
        <v>179</v>
      </c>
      <c r="J1227" s="2">
        <f>DATE(LEFT(C1227,4),MID(C1227,5,2),MID(C1227,7,2))</f>
        <v>44040</v>
      </c>
      <c r="K1227" t="str">
        <f>D1227&amp;J1227</f>
        <v>https://www.gov.uk/guidance/berwyn-prison44040</v>
      </c>
    </row>
    <row r="1228" spans="1:11" x14ac:dyDescent="0.2">
      <c r="A1228">
        <v>46</v>
      </c>
      <c r="B1228" t="s">
        <v>170</v>
      </c>
      <c r="C1228" s="1">
        <v>20200716180347</v>
      </c>
      <c r="D1228" t="s">
        <v>171</v>
      </c>
      <c r="E1228" t="s">
        <v>10</v>
      </c>
      <c r="F1228">
        <v>200</v>
      </c>
      <c r="G1228" t="s">
        <v>176</v>
      </c>
      <c r="H1228">
        <v>23348</v>
      </c>
      <c r="I1228" t="s">
        <v>177</v>
      </c>
      <c r="J1228" s="2">
        <f>DATE(LEFT(C1228,4),MID(C1228,5,2),MID(C1228,7,2))</f>
        <v>44028</v>
      </c>
      <c r="K1228" t="str">
        <f>D1228&amp;J1228</f>
        <v>https://www.gov.uk/guidance/berwyn-prison44028</v>
      </c>
    </row>
    <row r="1229" spans="1:11" x14ac:dyDescent="0.2">
      <c r="A1229">
        <v>36</v>
      </c>
      <c r="B1229" t="s">
        <v>170</v>
      </c>
      <c r="C1229" s="1">
        <v>20200629054807</v>
      </c>
      <c r="D1229" t="s">
        <v>171</v>
      </c>
      <c r="E1229" t="s">
        <v>10</v>
      </c>
      <c r="F1229">
        <v>200</v>
      </c>
      <c r="G1229" t="s">
        <v>174</v>
      </c>
      <c r="H1229">
        <v>23422</v>
      </c>
      <c r="I1229" t="s">
        <v>175</v>
      </c>
      <c r="J1229" s="2">
        <f>DATE(LEFT(C1229,4),MID(C1229,5,2),MID(C1229,7,2))</f>
        <v>44011</v>
      </c>
      <c r="K1229" t="str">
        <f>D1229&amp;J1229</f>
        <v>https://www.gov.uk/guidance/berwyn-prison44011</v>
      </c>
    </row>
    <row r="1230" spans="1:11" x14ac:dyDescent="0.2">
      <c r="A1230">
        <v>212</v>
      </c>
      <c r="B1230" t="s">
        <v>170</v>
      </c>
      <c r="C1230" s="1">
        <v>20200616133519</v>
      </c>
      <c r="D1230" t="s">
        <v>171</v>
      </c>
      <c r="E1230" t="s">
        <v>10</v>
      </c>
      <c r="F1230">
        <v>200</v>
      </c>
      <c r="G1230" t="s">
        <v>172</v>
      </c>
      <c r="H1230">
        <v>22853</v>
      </c>
      <c r="I1230" t="s">
        <v>173</v>
      </c>
      <c r="J1230" s="2">
        <f>DATE(LEFT(C1230,4),MID(C1230,5,2),MID(C1230,7,2))</f>
        <v>43998</v>
      </c>
      <c r="K1230" t="str">
        <f>D1230&amp;J1230</f>
        <v>https://www.gov.uk/guidance/berwyn-prison43998</v>
      </c>
    </row>
    <row r="1231" spans="1:11" x14ac:dyDescent="0.2">
      <c r="A1231">
        <v>29</v>
      </c>
      <c r="B1231" t="s">
        <v>112</v>
      </c>
      <c r="C1231" s="1">
        <v>20201209202103</v>
      </c>
      <c r="D1231" t="s">
        <v>113</v>
      </c>
      <c r="E1231" t="s">
        <v>10</v>
      </c>
      <c r="F1231">
        <v>200</v>
      </c>
      <c r="G1231" t="s">
        <v>168</v>
      </c>
      <c r="H1231">
        <v>14786</v>
      </c>
      <c r="I1231" t="s">
        <v>169</v>
      </c>
      <c r="J1231" s="2">
        <f>DATE(LEFT(C1231,4),MID(C1231,5,2),MID(C1231,7,2))</f>
        <v>44174</v>
      </c>
      <c r="K1231" t="str">
        <f>D1231&amp;J1231</f>
        <v>https://www.gov.uk/guidance/belmarsh-prison44174</v>
      </c>
    </row>
    <row r="1232" spans="1:11" x14ac:dyDescent="0.2">
      <c r="A1232">
        <v>28</v>
      </c>
      <c r="B1232" t="s">
        <v>112</v>
      </c>
      <c r="C1232" s="1">
        <v>20201206230429</v>
      </c>
      <c r="D1232" t="s">
        <v>113</v>
      </c>
      <c r="E1232" t="s">
        <v>165</v>
      </c>
      <c r="F1232">
        <v>200</v>
      </c>
      <c r="G1232" t="s">
        <v>166</v>
      </c>
      <c r="H1232">
        <v>19209</v>
      </c>
      <c r="I1232" t="s">
        <v>167</v>
      </c>
      <c r="J1232" s="2">
        <f>DATE(LEFT(C1232,4),MID(C1232,5,2),MID(C1232,7,2))</f>
        <v>44171</v>
      </c>
      <c r="K1232" t="str">
        <f>D1232&amp;J1232</f>
        <v>https://www.gov.uk/guidance/belmarsh-prison44171</v>
      </c>
    </row>
    <row r="1233" spans="1:11" x14ac:dyDescent="0.2">
      <c r="A1233">
        <v>27</v>
      </c>
      <c r="B1233" t="s">
        <v>112</v>
      </c>
      <c r="C1233" s="1">
        <v>20201204144411</v>
      </c>
      <c r="D1233" t="s">
        <v>113</v>
      </c>
      <c r="E1233" t="s">
        <v>10</v>
      </c>
      <c r="F1233">
        <v>200</v>
      </c>
      <c r="G1233" t="s">
        <v>163</v>
      </c>
      <c r="H1233">
        <v>14790</v>
      </c>
      <c r="I1233" t="s">
        <v>164</v>
      </c>
      <c r="J1233" s="2">
        <f>DATE(LEFT(C1233,4),MID(C1233,5,2),MID(C1233,7,2))</f>
        <v>44169</v>
      </c>
      <c r="K1233" t="str">
        <f>D1233&amp;J1233</f>
        <v>https://www.gov.uk/guidance/belmarsh-prison44169</v>
      </c>
    </row>
    <row r="1234" spans="1:11" x14ac:dyDescent="0.2">
      <c r="A1234">
        <v>26</v>
      </c>
      <c r="B1234" t="s">
        <v>112</v>
      </c>
      <c r="C1234" s="1">
        <v>20201118091706</v>
      </c>
      <c r="D1234" t="s">
        <v>113</v>
      </c>
      <c r="E1234" t="s">
        <v>10</v>
      </c>
      <c r="F1234">
        <v>200</v>
      </c>
      <c r="G1234" t="s">
        <v>161</v>
      </c>
      <c r="H1234">
        <v>14639</v>
      </c>
      <c r="I1234" t="s">
        <v>162</v>
      </c>
      <c r="J1234" s="2">
        <f>DATE(LEFT(C1234,4),MID(C1234,5,2),MID(C1234,7,2))</f>
        <v>44153</v>
      </c>
      <c r="K1234" t="str">
        <f>D1234&amp;J1234</f>
        <v>https://www.gov.uk/guidance/belmarsh-prison44153</v>
      </c>
    </row>
    <row r="1235" spans="1:11" x14ac:dyDescent="0.2">
      <c r="A1235">
        <v>25</v>
      </c>
      <c r="B1235" t="s">
        <v>112</v>
      </c>
      <c r="C1235" s="1">
        <v>20201112042520</v>
      </c>
      <c r="D1235" t="s">
        <v>113</v>
      </c>
      <c r="E1235" t="s">
        <v>10</v>
      </c>
      <c r="F1235">
        <v>200</v>
      </c>
      <c r="G1235" t="s">
        <v>159</v>
      </c>
      <c r="H1235">
        <v>14638</v>
      </c>
      <c r="I1235" t="s">
        <v>160</v>
      </c>
      <c r="J1235" s="2">
        <f>DATE(LEFT(C1235,4),MID(C1235,5,2),MID(C1235,7,2))</f>
        <v>44147</v>
      </c>
      <c r="K1235" t="str">
        <f>D1235&amp;J1235</f>
        <v>https://www.gov.uk/guidance/belmarsh-prison44147</v>
      </c>
    </row>
    <row r="1236" spans="1:11" x14ac:dyDescent="0.2">
      <c r="A1236">
        <v>241</v>
      </c>
      <c r="B1236" t="s">
        <v>112</v>
      </c>
      <c r="C1236" s="1">
        <v>20201111223528</v>
      </c>
      <c r="D1236" t="s">
        <v>113</v>
      </c>
      <c r="E1236" t="s">
        <v>10</v>
      </c>
      <c r="F1236">
        <v>200</v>
      </c>
      <c r="G1236" t="s">
        <v>157</v>
      </c>
      <c r="H1236">
        <v>14740</v>
      </c>
      <c r="I1236" t="s">
        <v>158</v>
      </c>
      <c r="J1236" s="2">
        <f>DATE(LEFT(C1236,4),MID(C1236,5,2),MID(C1236,7,2))</f>
        <v>44146</v>
      </c>
      <c r="K1236" t="str">
        <f>D1236&amp;J1236</f>
        <v>https://www.gov.uk/guidance/belmarsh-prison44146</v>
      </c>
    </row>
    <row r="1237" spans="1:11" x14ac:dyDescent="0.2">
      <c r="A1237">
        <v>231</v>
      </c>
      <c r="B1237" t="s">
        <v>112</v>
      </c>
      <c r="C1237" s="1">
        <v>20201109103253</v>
      </c>
      <c r="D1237" t="s">
        <v>113</v>
      </c>
      <c r="E1237" t="s">
        <v>10</v>
      </c>
      <c r="F1237">
        <v>200</v>
      </c>
      <c r="G1237" t="s">
        <v>155</v>
      </c>
      <c r="H1237">
        <v>21857</v>
      </c>
      <c r="I1237" t="s">
        <v>156</v>
      </c>
      <c r="J1237" s="2">
        <f>DATE(LEFT(C1237,4),MID(C1237,5,2),MID(C1237,7,2))</f>
        <v>44144</v>
      </c>
      <c r="K1237" t="str">
        <f>D1237&amp;J1237</f>
        <v>https://www.gov.uk/guidance/belmarsh-prison44144</v>
      </c>
    </row>
    <row r="1238" spans="1:11" x14ac:dyDescent="0.2">
      <c r="A1238">
        <v>221</v>
      </c>
      <c r="B1238" t="s">
        <v>112</v>
      </c>
      <c r="C1238" s="1">
        <v>20200930094516</v>
      </c>
      <c r="D1238" t="s">
        <v>113</v>
      </c>
      <c r="E1238" t="s">
        <v>10</v>
      </c>
      <c r="F1238">
        <v>200</v>
      </c>
      <c r="G1238" t="s">
        <v>153</v>
      </c>
      <c r="H1238">
        <v>21620</v>
      </c>
      <c r="I1238" t="s">
        <v>154</v>
      </c>
      <c r="J1238" s="2">
        <f>DATE(LEFT(C1238,4),MID(C1238,5,2),MID(C1238,7,2))</f>
        <v>44104</v>
      </c>
      <c r="K1238" t="str">
        <f>D1238&amp;J1238</f>
        <v>https://www.gov.uk/guidance/belmarsh-prison44104</v>
      </c>
    </row>
    <row r="1239" spans="1:11" x14ac:dyDescent="0.2">
      <c r="A1239">
        <v>211</v>
      </c>
      <c r="B1239" t="s">
        <v>112</v>
      </c>
      <c r="C1239" s="1">
        <v>20200921155140</v>
      </c>
      <c r="D1239" t="s">
        <v>113</v>
      </c>
      <c r="E1239" t="s">
        <v>10</v>
      </c>
      <c r="F1239">
        <v>200</v>
      </c>
      <c r="G1239" t="s">
        <v>151</v>
      </c>
      <c r="H1239">
        <v>21580</v>
      </c>
      <c r="I1239" t="s">
        <v>152</v>
      </c>
      <c r="J1239" s="2">
        <f>DATE(LEFT(C1239,4),MID(C1239,5,2),MID(C1239,7,2))</f>
        <v>44095</v>
      </c>
      <c r="K1239" t="str">
        <f>D1239&amp;J1239</f>
        <v>https://www.gov.uk/guidance/belmarsh-prison44095</v>
      </c>
    </row>
    <row r="1240" spans="1:11" x14ac:dyDescent="0.2">
      <c r="A1240">
        <v>20</v>
      </c>
      <c r="B1240" t="s">
        <v>112</v>
      </c>
      <c r="C1240" s="1">
        <v>20200911235933</v>
      </c>
      <c r="D1240" t="s">
        <v>113</v>
      </c>
      <c r="E1240" t="s">
        <v>10</v>
      </c>
      <c r="F1240">
        <v>200</v>
      </c>
      <c r="G1240" t="s">
        <v>149</v>
      </c>
      <c r="H1240">
        <v>21563</v>
      </c>
      <c r="I1240" t="s">
        <v>150</v>
      </c>
      <c r="J1240" s="2">
        <f>DATE(LEFT(C1240,4),MID(C1240,5,2),MID(C1240,7,2))</f>
        <v>44085</v>
      </c>
      <c r="K1240" t="str">
        <f>D1240&amp;J1240</f>
        <v>https://www.gov.uk/guidance/belmarsh-prison44085</v>
      </c>
    </row>
    <row r="1241" spans="1:11" x14ac:dyDescent="0.2">
      <c r="A1241">
        <v>19</v>
      </c>
      <c r="B1241" t="s">
        <v>112</v>
      </c>
      <c r="C1241" s="1">
        <v>20200908033747</v>
      </c>
      <c r="D1241" t="s">
        <v>113</v>
      </c>
      <c r="E1241" t="s">
        <v>10</v>
      </c>
      <c r="F1241">
        <v>200</v>
      </c>
      <c r="G1241" t="s">
        <v>147</v>
      </c>
      <c r="H1241">
        <v>21724</v>
      </c>
      <c r="I1241" t="s">
        <v>148</v>
      </c>
      <c r="J1241" s="2">
        <f>DATE(LEFT(C1241,4),MID(C1241,5,2),MID(C1241,7,2))</f>
        <v>44082</v>
      </c>
      <c r="K1241" t="str">
        <f>D1241&amp;J1241</f>
        <v>https://www.gov.uk/guidance/belmarsh-prison44082</v>
      </c>
    </row>
    <row r="1242" spans="1:11" x14ac:dyDescent="0.2">
      <c r="A1242">
        <v>16</v>
      </c>
      <c r="B1242" t="s">
        <v>112</v>
      </c>
      <c r="C1242" s="1">
        <v>20200907062548</v>
      </c>
      <c r="D1242" t="s">
        <v>113</v>
      </c>
      <c r="E1242" t="s">
        <v>10</v>
      </c>
      <c r="F1242">
        <v>200</v>
      </c>
      <c r="G1242" t="s">
        <v>141</v>
      </c>
      <c r="H1242">
        <v>21724</v>
      </c>
      <c r="I1242" t="s">
        <v>142</v>
      </c>
      <c r="J1242" s="2">
        <f>DATE(LEFT(C1242,4),MID(C1242,5,2),MID(C1242,7,2))</f>
        <v>44081</v>
      </c>
      <c r="K1242" t="str">
        <f>D1242&amp;J1242</f>
        <v>https://www.gov.uk/guidance/belmarsh-prison44081</v>
      </c>
    </row>
    <row r="1243" spans="1:11" x14ac:dyDescent="0.2">
      <c r="A1243">
        <v>17</v>
      </c>
      <c r="B1243" t="s">
        <v>112</v>
      </c>
      <c r="C1243" s="1">
        <v>20200907101258</v>
      </c>
      <c r="D1243" t="s">
        <v>113</v>
      </c>
      <c r="E1243" t="s">
        <v>10</v>
      </c>
      <c r="F1243">
        <v>200</v>
      </c>
      <c r="G1243" t="s">
        <v>143</v>
      </c>
      <c r="H1243">
        <v>21710</v>
      </c>
      <c r="I1243" t="s">
        <v>144</v>
      </c>
      <c r="J1243" s="2">
        <f>DATE(LEFT(C1243,4),MID(C1243,5,2),MID(C1243,7,2))</f>
        <v>44081</v>
      </c>
      <c r="K1243" t="str">
        <f>D1243&amp;J1243</f>
        <v>https://www.gov.uk/guidance/belmarsh-prison44081</v>
      </c>
    </row>
    <row r="1244" spans="1:11" x14ac:dyDescent="0.2">
      <c r="A1244">
        <v>18</v>
      </c>
      <c r="B1244" t="s">
        <v>112</v>
      </c>
      <c r="C1244" s="1">
        <v>20200907173234</v>
      </c>
      <c r="D1244" t="s">
        <v>113</v>
      </c>
      <c r="E1244" t="s">
        <v>10</v>
      </c>
      <c r="F1244">
        <v>200</v>
      </c>
      <c r="G1244" t="s">
        <v>145</v>
      </c>
      <c r="H1244">
        <v>21723</v>
      </c>
      <c r="I1244" t="s">
        <v>146</v>
      </c>
      <c r="J1244" s="2">
        <f>DATE(LEFT(C1244,4),MID(C1244,5,2),MID(C1244,7,2))</f>
        <v>44081</v>
      </c>
      <c r="K1244" t="str">
        <f>D1244&amp;J1244</f>
        <v>https://www.gov.uk/guidance/belmarsh-prison44081</v>
      </c>
    </row>
    <row r="1245" spans="1:11" x14ac:dyDescent="0.2">
      <c r="A1245">
        <v>15</v>
      </c>
      <c r="B1245" t="s">
        <v>112</v>
      </c>
      <c r="C1245" s="1">
        <v>20200826174846</v>
      </c>
      <c r="D1245" t="s">
        <v>113</v>
      </c>
      <c r="E1245" t="s">
        <v>10</v>
      </c>
      <c r="F1245">
        <v>200</v>
      </c>
      <c r="G1245" t="s">
        <v>139</v>
      </c>
      <c r="H1245">
        <v>21726</v>
      </c>
      <c r="I1245" t="s">
        <v>140</v>
      </c>
      <c r="J1245" s="2">
        <f>DATE(LEFT(C1245,4),MID(C1245,5,2),MID(C1245,7,2))</f>
        <v>44069</v>
      </c>
      <c r="K1245" t="str">
        <f>D1245&amp;J1245</f>
        <v>https://www.gov.uk/guidance/belmarsh-prison44069</v>
      </c>
    </row>
    <row r="1246" spans="1:11" x14ac:dyDescent="0.2">
      <c r="A1246">
        <v>141</v>
      </c>
      <c r="B1246" t="s">
        <v>112</v>
      </c>
      <c r="C1246" s="1">
        <v>20200824115759</v>
      </c>
      <c r="D1246" t="s">
        <v>113</v>
      </c>
      <c r="E1246" t="s">
        <v>10</v>
      </c>
      <c r="F1246">
        <v>200</v>
      </c>
      <c r="G1246" t="s">
        <v>137</v>
      </c>
      <c r="H1246">
        <v>18222</v>
      </c>
      <c r="I1246" t="s">
        <v>138</v>
      </c>
      <c r="J1246" s="2">
        <f>DATE(LEFT(C1246,4),MID(C1246,5,2),MID(C1246,7,2))</f>
        <v>44067</v>
      </c>
      <c r="K1246" t="str">
        <f>D1246&amp;J1246</f>
        <v>https://www.gov.uk/guidance/belmarsh-prison44067</v>
      </c>
    </row>
    <row r="1247" spans="1:11" x14ac:dyDescent="0.2">
      <c r="A1247">
        <v>131</v>
      </c>
      <c r="B1247" t="s">
        <v>112</v>
      </c>
      <c r="C1247" s="1">
        <v>20200818130522</v>
      </c>
      <c r="D1247" t="s">
        <v>113</v>
      </c>
      <c r="E1247" t="s">
        <v>10</v>
      </c>
      <c r="F1247">
        <v>200</v>
      </c>
      <c r="G1247" t="s">
        <v>135</v>
      </c>
      <c r="H1247">
        <v>17914</v>
      </c>
      <c r="I1247" t="s">
        <v>136</v>
      </c>
      <c r="J1247" s="2">
        <f>DATE(LEFT(C1247,4),MID(C1247,5,2),MID(C1247,7,2))</f>
        <v>44061</v>
      </c>
      <c r="K1247" t="str">
        <f>D1247&amp;J1247</f>
        <v>https://www.gov.uk/guidance/belmarsh-prison44061</v>
      </c>
    </row>
    <row r="1248" spans="1:11" x14ac:dyDescent="0.2">
      <c r="A1248">
        <v>122</v>
      </c>
      <c r="B1248" t="s">
        <v>112</v>
      </c>
      <c r="C1248" s="1">
        <v>20200810040123</v>
      </c>
      <c r="D1248" t="s">
        <v>113</v>
      </c>
      <c r="E1248" t="s">
        <v>10</v>
      </c>
      <c r="F1248">
        <v>200</v>
      </c>
      <c r="G1248" t="s">
        <v>133</v>
      </c>
      <c r="H1248">
        <v>22173</v>
      </c>
      <c r="I1248" t="s">
        <v>134</v>
      </c>
      <c r="J1248" s="2">
        <f>DATE(LEFT(C1248,4),MID(C1248,5,2),MID(C1248,7,2))</f>
        <v>44053</v>
      </c>
      <c r="K1248" t="str">
        <f>D1248&amp;J1248</f>
        <v>https://www.gov.uk/guidance/belmarsh-prison44053</v>
      </c>
    </row>
    <row r="1249" spans="1:11" x14ac:dyDescent="0.2">
      <c r="A1249">
        <v>113</v>
      </c>
      <c r="B1249" t="s">
        <v>112</v>
      </c>
      <c r="C1249" s="1">
        <v>20200806021311</v>
      </c>
      <c r="D1249" t="s">
        <v>113</v>
      </c>
      <c r="E1249" t="s">
        <v>10</v>
      </c>
      <c r="F1249">
        <v>200</v>
      </c>
      <c r="G1249" t="s">
        <v>131</v>
      </c>
      <c r="H1249">
        <v>22315</v>
      </c>
      <c r="I1249" t="s">
        <v>132</v>
      </c>
      <c r="J1249" s="2">
        <f>DATE(LEFT(C1249,4),MID(C1249,5,2),MID(C1249,7,2))</f>
        <v>44049</v>
      </c>
      <c r="K1249" t="str">
        <f>D1249&amp;J1249</f>
        <v>https://www.gov.uk/guidance/belmarsh-prison44049</v>
      </c>
    </row>
    <row r="1250" spans="1:11" x14ac:dyDescent="0.2">
      <c r="A1250">
        <v>93</v>
      </c>
      <c r="B1250" t="s">
        <v>112</v>
      </c>
      <c r="C1250" s="1">
        <v>20200728235136</v>
      </c>
      <c r="D1250" t="s">
        <v>113</v>
      </c>
      <c r="E1250" t="s">
        <v>10</v>
      </c>
      <c r="F1250">
        <v>200</v>
      </c>
      <c r="G1250" t="s">
        <v>128</v>
      </c>
      <c r="H1250">
        <v>22325</v>
      </c>
      <c r="I1250" t="s">
        <v>129</v>
      </c>
      <c r="J1250" s="2">
        <f>DATE(LEFT(C1250,4),MID(C1250,5,2),MID(C1250,7,2))</f>
        <v>44040</v>
      </c>
      <c r="K1250" t="str">
        <f>D1250&amp;J1250</f>
        <v>https://www.gov.uk/guidance/belmarsh-prison44040</v>
      </c>
    </row>
    <row r="1251" spans="1:11" x14ac:dyDescent="0.2">
      <c r="A1251">
        <v>103</v>
      </c>
      <c r="B1251" t="s">
        <v>112</v>
      </c>
      <c r="C1251" s="1">
        <v>20200728235157</v>
      </c>
      <c r="D1251" t="s">
        <v>113</v>
      </c>
      <c r="E1251" t="s">
        <v>10</v>
      </c>
      <c r="F1251">
        <v>200</v>
      </c>
      <c r="G1251" t="s">
        <v>128</v>
      </c>
      <c r="H1251">
        <v>22320</v>
      </c>
      <c r="I1251" t="s">
        <v>130</v>
      </c>
      <c r="J1251" s="2">
        <f>DATE(LEFT(C1251,4),MID(C1251,5,2),MID(C1251,7,2))</f>
        <v>44040</v>
      </c>
      <c r="K1251" t="str">
        <f>D1251&amp;J1251</f>
        <v>https://www.gov.uk/guidance/belmarsh-prison44040</v>
      </c>
    </row>
    <row r="1252" spans="1:11" x14ac:dyDescent="0.2">
      <c r="A1252">
        <v>74</v>
      </c>
      <c r="B1252" t="s">
        <v>112</v>
      </c>
      <c r="C1252" s="1">
        <v>20200717023105</v>
      </c>
      <c r="D1252" t="s">
        <v>113</v>
      </c>
      <c r="E1252" t="s">
        <v>10</v>
      </c>
      <c r="F1252">
        <v>200</v>
      </c>
      <c r="G1252" t="s">
        <v>124</v>
      </c>
      <c r="H1252">
        <v>22386</v>
      </c>
      <c r="I1252" t="s">
        <v>125</v>
      </c>
      <c r="J1252" s="2">
        <f>DATE(LEFT(C1252,4),MID(C1252,5,2),MID(C1252,7,2))</f>
        <v>44029</v>
      </c>
      <c r="K1252" t="str">
        <f>D1252&amp;J1252</f>
        <v>https://www.gov.uk/guidance/belmarsh-prison44029</v>
      </c>
    </row>
    <row r="1253" spans="1:11" x14ac:dyDescent="0.2">
      <c r="A1253">
        <v>84</v>
      </c>
      <c r="B1253" t="s">
        <v>112</v>
      </c>
      <c r="C1253" s="1">
        <v>20200717220923</v>
      </c>
      <c r="D1253" t="s">
        <v>113</v>
      </c>
      <c r="E1253" t="s">
        <v>10</v>
      </c>
      <c r="F1253">
        <v>200</v>
      </c>
      <c r="G1253" t="s">
        <v>126</v>
      </c>
      <c r="H1253">
        <v>22372</v>
      </c>
      <c r="I1253" t="s">
        <v>127</v>
      </c>
      <c r="J1253" s="2">
        <f>DATE(LEFT(C1253,4),MID(C1253,5,2),MID(C1253,7,2))</f>
        <v>44029</v>
      </c>
      <c r="K1253" t="str">
        <f>D1253&amp;J1253</f>
        <v>https://www.gov.uk/guidance/belmarsh-prison44029</v>
      </c>
    </row>
    <row r="1254" spans="1:11" x14ac:dyDescent="0.2">
      <c r="A1254">
        <v>65</v>
      </c>
      <c r="B1254" t="s">
        <v>112</v>
      </c>
      <c r="C1254" s="1">
        <v>20200716174023</v>
      </c>
      <c r="D1254" t="s">
        <v>113</v>
      </c>
      <c r="E1254" t="s">
        <v>10</v>
      </c>
      <c r="F1254">
        <v>200</v>
      </c>
      <c r="G1254" t="s">
        <v>122</v>
      </c>
      <c r="H1254">
        <v>22373</v>
      </c>
      <c r="I1254" t="s">
        <v>123</v>
      </c>
      <c r="J1254" s="2">
        <f>DATE(LEFT(C1254,4),MID(C1254,5,2),MID(C1254,7,2))</f>
        <v>44028</v>
      </c>
      <c r="K1254" t="str">
        <f>D1254&amp;J1254</f>
        <v>https://www.gov.uk/guidance/belmarsh-prison44028</v>
      </c>
    </row>
    <row r="1255" spans="1:11" x14ac:dyDescent="0.2">
      <c r="A1255">
        <v>55</v>
      </c>
      <c r="B1255" t="s">
        <v>112</v>
      </c>
      <c r="C1255" s="1">
        <v>20200611044810</v>
      </c>
      <c r="D1255" t="s">
        <v>113</v>
      </c>
      <c r="E1255" t="s">
        <v>10</v>
      </c>
      <c r="F1255">
        <v>200</v>
      </c>
      <c r="G1255" t="s">
        <v>120</v>
      </c>
      <c r="H1255">
        <v>22087</v>
      </c>
      <c r="I1255" t="s">
        <v>121</v>
      </c>
      <c r="J1255" s="2">
        <f>DATE(LEFT(C1255,4),MID(C1255,5,2),MID(C1255,7,2))</f>
        <v>43993</v>
      </c>
      <c r="K1255" t="str">
        <f>D1255&amp;J1255</f>
        <v>https://www.gov.uk/guidance/belmarsh-prison43993</v>
      </c>
    </row>
    <row r="1256" spans="1:11" x14ac:dyDescent="0.2">
      <c r="A1256">
        <v>45</v>
      </c>
      <c r="B1256" t="s">
        <v>112</v>
      </c>
      <c r="C1256" s="1">
        <v>20200608060827</v>
      </c>
      <c r="D1256" t="s">
        <v>113</v>
      </c>
      <c r="E1256" t="s">
        <v>10</v>
      </c>
      <c r="F1256">
        <v>200</v>
      </c>
      <c r="G1256" t="s">
        <v>118</v>
      </c>
      <c r="H1256">
        <v>22086</v>
      </c>
      <c r="I1256" t="s">
        <v>119</v>
      </c>
      <c r="J1256" s="2">
        <f>DATE(LEFT(C1256,4),MID(C1256,5,2),MID(C1256,7,2))</f>
        <v>43990</v>
      </c>
      <c r="K1256" t="str">
        <f>D1256&amp;J1256</f>
        <v>https://www.gov.uk/guidance/belmarsh-prison43990</v>
      </c>
    </row>
    <row r="1257" spans="1:11" x14ac:dyDescent="0.2">
      <c r="A1257">
        <v>35</v>
      </c>
      <c r="B1257" t="s">
        <v>112</v>
      </c>
      <c r="C1257" s="1">
        <v>20200605085308</v>
      </c>
      <c r="D1257" t="s">
        <v>113</v>
      </c>
      <c r="E1257" t="s">
        <v>10</v>
      </c>
      <c r="F1257">
        <v>200</v>
      </c>
      <c r="G1257" t="s">
        <v>116</v>
      </c>
      <c r="H1257">
        <v>22070</v>
      </c>
      <c r="I1257" t="s">
        <v>117</v>
      </c>
      <c r="J1257" s="2">
        <f>DATE(LEFT(C1257,4),MID(C1257,5,2),MID(C1257,7,2))</f>
        <v>43987</v>
      </c>
      <c r="K1257" t="str">
        <f>D1257&amp;J1257</f>
        <v>https://www.gov.uk/guidance/belmarsh-prison43987</v>
      </c>
    </row>
    <row r="1258" spans="1:11" x14ac:dyDescent="0.2">
      <c r="A1258">
        <v>210</v>
      </c>
      <c r="B1258" t="s">
        <v>112</v>
      </c>
      <c r="C1258" s="1">
        <v>20200528030730</v>
      </c>
      <c r="D1258" t="s">
        <v>113</v>
      </c>
      <c r="E1258" t="s">
        <v>10</v>
      </c>
      <c r="F1258">
        <v>200</v>
      </c>
      <c r="G1258" t="s">
        <v>114</v>
      </c>
      <c r="H1258">
        <v>22109</v>
      </c>
      <c r="I1258" t="s">
        <v>115</v>
      </c>
      <c r="J1258" s="2">
        <f>DATE(LEFT(C1258,4),MID(C1258,5,2),MID(C1258,7,2))</f>
        <v>43979</v>
      </c>
      <c r="K1258" t="str">
        <f>D1258&amp;J1258</f>
        <v>https://www.gov.uk/guidance/belmarsh-prison43979</v>
      </c>
    </row>
    <row r="1259" spans="1:11" x14ac:dyDescent="0.2">
      <c r="A1259">
        <v>121</v>
      </c>
      <c r="B1259" t="s">
        <v>88</v>
      </c>
      <c r="C1259" s="1">
        <v>20201106172326</v>
      </c>
      <c r="D1259" t="s">
        <v>89</v>
      </c>
      <c r="E1259" t="s">
        <v>10</v>
      </c>
      <c r="F1259">
        <v>200</v>
      </c>
      <c r="G1259" t="s">
        <v>110</v>
      </c>
      <c r="H1259">
        <v>21094</v>
      </c>
      <c r="I1259" t="s">
        <v>111</v>
      </c>
      <c r="J1259" s="2">
        <f>DATE(LEFT(C1259,4),MID(C1259,5,2),MID(C1259,7,2))</f>
        <v>44141</v>
      </c>
      <c r="K1259" t="str">
        <f>D1259&amp;J1259</f>
        <v>https://www.gov.uk/guidance/bedford-prison44141</v>
      </c>
    </row>
    <row r="1260" spans="1:11" x14ac:dyDescent="0.2">
      <c r="A1260">
        <v>112</v>
      </c>
      <c r="B1260" t="s">
        <v>88</v>
      </c>
      <c r="C1260" s="1">
        <v>20201102154007</v>
      </c>
      <c r="D1260" t="s">
        <v>89</v>
      </c>
      <c r="E1260" t="s">
        <v>10</v>
      </c>
      <c r="F1260">
        <v>200</v>
      </c>
      <c r="G1260" t="s">
        <v>108</v>
      </c>
      <c r="H1260">
        <v>20586</v>
      </c>
      <c r="I1260" t="s">
        <v>109</v>
      </c>
      <c r="J1260" s="2">
        <f>DATE(LEFT(C1260,4),MID(C1260,5,2),MID(C1260,7,2))</f>
        <v>44137</v>
      </c>
      <c r="K1260" t="str">
        <f>D1260&amp;J1260</f>
        <v>https://www.gov.uk/guidance/bedford-prison44137</v>
      </c>
    </row>
    <row r="1261" spans="1:11" x14ac:dyDescent="0.2">
      <c r="A1261">
        <v>102</v>
      </c>
      <c r="B1261" t="s">
        <v>88</v>
      </c>
      <c r="C1261" s="1">
        <v>20201026072407</v>
      </c>
      <c r="D1261" t="s">
        <v>89</v>
      </c>
      <c r="E1261" t="s">
        <v>10</v>
      </c>
      <c r="F1261">
        <v>200</v>
      </c>
      <c r="G1261" t="s">
        <v>106</v>
      </c>
      <c r="H1261">
        <v>23771</v>
      </c>
      <c r="I1261" t="s">
        <v>107</v>
      </c>
      <c r="J1261" s="2">
        <f>DATE(LEFT(C1261,4),MID(C1261,5,2),MID(C1261,7,2))</f>
        <v>44130</v>
      </c>
      <c r="K1261" t="str">
        <f>D1261&amp;J1261</f>
        <v>https://www.gov.uk/guidance/bedford-prison44130</v>
      </c>
    </row>
    <row r="1262" spans="1:11" x14ac:dyDescent="0.2">
      <c r="A1262">
        <v>92</v>
      </c>
      <c r="B1262" t="s">
        <v>88</v>
      </c>
      <c r="C1262" s="1">
        <v>20200907152244</v>
      </c>
      <c r="D1262" t="s">
        <v>89</v>
      </c>
      <c r="E1262" t="s">
        <v>10</v>
      </c>
      <c r="F1262">
        <v>200</v>
      </c>
      <c r="G1262" t="s">
        <v>104</v>
      </c>
      <c r="H1262">
        <v>20356</v>
      </c>
      <c r="I1262" t="s">
        <v>105</v>
      </c>
      <c r="J1262" s="2">
        <f>DATE(LEFT(C1262,4),MID(C1262,5,2),MID(C1262,7,2))</f>
        <v>44081</v>
      </c>
      <c r="K1262" t="str">
        <f>D1262&amp;J1262</f>
        <v>https://www.gov.uk/guidance/bedford-prison44081</v>
      </c>
    </row>
    <row r="1263" spans="1:11" x14ac:dyDescent="0.2">
      <c r="A1263">
        <v>83</v>
      </c>
      <c r="B1263" t="s">
        <v>88</v>
      </c>
      <c r="C1263" s="1">
        <v>20200824051137</v>
      </c>
      <c r="D1263" t="s">
        <v>89</v>
      </c>
      <c r="E1263" t="s">
        <v>10</v>
      </c>
      <c r="F1263">
        <v>200</v>
      </c>
      <c r="G1263" t="s">
        <v>102</v>
      </c>
      <c r="H1263">
        <v>17296</v>
      </c>
      <c r="I1263" t="s">
        <v>103</v>
      </c>
      <c r="J1263" s="2">
        <f>DATE(LEFT(C1263,4),MID(C1263,5,2),MID(C1263,7,2))</f>
        <v>44067</v>
      </c>
      <c r="K1263" t="str">
        <f>D1263&amp;J1263</f>
        <v>https://www.gov.uk/guidance/bedford-prison44067</v>
      </c>
    </row>
    <row r="1264" spans="1:11" x14ac:dyDescent="0.2">
      <c r="A1264">
        <v>73</v>
      </c>
      <c r="B1264" t="s">
        <v>88</v>
      </c>
      <c r="C1264" s="1">
        <v>20200804230443</v>
      </c>
      <c r="D1264" t="s">
        <v>89</v>
      </c>
      <c r="E1264" t="s">
        <v>10</v>
      </c>
      <c r="F1264">
        <v>200</v>
      </c>
      <c r="G1264" t="s">
        <v>100</v>
      </c>
      <c r="H1264">
        <v>21242</v>
      </c>
      <c r="I1264" t="s">
        <v>101</v>
      </c>
      <c r="J1264" s="2">
        <f>DATE(LEFT(C1264,4),MID(C1264,5,2),MID(C1264,7,2))</f>
        <v>44047</v>
      </c>
      <c r="K1264" t="str">
        <f>D1264&amp;J1264</f>
        <v>https://www.gov.uk/guidance/bedford-prison44047</v>
      </c>
    </row>
    <row r="1265" spans="1:11" x14ac:dyDescent="0.2">
      <c r="A1265">
        <v>64</v>
      </c>
      <c r="B1265" t="s">
        <v>88</v>
      </c>
      <c r="C1265" s="1">
        <v>20200716181633</v>
      </c>
      <c r="D1265" t="s">
        <v>89</v>
      </c>
      <c r="E1265" t="s">
        <v>10</v>
      </c>
      <c r="F1265">
        <v>200</v>
      </c>
      <c r="G1265" t="s">
        <v>98</v>
      </c>
      <c r="H1265">
        <v>21243</v>
      </c>
      <c r="I1265" t="s">
        <v>99</v>
      </c>
      <c r="J1265" s="2">
        <f>DATE(LEFT(C1265,4),MID(C1265,5,2),MID(C1265,7,2))</f>
        <v>44028</v>
      </c>
      <c r="K1265" t="str">
        <f>D1265&amp;J1265</f>
        <v>https://www.gov.uk/guidance/bedford-prison44028</v>
      </c>
    </row>
    <row r="1266" spans="1:11" x14ac:dyDescent="0.2">
      <c r="A1266">
        <v>54</v>
      </c>
      <c r="B1266" t="s">
        <v>88</v>
      </c>
      <c r="C1266" s="1">
        <v>20200604230316</v>
      </c>
      <c r="D1266" t="s">
        <v>89</v>
      </c>
      <c r="E1266" t="s">
        <v>10</v>
      </c>
      <c r="F1266">
        <v>200</v>
      </c>
      <c r="G1266" t="s">
        <v>96</v>
      </c>
      <c r="H1266">
        <v>21264</v>
      </c>
      <c r="I1266" t="s">
        <v>97</v>
      </c>
      <c r="J1266" s="2">
        <f>DATE(LEFT(C1266,4),MID(C1266,5,2),MID(C1266,7,2))</f>
        <v>43986</v>
      </c>
      <c r="K1266" t="str">
        <f>D1266&amp;J1266</f>
        <v>https://www.gov.uk/guidance/bedford-prison43986</v>
      </c>
    </row>
    <row r="1267" spans="1:11" x14ac:dyDescent="0.2">
      <c r="A1267">
        <v>44</v>
      </c>
      <c r="B1267" t="s">
        <v>88</v>
      </c>
      <c r="C1267" s="1">
        <v>20200517013315</v>
      </c>
      <c r="D1267" t="s">
        <v>89</v>
      </c>
      <c r="E1267" t="s">
        <v>10</v>
      </c>
      <c r="F1267">
        <v>200</v>
      </c>
      <c r="G1267" t="s">
        <v>94</v>
      </c>
      <c r="H1267">
        <v>24521</v>
      </c>
      <c r="I1267" t="s">
        <v>95</v>
      </c>
      <c r="J1267" s="2">
        <f>DATE(LEFT(C1267,4),MID(C1267,5,2),MID(C1267,7,2))</f>
        <v>43968</v>
      </c>
      <c r="K1267" t="str">
        <f>D1267&amp;J1267</f>
        <v>https://www.gov.uk/guidance/bedford-prison43968</v>
      </c>
    </row>
    <row r="1268" spans="1:11" x14ac:dyDescent="0.2">
      <c r="A1268">
        <v>34</v>
      </c>
      <c r="B1268" t="s">
        <v>88</v>
      </c>
      <c r="C1268" s="1">
        <v>20200508043246</v>
      </c>
      <c r="D1268" t="s">
        <v>89</v>
      </c>
      <c r="E1268" t="s">
        <v>10</v>
      </c>
      <c r="F1268">
        <v>200</v>
      </c>
      <c r="G1268" t="s">
        <v>92</v>
      </c>
      <c r="H1268">
        <v>30906</v>
      </c>
      <c r="I1268" t="s">
        <v>93</v>
      </c>
      <c r="J1268" s="2">
        <f>DATE(LEFT(C1268,4),MID(C1268,5,2),MID(C1268,7,2))</f>
        <v>43959</v>
      </c>
      <c r="K1268" t="str">
        <f>D1268&amp;J1268</f>
        <v>https://www.gov.uk/guidance/bedford-prison43959</v>
      </c>
    </row>
    <row r="1269" spans="1:11" x14ac:dyDescent="0.2">
      <c r="A1269">
        <v>24</v>
      </c>
      <c r="B1269" t="s">
        <v>88</v>
      </c>
      <c r="C1269" s="1">
        <v>20200507191337</v>
      </c>
      <c r="D1269" t="s">
        <v>89</v>
      </c>
      <c r="E1269" t="s">
        <v>10</v>
      </c>
      <c r="F1269">
        <v>200</v>
      </c>
      <c r="G1269" t="s">
        <v>90</v>
      </c>
      <c r="H1269">
        <v>30905</v>
      </c>
      <c r="I1269" t="s">
        <v>91</v>
      </c>
      <c r="J1269" s="2">
        <f>DATE(LEFT(C1269,4),MID(C1269,5,2),MID(C1269,7,2))</f>
        <v>43958</v>
      </c>
      <c r="K1269" t="str">
        <f>D1269&amp;J1269</f>
        <v>https://www.gov.uk/guidance/bedford-prison43958</v>
      </c>
    </row>
    <row r="1270" spans="1:11" x14ac:dyDescent="0.2">
      <c r="A1270">
        <v>14</v>
      </c>
      <c r="B1270" t="s">
        <v>59</v>
      </c>
      <c r="C1270" s="1">
        <v>20201106122445</v>
      </c>
      <c r="D1270" t="s">
        <v>60</v>
      </c>
      <c r="E1270" t="s">
        <v>10</v>
      </c>
      <c r="F1270">
        <v>200</v>
      </c>
      <c r="G1270" t="s">
        <v>86</v>
      </c>
      <c r="H1270">
        <v>17192</v>
      </c>
      <c r="I1270" t="s">
        <v>87</v>
      </c>
      <c r="J1270" s="2">
        <f>DATE(LEFT(C1270,4),MID(C1270,5,2),MID(C1270,7,2))</f>
        <v>44141</v>
      </c>
      <c r="K1270" t="str">
        <f>D1270&amp;J1270</f>
        <v>https://www.gov.uk/guidance/aylesbury-yoi44141</v>
      </c>
    </row>
    <row r="1271" spans="1:11" x14ac:dyDescent="0.2">
      <c r="A1271">
        <v>13</v>
      </c>
      <c r="B1271" t="s">
        <v>59</v>
      </c>
      <c r="C1271" s="1">
        <v>20201020084851</v>
      </c>
      <c r="D1271" t="s">
        <v>60</v>
      </c>
      <c r="E1271" t="s">
        <v>10</v>
      </c>
      <c r="F1271">
        <v>200</v>
      </c>
      <c r="G1271" t="s">
        <v>84</v>
      </c>
      <c r="H1271">
        <v>22683</v>
      </c>
      <c r="I1271" t="s">
        <v>85</v>
      </c>
      <c r="J1271" s="2">
        <f>DATE(LEFT(C1271,4),MID(C1271,5,2),MID(C1271,7,2))</f>
        <v>44124</v>
      </c>
      <c r="K1271" t="str">
        <f>D1271&amp;J1271</f>
        <v>https://www.gov.uk/guidance/aylesbury-yoi44124</v>
      </c>
    </row>
    <row r="1272" spans="1:11" x14ac:dyDescent="0.2">
      <c r="A1272">
        <v>12</v>
      </c>
      <c r="B1272" t="s">
        <v>59</v>
      </c>
      <c r="C1272" s="1">
        <v>20200817050016</v>
      </c>
      <c r="D1272" t="s">
        <v>60</v>
      </c>
      <c r="E1272" t="s">
        <v>10</v>
      </c>
      <c r="F1272">
        <v>200</v>
      </c>
      <c r="G1272" t="s">
        <v>82</v>
      </c>
      <c r="H1272">
        <v>18784</v>
      </c>
      <c r="I1272" t="s">
        <v>83</v>
      </c>
      <c r="J1272" s="2">
        <f>DATE(LEFT(C1272,4),MID(C1272,5,2),MID(C1272,7,2))</f>
        <v>44060</v>
      </c>
      <c r="K1272" t="str">
        <f>D1272&amp;J1272</f>
        <v>https://www.gov.uk/guidance/aylesbury-yoi44060</v>
      </c>
    </row>
    <row r="1273" spans="1:11" x14ac:dyDescent="0.2">
      <c r="A1273">
        <v>111</v>
      </c>
      <c r="B1273" t="s">
        <v>59</v>
      </c>
      <c r="C1273" s="1">
        <v>20200806015315</v>
      </c>
      <c r="D1273" t="s">
        <v>60</v>
      </c>
      <c r="E1273" t="s">
        <v>10</v>
      </c>
      <c r="F1273">
        <v>200</v>
      </c>
      <c r="G1273" t="s">
        <v>80</v>
      </c>
      <c r="H1273">
        <v>23369</v>
      </c>
      <c r="I1273" t="s">
        <v>81</v>
      </c>
      <c r="J1273" s="2">
        <f>DATE(LEFT(C1273,4),MID(C1273,5,2),MID(C1273,7,2))</f>
        <v>44049</v>
      </c>
      <c r="K1273" t="str">
        <f>D1273&amp;J1273</f>
        <v>https://www.gov.uk/guidance/aylesbury-yoi44049</v>
      </c>
    </row>
    <row r="1274" spans="1:11" x14ac:dyDescent="0.2">
      <c r="A1274">
        <v>101</v>
      </c>
      <c r="B1274" t="s">
        <v>59</v>
      </c>
      <c r="C1274" s="1">
        <v>20200716174612</v>
      </c>
      <c r="D1274" t="s">
        <v>60</v>
      </c>
      <c r="E1274" t="s">
        <v>10</v>
      </c>
      <c r="F1274">
        <v>200</v>
      </c>
      <c r="G1274" t="s">
        <v>78</v>
      </c>
      <c r="H1274">
        <v>23351</v>
      </c>
      <c r="I1274" t="s">
        <v>79</v>
      </c>
      <c r="J1274" s="2">
        <f>DATE(LEFT(C1274,4),MID(C1274,5,2),MID(C1274,7,2))</f>
        <v>44028</v>
      </c>
      <c r="K1274" t="str">
        <f>D1274&amp;J1274</f>
        <v>https://www.gov.uk/guidance/aylesbury-yoi44028</v>
      </c>
    </row>
    <row r="1275" spans="1:11" x14ac:dyDescent="0.2">
      <c r="A1275">
        <v>91</v>
      </c>
      <c r="B1275" t="s">
        <v>59</v>
      </c>
      <c r="C1275" s="1">
        <v>20200615071725</v>
      </c>
      <c r="D1275" t="s">
        <v>60</v>
      </c>
      <c r="E1275" t="s">
        <v>10</v>
      </c>
      <c r="F1275">
        <v>200</v>
      </c>
      <c r="G1275" t="s">
        <v>76</v>
      </c>
      <c r="H1275">
        <v>23225</v>
      </c>
      <c r="I1275" t="s">
        <v>77</v>
      </c>
      <c r="J1275" s="2">
        <f>DATE(LEFT(C1275,4),MID(C1275,5,2),MID(C1275,7,2))</f>
        <v>43997</v>
      </c>
      <c r="K1275" t="str">
        <f>D1275&amp;J1275</f>
        <v>https://www.gov.uk/guidance/aylesbury-yoi43997</v>
      </c>
    </row>
    <row r="1276" spans="1:11" x14ac:dyDescent="0.2">
      <c r="A1276">
        <v>72</v>
      </c>
      <c r="B1276" t="s">
        <v>59</v>
      </c>
      <c r="C1276" s="1">
        <v>20200605173523</v>
      </c>
      <c r="D1276" t="s">
        <v>60</v>
      </c>
      <c r="E1276" t="s">
        <v>10</v>
      </c>
      <c r="F1276">
        <v>200</v>
      </c>
      <c r="G1276" t="s">
        <v>71</v>
      </c>
      <c r="H1276">
        <v>23197</v>
      </c>
      <c r="I1276" t="s">
        <v>72</v>
      </c>
      <c r="J1276" s="2">
        <f>DATE(LEFT(C1276,4),MID(C1276,5,2),MID(C1276,7,2))</f>
        <v>43987</v>
      </c>
      <c r="K1276" t="str">
        <f>D1276&amp;J1276</f>
        <v>https://www.gov.uk/guidance/aylesbury-yoi43987</v>
      </c>
    </row>
    <row r="1277" spans="1:11" x14ac:dyDescent="0.2">
      <c r="A1277">
        <v>82</v>
      </c>
      <c r="B1277" t="s">
        <v>59</v>
      </c>
      <c r="C1277" s="1">
        <v>20200605175217</v>
      </c>
      <c r="D1277" t="s">
        <v>60</v>
      </c>
      <c r="E1277" t="s">
        <v>73</v>
      </c>
      <c r="F1277" t="s">
        <v>74</v>
      </c>
      <c r="G1277" t="s">
        <v>71</v>
      </c>
      <c r="H1277">
        <v>1223</v>
      </c>
      <c r="I1277" t="s">
        <v>75</v>
      </c>
      <c r="J1277" s="2">
        <f>DATE(LEFT(C1277,4),MID(C1277,5,2),MID(C1277,7,2))</f>
        <v>43987</v>
      </c>
      <c r="K1277" t="str">
        <f>D1277&amp;J1277</f>
        <v>https://www.gov.uk/guidance/aylesbury-yoi43987</v>
      </c>
    </row>
    <row r="1278" spans="1:11" x14ac:dyDescent="0.2">
      <c r="A1278">
        <v>63</v>
      </c>
      <c r="B1278" t="s">
        <v>59</v>
      </c>
      <c r="C1278" s="1">
        <v>20200604223844</v>
      </c>
      <c r="D1278" t="s">
        <v>60</v>
      </c>
      <c r="E1278" t="s">
        <v>10</v>
      </c>
      <c r="F1278">
        <v>200</v>
      </c>
      <c r="G1278" t="s">
        <v>69</v>
      </c>
      <c r="H1278">
        <v>22880</v>
      </c>
      <c r="I1278" t="s">
        <v>70</v>
      </c>
      <c r="J1278" s="2">
        <f>DATE(LEFT(C1278,4),MID(C1278,5,2),MID(C1278,7,2))</f>
        <v>43986</v>
      </c>
      <c r="K1278" t="str">
        <f>D1278&amp;J1278</f>
        <v>https://www.gov.uk/guidance/aylesbury-yoi43986</v>
      </c>
    </row>
    <row r="1279" spans="1:11" x14ac:dyDescent="0.2">
      <c r="A1279">
        <v>53</v>
      </c>
      <c r="B1279" t="s">
        <v>59</v>
      </c>
      <c r="C1279" s="1">
        <v>20200517013432</v>
      </c>
      <c r="D1279" t="s">
        <v>60</v>
      </c>
      <c r="E1279" t="s">
        <v>10</v>
      </c>
      <c r="F1279">
        <v>200</v>
      </c>
      <c r="G1279" t="s">
        <v>67</v>
      </c>
      <c r="H1279">
        <v>26315</v>
      </c>
      <c r="I1279" t="s">
        <v>68</v>
      </c>
      <c r="J1279" s="2">
        <f>DATE(LEFT(C1279,4),MID(C1279,5,2),MID(C1279,7,2))</f>
        <v>43968</v>
      </c>
      <c r="K1279" t="str">
        <f>D1279&amp;J1279</f>
        <v>https://www.gov.uk/guidance/aylesbury-yoi43968</v>
      </c>
    </row>
    <row r="1280" spans="1:11" x14ac:dyDescent="0.2">
      <c r="A1280">
        <v>43</v>
      </c>
      <c r="B1280" t="s">
        <v>59</v>
      </c>
      <c r="C1280" s="1">
        <v>20200508042956</v>
      </c>
      <c r="D1280" t="s">
        <v>60</v>
      </c>
      <c r="E1280" t="s">
        <v>10</v>
      </c>
      <c r="F1280">
        <v>200</v>
      </c>
      <c r="G1280" t="s">
        <v>65</v>
      </c>
      <c r="H1280">
        <v>32237</v>
      </c>
      <c r="I1280" t="s">
        <v>66</v>
      </c>
      <c r="J1280" s="2">
        <f>DATE(LEFT(C1280,4),MID(C1280,5,2),MID(C1280,7,2))</f>
        <v>43959</v>
      </c>
      <c r="K1280" t="str">
        <f>D1280&amp;J1280</f>
        <v>https://www.gov.uk/guidance/aylesbury-yoi43959</v>
      </c>
    </row>
    <row r="1281" spans="1:11" x14ac:dyDescent="0.2">
      <c r="A1281">
        <v>33</v>
      </c>
      <c r="B1281" t="s">
        <v>59</v>
      </c>
      <c r="C1281" s="1">
        <v>20200507191046</v>
      </c>
      <c r="D1281" t="s">
        <v>60</v>
      </c>
      <c r="E1281" t="s">
        <v>10</v>
      </c>
      <c r="F1281">
        <v>200</v>
      </c>
      <c r="G1281" t="s">
        <v>63</v>
      </c>
      <c r="H1281">
        <v>32248</v>
      </c>
      <c r="I1281" t="s">
        <v>64</v>
      </c>
      <c r="J1281" s="2">
        <f>DATE(LEFT(C1281,4),MID(C1281,5,2),MID(C1281,7,2))</f>
        <v>43958</v>
      </c>
      <c r="K1281" t="str">
        <f>D1281&amp;J1281</f>
        <v>https://www.gov.uk/guidance/aylesbury-yoi43958</v>
      </c>
    </row>
    <row r="1282" spans="1:11" x14ac:dyDescent="0.2">
      <c r="A1282">
        <v>23</v>
      </c>
      <c r="B1282" t="s">
        <v>59</v>
      </c>
      <c r="C1282" s="1">
        <v>20200425132251</v>
      </c>
      <c r="D1282" t="s">
        <v>60</v>
      </c>
      <c r="E1282" t="s">
        <v>10</v>
      </c>
      <c r="F1282">
        <v>200</v>
      </c>
      <c r="G1282" t="s">
        <v>61</v>
      </c>
      <c r="H1282">
        <v>28013</v>
      </c>
      <c r="I1282" t="s">
        <v>62</v>
      </c>
      <c r="J1282" s="2">
        <f>DATE(LEFT(C1282,4),MID(C1282,5,2),MID(C1282,7,2))</f>
        <v>43946</v>
      </c>
      <c r="K1282" t="str">
        <f>D1282&amp;J1282</f>
        <v>https://www.gov.uk/guidance/aylesbury-yoi43946</v>
      </c>
    </row>
    <row r="1283" spans="1:11" x14ac:dyDescent="0.2">
      <c r="A1283">
        <v>11</v>
      </c>
      <c r="B1283" t="s">
        <v>37</v>
      </c>
      <c r="C1283" s="1">
        <v>20201117172101</v>
      </c>
      <c r="D1283" t="s">
        <v>38</v>
      </c>
      <c r="E1283" t="s">
        <v>10</v>
      </c>
      <c r="F1283">
        <v>200</v>
      </c>
      <c r="G1283" t="s">
        <v>57</v>
      </c>
      <c r="H1283">
        <v>21001</v>
      </c>
      <c r="I1283" t="s">
        <v>58</v>
      </c>
      <c r="J1283" s="2">
        <f>DATE(LEFT(C1283,4),MID(C1283,5,2),MID(C1283,7,2))</f>
        <v>44152</v>
      </c>
      <c r="K1283" t="str">
        <f>D1283&amp;J1283</f>
        <v>https://www.gov.uk/guidance/askham-grange-prison44152</v>
      </c>
    </row>
    <row r="1284" spans="1:11" x14ac:dyDescent="0.2">
      <c r="A1284">
        <v>10</v>
      </c>
      <c r="B1284" t="s">
        <v>37</v>
      </c>
      <c r="C1284" s="1">
        <v>20201106170119</v>
      </c>
      <c r="D1284" t="s">
        <v>38</v>
      </c>
      <c r="E1284" t="s">
        <v>10</v>
      </c>
      <c r="F1284">
        <v>200</v>
      </c>
      <c r="G1284" t="s">
        <v>55</v>
      </c>
      <c r="H1284">
        <v>20837</v>
      </c>
      <c r="I1284" t="s">
        <v>56</v>
      </c>
      <c r="J1284" s="2">
        <f>DATE(LEFT(C1284,4),MID(C1284,5,2),MID(C1284,7,2))</f>
        <v>44141</v>
      </c>
      <c r="K1284" t="str">
        <f>D1284&amp;J1284</f>
        <v>https://www.gov.uk/guidance/askham-grange-prison44141</v>
      </c>
    </row>
    <row r="1285" spans="1:11" x14ac:dyDescent="0.2">
      <c r="A1285">
        <v>9</v>
      </c>
      <c r="B1285" t="s">
        <v>37</v>
      </c>
      <c r="C1285" s="1">
        <v>20201022201808</v>
      </c>
      <c r="D1285" t="s">
        <v>38</v>
      </c>
      <c r="E1285" t="s">
        <v>10</v>
      </c>
      <c r="F1285">
        <v>200</v>
      </c>
      <c r="G1285" t="s">
        <v>53</v>
      </c>
      <c r="H1285">
        <v>19642</v>
      </c>
      <c r="I1285" t="s">
        <v>54</v>
      </c>
      <c r="J1285" s="2">
        <f>DATE(LEFT(C1285,4),MID(C1285,5,2),MID(C1285,7,2))</f>
        <v>44126</v>
      </c>
      <c r="K1285" t="str">
        <f>D1285&amp;J1285</f>
        <v>https://www.gov.uk/guidance/askham-grange-prison44126</v>
      </c>
    </row>
    <row r="1286" spans="1:11" x14ac:dyDescent="0.2">
      <c r="A1286">
        <v>81</v>
      </c>
      <c r="B1286" t="s">
        <v>37</v>
      </c>
      <c r="C1286" s="1">
        <v>20200921050653</v>
      </c>
      <c r="D1286" t="s">
        <v>38</v>
      </c>
      <c r="E1286" t="s">
        <v>10</v>
      </c>
      <c r="F1286">
        <v>200</v>
      </c>
      <c r="G1286" t="s">
        <v>51</v>
      </c>
      <c r="H1286">
        <v>19394</v>
      </c>
      <c r="I1286" t="s">
        <v>52</v>
      </c>
      <c r="J1286" s="2">
        <f>DATE(LEFT(C1286,4),MID(C1286,5,2),MID(C1286,7,2))</f>
        <v>44095</v>
      </c>
      <c r="K1286" t="str">
        <f>D1286&amp;J1286</f>
        <v>https://www.gov.uk/guidance/askham-grange-prison44095</v>
      </c>
    </row>
    <row r="1287" spans="1:11" x14ac:dyDescent="0.2">
      <c r="A1287">
        <v>71</v>
      </c>
      <c r="B1287" t="s">
        <v>37</v>
      </c>
      <c r="C1287" s="1">
        <v>20200809160815</v>
      </c>
      <c r="D1287" t="s">
        <v>38</v>
      </c>
      <c r="E1287" t="s">
        <v>10</v>
      </c>
      <c r="F1287">
        <v>200</v>
      </c>
      <c r="G1287" t="s">
        <v>49</v>
      </c>
      <c r="H1287">
        <v>20290</v>
      </c>
      <c r="I1287" t="s">
        <v>50</v>
      </c>
      <c r="J1287" s="2">
        <f>DATE(LEFT(C1287,4),MID(C1287,5,2),MID(C1287,7,2))</f>
        <v>44052</v>
      </c>
      <c r="K1287" t="str">
        <f>D1287&amp;J1287</f>
        <v>https://www.gov.uk/guidance/askham-grange-prison44052</v>
      </c>
    </row>
    <row r="1288" spans="1:11" x14ac:dyDescent="0.2">
      <c r="A1288">
        <v>62</v>
      </c>
      <c r="B1288" t="s">
        <v>37</v>
      </c>
      <c r="C1288" s="1">
        <v>20200806002103</v>
      </c>
      <c r="D1288" t="s">
        <v>38</v>
      </c>
      <c r="E1288" t="s">
        <v>10</v>
      </c>
      <c r="F1288">
        <v>200</v>
      </c>
      <c r="G1288" t="s">
        <v>47</v>
      </c>
      <c r="H1288">
        <v>20442</v>
      </c>
      <c r="I1288" t="s">
        <v>48</v>
      </c>
      <c r="J1288" s="2">
        <f>DATE(LEFT(C1288,4),MID(C1288,5,2),MID(C1288,7,2))</f>
        <v>44049</v>
      </c>
      <c r="K1288" t="str">
        <f>D1288&amp;J1288</f>
        <v>https://www.gov.uk/guidance/askham-grange-prison44049</v>
      </c>
    </row>
    <row r="1289" spans="1:11" x14ac:dyDescent="0.2">
      <c r="A1289">
        <v>52</v>
      </c>
      <c r="B1289" t="s">
        <v>37</v>
      </c>
      <c r="C1289" s="1">
        <v>20200721000256</v>
      </c>
      <c r="D1289" t="s">
        <v>38</v>
      </c>
      <c r="E1289" t="s">
        <v>10</v>
      </c>
      <c r="F1289">
        <v>200</v>
      </c>
      <c r="G1289" t="s">
        <v>45</v>
      </c>
      <c r="H1289">
        <v>23731</v>
      </c>
      <c r="I1289" t="s">
        <v>46</v>
      </c>
      <c r="J1289" s="2">
        <f>DATE(LEFT(C1289,4),MID(C1289,5,2),MID(C1289,7,2))</f>
        <v>44033</v>
      </c>
      <c r="K1289" t="str">
        <f>D1289&amp;J1289</f>
        <v>https://www.gov.uk/guidance/askham-grange-prison44033</v>
      </c>
    </row>
    <row r="1290" spans="1:11" x14ac:dyDescent="0.2">
      <c r="A1290">
        <v>42</v>
      </c>
      <c r="B1290" t="s">
        <v>37</v>
      </c>
      <c r="C1290" s="1">
        <v>20200716190808</v>
      </c>
      <c r="D1290" t="s">
        <v>38</v>
      </c>
      <c r="E1290" t="s">
        <v>10</v>
      </c>
      <c r="F1290">
        <v>200</v>
      </c>
      <c r="G1290" t="s">
        <v>43</v>
      </c>
      <c r="H1290">
        <v>20379</v>
      </c>
      <c r="I1290" t="s">
        <v>44</v>
      </c>
      <c r="J1290" s="2">
        <f>DATE(LEFT(C1290,4),MID(C1290,5,2),MID(C1290,7,2))</f>
        <v>44028</v>
      </c>
      <c r="K1290" t="str">
        <f>D1290&amp;J1290</f>
        <v>https://www.gov.uk/guidance/askham-grange-prison44028</v>
      </c>
    </row>
    <row r="1291" spans="1:11" x14ac:dyDescent="0.2">
      <c r="A1291">
        <v>32</v>
      </c>
      <c r="B1291" t="s">
        <v>37</v>
      </c>
      <c r="C1291" s="1">
        <v>20200710133538</v>
      </c>
      <c r="D1291" t="s">
        <v>38</v>
      </c>
      <c r="E1291" t="s">
        <v>10</v>
      </c>
      <c r="F1291">
        <v>200</v>
      </c>
      <c r="G1291" t="s">
        <v>41</v>
      </c>
      <c r="H1291">
        <v>20382</v>
      </c>
      <c r="I1291" t="s">
        <v>42</v>
      </c>
      <c r="J1291" s="2">
        <f>DATE(LEFT(C1291,4),MID(C1291,5,2),MID(C1291,7,2))</f>
        <v>44022</v>
      </c>
      <c r="K1291" t="str">
        <f>D1291&amp;J1291</f>
        <v>https://www.gov.uk/guidance/askham-grange-prison44022</v>
      </c>
    </row>
    <row r="1292" spans="1:11" x14ac:dyDescent="0.2">
      <c r="A1292">
        <v>22</v>
      </c>
      <c r="B1292" t="s">
        <v>37</v>
      </c>
      <c r="C1292" s="1">
        <v>20200604213452</v>
      </c>
      <c r="D1292" t="s">
        <v>38</v>
      </c>
      <c r="E1292" t="s">
        <v>10</v>
      </c>
      <c r="F1292">
        <v>200</v>
      </c>
      <c r="G1292" t="s">
        <v>39</v>
      </c>
      <c r="H1292">
        <v>20134</v>
      </c>
      <c r="I1292" t="s">
        <v>40</v>
      </c>
      <c r="J1292" s="2">
        <f>DATE(LEFT(C1292,4),MID(C1292,5,2),MID(C1292,7,2))</f>
        <v>43986</v>
      </c>
      <c r="K1292" t="str">
        <f>D1292&amp;J1292</f>
        <v>https://www.gov.uk/guidance/askham-grange-prison43986</v>
      </c>
    </row>
    <row r="1293" spans="1:11" x14ac:dyDescent="0.2">
      <c r="A1293">
        <v>61</v>
      </c>
      <c r="B1293" t="s">
        <v>25</v>
      </c>
      <c r="C1293" s="1">
        <v>20201123194408</v>
      </c>
      <c r="D1293" t="s">
        <v>26</v>
      </c>
      <c r="E1293" t="s">
        <v>10</v>
      </c>
      <c r="F1293">
        <v>200</v>
      </c>
      <c r="G1293" t="s">
        <v>35</v>
      </c>
      <c r="H1293">
        <v>14772</v>
      </c>
      <c r="I1293" t="s">
        <v>36</v>
      </c>
      <c r="J1293" s="2">
        <f>DATE(LEFT(C1293,4),MID(C1293,5,2),MID(C1293,7,2))</f>
        <v>44158</v>
      </c>
      <c r="K1293" t="str">
        <f>D1293&amp;J1293</f>
        <v>https://www.gov.uk/guidance/ashfield-prison44158</v>
      </c>
    </row>
    <row r="1294" spans="1:11" x14ac:dyDescent="0.2">
      <c r="A1294">
        <v>51</v>
      </c>
      <c r="B1294" t="s">
        <v>25</v>
      </c>
      <c r="C1294" s="1">
        <v>20201101082942</v>
      </c>
      <c r="D1294" t="s">
        <v>26</v>
      </c>
      <c r="E1294" t="s">
        <v>10</v>
      </c>
      <c r="F1294">
        <v>200</v>
      </c>
      <c r="G1294" t="s">
        <v>33</v>
      </c>
      <c r="H1294">
        <v>12334</v>
      </c>
      <c r="I1294" t="s">
        <v>34</v>
      </c>
      <c r="J1294" s="2">
        <f>DATE(LEFT(C1294,4),MID(C1294,5,2),MID(C1294,7,2))</f>
        <v>44136</v>
      </c>
      <c r="K1294" t="str">
        <f>D1294&amp;J1294</f>
        <v>https://www.gov.uk/guidance/ashfield-prison44136</v>
      </c>
    </row>
    <row r="1295" spans="1:11" x14ac:dyDescent="0.2">
      <c r="A1295">
        <v>41</v>
      </c>
      <c r="B1295" t="s">
        <v>25</v>
      </c>
      <c r="C1295" s="1">
        <v>20200804234055</v>
      </c>
      <c r="D1295" t="s">
        <v>26</v>
      </c>
      <c r="E1295" t="s">
        <v>10</v>
      </c>
      <c r="F1295">
        <v>200</v>
      </c>
      <c r="G1295" t="s">
        <v>31</v>
      </c>
      <c r="H1295">
        <v>12023</v>
      </c>
      <c r="I1295" t="s">
        <v>32</v>
      </c>
      <c r="J1295" s="2">
        <f>DATE(LEFT(C1295,4),MID(C1295,5,2),MID(C1295,7,2))</f>
        <v>44047</v>
      </c>
      <c r="K1295" t="str">
        <f>D1295&amp;J1295</f>
        <v>https://www.gov.uk/guidance/ashfield-prison44047</v>
      </c>
    </row>
    <row r="1296" spans="1:11" x14ac:dyDescent="0.2">
      <c r="A1296">
        <v>31</v>
      </c>
      <c r="B1296" t="s">
        <v>25</v>
      </c>
      <c r="C1296" s="1">
        <v>20200613144556</v>
      </c>
      <c r="D1296" t="s">
        <v>26</v>
      </c>
      <c r="E1296" t="s">
        <v>10</v>
      </c>
      <c r="F1296">
        <v>200</v>
      </c>
      <c r="G1296" t="s">
        <v>29</v>
      </c>
      <c r="H1296">
        <v>11761</v>
      </c>
      <c r="I1296" t="s">
        <v>30</v>
      </c>
      <c r="J1296" s="2">
        <f>DATE(LEFT(C1296,4),MID(C1296,5,2),MID(C1296,7,2))</f>
        <v>43995</v>
      </c>
      <c r="K1296" t="str">
        <f>D1296&amp;J1296</f>
        <v>https://www.gov.uk/guidance/ashfield-prison43995</v>
      </c>
    </row>
    <row r="1297" spans="1:11" x14ac:dyDescent="0.2">
      <c r="A1297">
        <v>21</v>
      </c>
      <c r="B1297" t="s">
        <v>25</v>
      </c>
      <c r="C1297" s="1">
        <v>20200608042449</v>
      </c>
      <c r="D1297" t="s">
        <v>26</v>
      </c>
      <c r="E1297" t="s">
        <v>10</v>
      </c>
      <c r="F1297">
        <v>200</v>
      </c>
      <c r="G1297" t="s">
        <v>27</v>
      </c>
      <c r="H1297">
        <v>11816</v>
      </c>
      <c r="I1297" t="s">
        <v>28</v>
      </c>
      <c r="J1297" s="2">
        <f>DATE(LEFT(C1297,4),MID(C1297,5,2),MID(C1297,7,2))</f>
        <v>43990</v>
      </c>
      <c r="K1297" t="str">
        <f>D1297&amp;J1297</f>
        <v>https://www.gov.uk/guidance/ashfield-prison43990</v>
      </c>
    </row>
    <row r="1298" spans="1:11" x14ac:dyDescent="0.2">
      <c r="A1298">
        <v>8</v>
      </c>
      <c r="B1298" t="s">
        <v>8</v>
      </c>
      <c r="C1298" s="1">
        <v>20201228082734</v>
      </c>
      <c r="D1298" t="s">
        <v>9</v>
      </c>
      <c r="E1298" t="s">
        <v>10</v>
      </c>
      <c r="F1298">
        <v>200</v>
      </c>
      <c r="G1298" t="s">
        <v>23</v>
      </c>
      <c r="H1298">
        <v>14798</v>
      </c>
      <c r="I1298" t="s">
        <v>24</v>
      </c>
      <c r="J1298" s="2">
        <f>DATE(LEFT(C1298,4),MID(C1298,5,2),MID(C1298,7,2))</f>
        <v>44193</v>
      </c>
      <c r="K1298" t="str">
        <f>D1298&amp;J1298</f>
        <v>https://www.gov.uk/guidance/altcourse-prison44193</v>
      </c>
    </row>
    <row r="1299" spans="1:11" x14ac:dyDescent="0.2">
      <c r="A1299">
        <v>7</v>
      </c>
      <c r="B1299" t="s">
        <v>8</v>
      </c>
      <c r="C1299" s="1">
        <v>20201031082423</v>
      </c>
      <c r="D1299" t="s">
        <v>9</v>
      </c>
      <c r="E1299" t="s">
        <v>10</v>
      </c>
      <c r="F1299">
        <v>200</v>
      </c>
      <c r="G1299" t="s">
        <v>21</v>
      </c>
      <c r="H1299">
        <v>12335</v>
      </c>
      <c r="I1299" t="s">
        <v>22</v>
      </c>
      <c r="J1299" s="2">
        <f>DATE(LEFT(C1299,4),MID(C1299,5,2),MID(C1299,7,2))</f>
        <v>44135</v>
      </c>
      <c r="K1299" t="str">
        <f>D1299&amp;J1299</f>
        <v>https://www.gov.uk/guidance/altcourse-prison44135</v>
      </c>
    </row>
    <row r="1300" spans="1:11" x14ac:dyDescent="0.2">
      <c r="A1300">
        <v>6</v>
      </c>
      <c r="B1300" t="s">
        <v>8</v>
      </c>
      <c r="C1300" s="1">
        <v>20201026102536</v>
      </c>
      <c r="D1300" t="s">
        <v>9</v>
      </c>
      <c r="E1300" t="s">
        <v>10</v>
      </c>
      <c r="F1300">
        <v>200</v>
      </c>
      <c r="G1300" t="s">
        <v>19</v>
      </c>
      <c r="H1300">
        <v>14139</v>
      </c>
      <c r="I1300" t="s">
        <v>20</v>
      </c>
      <c r="J1300" s="2">
        <f>DATE(LEFT(C1300,4),MID(C1300,5,2),MID(C1300,7,2))</f>
        <v>44130</v>
      </c>
      <c r="K1300" t="str">
        <f>D1300&amp;J1300</f>
        <v>https://www.gov.uk/guidance/altcourse-prison44130</v>
      </c>
    </row>
    <row r="1301" spans="1:11" x14ac:dyDescent="0.2">
      <c r="A1301">
        <v>5</v>
      </c>
      <c r="B1301" t="s">
        <v>8</v>
      </c>
      <c r="C1301" s="1">
        <v>20201020085447</v>
      </c>
      <c r="D1301" t="s">
        <v>9</v>
      </c>
      <c r="E1301" t="s">
        <v>10</v>
      </c>
      <c r="F1301">
        <v>200</v>
      </c>
      <c r="G1301" t="s">
        <v>17</v>
      </c>
      <c r="H1301">
        <v>12186</v>
      </c>
      <c r="I1301" t="s">
        <v>18</v>
      </c>
      <c r="J1301" s="2">
        <f>DATE(LEFT(C1301,4),MID(C1301,5,2),MID(C1301,7,2))</f>
        <v>44124</v>
      </c>
      <c r="K1301" t="str">
        <f>D1301&amp;J1301</f>
        <v>https://www.gov.uk/guidance/altcourse-prison44124</v>
      </c>
    </row>
    <row r="1302" spans="1:11" x14ac:dyDescent="0.2">
      <c r="A1302">
        <v>4</v>
      </c>
      <c r="B1302" t="s">
        <v>8</v>
      </c>
      <c r="C1302" s="1">
        <v>20201014133751</v>
      </c>
      <c r="D1302" t="s">
        <v>9</v>
      </c>
      <c r="E1302" t="s">
        <v>10</v>
      </c>
      <c r="F1302">
        <v>200</v>
      </c>
      <c r="G1302" t="s">
        <v>15</v>
      </c>
      <c r="H1302">
        <v>13890</v>
      </c>
      <c r="I1302" t="s">
        <v>16</v>
      </c>
      <c r="J1302" s="2">
        <f>DATE(LEFT(C1302,4),MID(C1302,5,2),MID(C1302,7,2))</f>
        <v>44118</v>
      </c>
      <c r="K1302" t="str">
        <f>D1302&amp;J1302</f>
        <v>https://www.gov.uk/guidance/altcourse-prison44118</v>
      </c>
    </row>
    <row r="1303" spans="1:11" x14ac:dyDescent="0.2">
      <c r="A1303">
        <v>3</v>
      </c>
      <c r="B1303" t="s">
        <v>8</v>
      </c>
      <c r="C1303" s="1">
        <v>20200716171145</v>
      </c>
      <c r="D1303" t="s">
        <v>9</v>
      </c>
      <c r="E1303" t="s">
        <v>10</v>
      </c>
      <c r="F1303">
        <v>200</v>
      </c>
      <c r="G1303" t="s">
        <v>13</v>
      </c>
      <c r="H1303">
        <v>11841</v>
      </c>
      <c r="I1303" t="s">
        <v>14</v>
      </c>
      <c r="J1303" s="2">
        <f>DATE(LEFT(C1303,4),MID(C1303,5,2),MID(C1303,7,2))</f>
        <v>44028</v>
      </c>
      <c r="K1303" t="str">
        <f>D1303&amp;J1303</f>
        <v>https://www.gov.uk/guidance/altcourse-prison44028</v>
      </c>
    </row>
    <row r="1304" spans="1:11" x14ac:dyDescent="0.2">
      <c r="A1304">
        <v>2</v>
      </c>
      <c r="B1304" t="s">
        <v>8</v>
      </c>
      <c r="C1304" s="1">
        <v>20200608042500</v>
      </c>
      <c r="D1304" t="s">
        <v>9</v>
      </c>
      <c r="E1304" t="s">
        <v>10</v>
      </c>
      <c r="F1304">
        <v>200</v>
      </c>
      <c r="G1304" t="s">
        <v>11</v>
      </c>
      <c r="H1304">
        <v>11456</v>
      </c>
      <c r="I1304" t="s">
        <v>12</v>
      </c>
      <c r="J1304" s="2">
        <f>DATE(LEFT(C1304,4),MID(C1304,5,2),MID(C1304,7,2))</f>
        <v>43990</v>
      </c>
      <c r="K1304" t="str">
        <f>D1304&amp;J1304</f>
        <v>https://www.gov.uk/guidance/altcourse-prison43990</v>
      </c>
    </row>
  </sheetData>
  <sortState xmlns:xlrd2="http://schemas.microsoft.com/office/spreadsheetml/2017/richdata2" ref="A2:K1304">
    <sortCondition descending="1" ref="K2:K130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SCRAPEprisonupdatesMar20_Dec20</vt:lpstr>
      <vt:lpstr>waybackurls2020marchOn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Bradshaw</dc:creator>
  <cp:lastModifiedBy>Paul Bradshaw</cp:lastModifiedBy>
  <dcterms:created xsi:type="dcterms:W3CDTF">2021-01-06T13:55:15Z</dcterms:created>
  <dcterms:modified xsi:type="dcterms:W3CDTF">2021-01-06T16:54:41Z</dcterms:modified>
</cp:coreProperties>
</file>