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70" windowWidth="19815" windowHeight="7110" activeTab="1"/>
  </bookViews>
  <sheets>
    <sheet name="raw data" sheetId="1" r:id="rId1"/>
    <sheet name="pivot of raw" sheetId="2" r:id="rId2"/>
  </sheets>
  <calcPr calcId="145621"/>
  <pivotCaches>
    <pivotCache cacheId="13" r:id="rId3"/>
  </pivotCaches>
</workbook>
</file>

<file path=xl/calcChain.xml><?xml version="1.0" encoding="utf-8"?>
<calcChain xmlns="http://schemas.openxmlformats.org/spreadsheetml/2006/main">
  <c r="H36" i="1" l="1"/>
  <c r="G36" i="1"/>
  <c r="D36" i="1"/>
  <c r="C36" i="1"/>
  <c r="H35" i="1"/>
  <c r="G35" i="1"/>
  <c r="D35" i="1"/>
  <c r="C35" i="1"/>
</calcChain>
</file>

<file path=xl/sharedStrings.xml><?xml version="1.0" encoding="utf-8"?>
<sst xmlns="http://schemas.openxmlformats.org/spreadsheetml/2006/main" count="183" uniqueCount="97">
  <si>
    <t>Player</t>
  </si>
  <si>
    <t>Position</t>
  </si>
  <si>
    <t>Age</t>
  </si>
  <si>
    <t>Caps</t>
  </si>
  <si>
    <t>Place of birth</t>
  </si>
  <si>
    <t>Region</t>
  </si>
  <si>
    <t>Height</t>
  </si>
  <si>
    <t>Weight</t>
  </si>
  <si>
    <t>Connection</t>
  </si>
  <si>
    <t>Dan Cole</t>
  </si>
  <si>
    <t>Prop</t>
  </si>
  <si>
    <t>Leicester</t>
  </si>
  <si>
    <t>East Midlands</t>
  </si>
  <si>
    <t>Luke Cowan-Dickie</t>
  </si>
  <si>
    <t>Hooker</t>
  </si>
  <si>
    <t>Truro</t>
  </si>
  <si>
    <t>South West</t>
  </si>
  <si>
    <t>Tom Curry</t>
  </si>
  <si>
    <t>Flanker</t>
  </si>
  <si>
    <t>Hounslow</t>
  </si>
  <si>
    <t>London</t>
  </si>
  <si>
    <t>Ellis Genge</t>
  </si>
  <si>
    <t>Full back</t>
  </si>
  <si>
    <t>Bristol</t>
  </si>
  <si>
    <t>Ashford</t>
  </si>
  <si>
    <t>South East</t>
  </si>
  <si>
    <t>Jamie George</t>
  </si>
  <si>
    <t>Scrum half</t>
  </si>
  <si>
    <t>Welwyn Garden City</t>
  </si>
  <si>
    <t>East</t>
  </si>
  <si>
    <t>Stockport</t>
  </si>
  <si>
    <t>Maro Itoje</t>
  </si>
  <si>
    <t>North West</t>
  </si>
  <si>
    <t>Lock</t>
  </si>
  <si>
    <t>Camden</t>
  </si>
  <si>
    <t>Cawston</t>
  </si>
  <si>
    <t>George Kruis</t>
  </si>
  <si>
    <t>Guildford</t>
  </si>
  <si>
    <t>Joe-Marler</t>
  </si>
  <si>
    <t>Hackney</t>
  </si>
  <si>
    <t>Eastbourne</t>
  </si>
  <si>
    <t>Kyle-Sinckler</t>
  </si>
  <si>
    <t>Croydon</t>
  </si>
  <si>
    <t>Wandsworth</t>
  </si>
  <si>
    <t>Jack-Singleton</t>
  </si>
  <si>
    <t>Hemel Hempstead</t>
  </si>
  <si>
    <t>Mako-Vunipola</t>
  </si>
  <si>
    <t>Wellington, New Zealand</t>
  </si>
  <si>
    <t>N/A</t>
  </si>
  <si>
    <t>Moved to Wales when his father played for Pontypool</t>
  </si>
  <si>
    <t>Joe-Launchbury</t>
  </si>
  <si>
    <t>Fly half</t>
  </si>
  <si>
    <t>Exeter</t>
  </si>
  <si>
    <t>Oldham</t>
  </si>
  <si>
    <t>Courtney-Lawes</t>
  </si>
  <si>
    <t>Lewis-Ludlam</t>
  </si>
  <si>
    <t>Ipswitch</t>
  </si>
  <si>
    <t>Centre</t>
  </si>
  <si>
    <t>Plymouth</t>
  </si>
  <si>
    <t>Sam-Underhill</t>
  </si>
  <si>
    <t>Dayton, Ohio, USA</t>
  </si>
  <si>
    <t>Wing</t>
  </si>
  <si>
    <t>Grew up in Peterborough</t>
  </si>
  <si>
    <t>Billy-Vunipola</t>
  </si>
  <si>
    <t>Number 8</t>
  </si>
  <si>
    <t>Sydney, Australia</t>
  </si>
  <si>
    <t>Mark-Wilson</t>
  </si>
  <si>
    <t>Kendal</t>
  </si>
  <si>
    <t>Owen-Farrell</t>
  </si>
  <si>
    <t>Billinge</t>
  </si>
  <si>
    <t>George-Ford</t>
  </si>
  <si>
    <t>Willi-Heinz</t>
  </si>
  <si>
    <t>Christchurch, New Zealand</t>
  </si>
  <si>
    <t>Grandmother born and raised in Bishop’s Waltham near Southampton</t>
  </si>
  <si>
    <t>Ben-Youngs</t>
  </si>
  <si>
    <t>West Midlands</t>
  </si>
  <si>
    <t>Piers-Francis</t>
  </si>
  <si>
    <t>Gravesend</t>
  </si>
  <si>
    <t>Jonathan-Joseph</t>
  </si>
  <si>
    <t>Derby</t>
  </si>
  <si>
    <t>Henry-Slade</t>
  </si>
  <si>
    <t>Manu-Tuilagi</t>
  </si>
  <si>
    <t>Fatausi-Fogapoa, Western Samoa</t>
  </si>
  <si>
    <t>Moved to Wales when his brother was playing for Cardiff</t>
  </si>
  <si>
    <t>Joe-Cokanasiga</t>
  </si>
  <si>
    <t>Suva, Fiji</t>
  </si>
  <si>
    <t xml:space="preserve">Reports say he moved to Mill Hill after leaving the Pacific Islands </t>
  </si>
  <si>
    <t>Elliot-Daly</t>
  </si>
  <si>
    <t>Jonny-May</t>
  </si>
  <si>
    <t>Swindon</t>
  </si>
  <si>
    <t>Ruaridh-McConnochie</t>
  </si>
  <si>
    <t>Lambeth</t>
  </si>
  <si>
    <t>Jack-Nowell</t>
  </si>
  <si>
    <t>Anthony-Watson</t>
  </si>
  <si>
    <t>Ben-Spencer</t>
  </si>
  <si>
    <t>COUNTA of Position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</si>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</sst>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aul Bradshaw - English Regions" refreshedDate="43775.615921759258" refreshedVersion="4" recordCount="32">
  <cacheSource type="worksheet">
    <worksheetSource ref="A1:I33" sheet="raw data"/>
  </cacheSource>
  <cacheFields count="9">
    <cacheField name="Player" numFmtId="0">
      <sharedItems/>
    </cacheField>
    <cacheField name="Position" numFmtId="0">
      <sharedItems count="10">
        <s v="Prop"/>
        <s v="Hooker"/>
        <s v="Flanker"/>
        <s v="Lock"/>
        <s v="Number 8"/>
        <s v="Fly half"/>
        <s v="Scrum half"/>
        <s v="Centre"/>
        <s v="Wing"/>
        <s v="Full back"/>
      </sharedItems>
    </cacheField>
    <cacheField name="Age" numFmtId="0">
      <sharedItems containsSemiMixedTypes="0" containsString="0" containsNumber="1" containsInteger="1" minValue="21" maxValue="32"/>
    </cacheField>
    <cacheField name="Caps" numFmtId="0">
      <sharedItems containsSemiMixedTypes="0" containsString="0" containsNumber="1" containsInteger="1" minValue="2" maxValue="94"/>
    </cacheField>
    <cacheField name="Place of birth" numFmtId="0">
      <sharedItems/>
    </cacheField>
    <cacheField name="Region" numFmtId="0">
      <sharedItems count="8">
        <s v="East Midlands"/>
        <s v="South West"/>
        <s v="London"/>
        <s v="East"/>
        <s v="South East"/>
        <s v="N/A"/>
        <s v="North West"/>
        <s v="West Midlands"/>
      </sharedItems>
    </cacheField>
    <cacheField name="Height" numFmtId="0">
      <sharedItems containsSemiMixedTypes="0" containsString="0" containsNumber="1" containsInteger="1" minValue="178" maxValue="200"/>
    </cacheField>
    <cacheField name="Weight" numFmtId="0">
      <sharedItems containsSemiMixedTypes="0" containsString="0" containsNumber="1" minValue="83" maxValue="126"/>
    </cacheField>
    <cacheField name="Connec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Dan Cole"/>
    <x v="0"/>
    <n v="32"/>
    <n v="94"/>
    <s v="Leicester"/>
    <x v="0"/>
    <n v="191"/>
    <n v="118"/>
    <m/>
  </r>
  <r>
    <s v="Luke Cowan-Dickie"/>
    <x v="1"/>
    <n v="26"/>
    <n v="20"/>
    <s v="Truro"/>
    <x v="1"/>
    <n v="184"/>
    <n v="112"/>
    <m/>
  </r>
  <r>
    <s v="Tom Curry"/>
    <x v="2"/>
    <n v="21"/>
    <n v="18"/>
    <s v="Hounslow"/>
    <x v="2"/>
    <n v="185"/>
    <n v="99"/>
    <m/>
  </r>
  <r>
    <s v="Ellis Genge"/>
    <x v="0"/>
    <n v="24"/>
    <n v="14"/>
    <s v="Bristol"/>
    <x v="1"/>
    <n v="187"/>
    <n v="113"/>
    <m/>
  </r>
  <r>
    <s v="Jamie George"/>
    <x v="1"/>
    <n v="29"/>
    <n v="44"/>
    <s v="Welwyn Garden City"/>
    <x v="3"/>
    <n v="183"/>
    <n v="109"/>
    <m/>
  </r>
  <r>
    <s v="Maro Itoje"/>
    <x v="3"/>
    <n v="25"/>
    <n v="33"/>
    <s v="Camden"/>
    <x v="2"/>
    <n v="195"/>
    <n v="115"/>
    <m/>
  </r>
  <r>
    <s v="George Kruis"/>
    <x v="3"/>
    <n v="29"/>
    <n v="40"/>
    <s v="Guildford"/>
    <x v="4"/>
    <n v="198"/>
    <n v="113"/>
    <m/>
  </r>
  <r>
    <s v="Joe-Marler"/>
    <x v="0"/>
    <n v="29"/>
    <n v="67"/>
    <s v="Eastbourne"/>
    <x v="4"/>
    <n v="184"/>
    <n v="110"/>
    <m/>
  </r>
  <r>
    <s v="Kyle-Sinckler"/>
    <x v="0"/>
    <n v="26"/>
    <n v="30"/>
    <s v="Wandsworth"/>
    <x v="2"/>
    <n v="183"/>
    <n v="113"/>
    <m/>
  </r>
  <r>
    <s v="Jack-Singleton"/>
    <x v="1"/>
    <n v="23"/>
    <n v="3"/>
    <s v="Hemel Hempstead"/>
    <x v="3"/>
    <n v="180"/>
    <n v="108"/>
    <m/>
  </r>
  <r>
    <s v="Mako-Vunipola"/>
    <x v="0"/>
    <n v="28"/>
    <n v="57"/>
    <s v="Wellington, New Zealand"/>
    <x v="5"/>
    <n v="180"/>
    <n v="121"/>
    <s v="Moved to Wales when his father played for Pontypool"/>
  </r>
  <r>
    <s v="Joe-Launchbury"/>
    <x v="3"/>
    <n v="28"/>
    <n v="62"/>
    <s v="Exeter"/>
    <x v="1"/>
    <n v="196"/>
    <n v="118"/>
    <m/>
  </r>
  <r>
    <s v="Courtney-Lawes"/>
    <x v="3"/>
    <n v="30"/>
    <n v="80"/>
    <s v="Hackney"/>
    <x v="2"/>
    <n v="200"/>
    <n v="111"/>
    <m/>
  </r>
  <r>
    <s v="Lewis-Ludlam"/>
    <x v="2"/>
    <n v="23"/>
    <n v="6"/>
    <s v="Ipswitch"/>
    <x v="3"/>
    <n v="188"/>
    <n v="98.5"/>
    <m/>
  </r>
  <r>
    <s v="Sam-Underhill"/>
    <x v="2"/>
    <n v="23"/>
    <n v="14"/>
    <s v="Dayton, Ohio, USA"/>
    <x v="5"/>
    <n v="186"/>
    <n v="103"/>
    <s v="Grew up in Peterborough"/>
  </r>
  <r>
    <s v="Billy-Vunipola"/>
    <x v="4"/>
    <n v="27"/>
    <n v="50"/>
    <s v="Sydney, Australia"/>
    <x v="5"/>
    <n v="188"/>
    <n v="126"/>
    <s v="Moved to Wales when his father played for Pontypool"/>
  </r>
  <r>
    <s v="Mark-Wilson"/>
    <x v="2"/>
    <n v="30"/>
    <n v="17"/>
    <s v="Kendal"/>
    <x v="6"/>
    <n v="188"/>
    <n v="107"/>
    <m/>
  </r>
  <r>
    <s v="Owen-Farrell"/>
    <x v="5"/>
    <n v="28"/>
    <n v="78"/>
    <s v="Billinge"/>
    <x v="6"/>
    <n v="188"/>
    <n v="92"/>
    <m/>
  </r>
  <r>
    <s v="George-Ford"/>
    <x v="5"/>
    <n v="26"/>
    <n v="64"/>
    <s v="Oldham"/>
    <x v="6"/>
    <n v="178"/>
    <n v="84"/>
    <m/>
  </r>
  <r>
    <s v="Willi-Heinz"/>
    <x v="6"/>
    <n v="32"/>
    <n v="9"/>
    <s v="Christchurch, New Zealand"/>
    <x v="5"/>
    <n v="181"/>
    <n v="90"/>
    <s v="Grandmother born and raised in Bishop’s Waltham near Southampton"/>
  </r>
  <r>
    <s v="Ben-Youngs"/>
    <x v="6"/>
    <n v="30"/>
    <n v="94"/>
    <s v="Cawston"/>
    <x v="7"/>
    <n v="178"/>
    <n v="92"/>
    <m/>
  </r>
  <r>
    <s v="Piers-Francis"/>
    <x v="7"/>
    <n v="29"/>
    <n v="9"/>
    <s v="Gravesend"/>
    <x v="4"/>
    <n v="182"/>
    <n v="92"/>
    <m/>
  </r>
  <r>
    <s v="Jonathan-Joseph"/>
    <x v="7"/>
    <n v="28"/>
    <n v="46"/>
    <s v="Derby"/>
    <x v="0"/>
    <n v="183"/>
    <n v="90"/>
    <m/>
  </r>
  <r>
    <s v="Henry-Slade"/>
    <x v="7"/>
    <n v="26"/>
    <n v="26"/>
    <s v="Plymouth"/>
    <x v="1"/>
    <n v="188"/>
    <n v="87"/>
    <m/>
  </r>
  <r>
    <s v="Manu-Tuilagi"/>
    <x v="7"/>
    <n v="28"/>
    <n v="39"/>
    <s v="Fatausi-Fogapoa, Western Samoa"/>
    <x v="5"/>
    <n v="185"/>
    <n v="111"/>
    <s v="Moved to Wales when his brother was playing for Cardiff"/>
  </r>
  <r>
    <s v="Joe-Cokanasiga"/>
    <x v="8"/>
    <n v="21"/>
    <n v="9"/>
    <s v="Suva, Fiji"/>
    <x v="5"/>
    <n v="193"/>
    <n v="122"/>
    <s v="Reports say he moved to Mill Hill after leaving the Pacific Islands "/>
  </r>
  <r>
    <s v="Elliot-Daly"/>
    <x v="9"/>
    <n v="27"/>
    <n v="38"/>
    <s v="Croydon"/>
    <x v="2"/>
    <n v="184"/>
    <n v="94"/>
    <m/>
  </r>
  <r>
    <s v="Jonny-May"/>
    <x v="8"/>
    <n v="29"/>
    <n v="51"/>
    <s v="Swindon"/>
    <x v="1"/>
    <n v="188"/>
    <n v="90"/>
    <m/>
  </r>
  <r>
    <s v="Ruaridh-McConnochie"/>
    <x v="8"/>
    <n v="28"/>
    <n v="2"/>
    <s v="Lambeth"/>
    <x v="2"/>
    <n v="189"/>
    <n v="91"/>
    <m/>
  </r>
  <r>
    <s v="Jack-Nowell"/>
    <x v="8"/>
    <n v="26"/>
    <n v="34"/>
    <s v="Truro"/>
    <x v="1"/>
    <n v="180"/>
    <n v="98"/>
    <m/>
  </r>
  <r>
    <s v="Anthony-Watson"/>
    <x v="9"/>
    <n v="25"/>
    <n v="41"/>
    <s v="Ashford"/>
    <x v="4"/>
    <n v="185"/>
    <n v="93"/>
    <m/>
  </r>
  <r>
    <s v="Ben-Spencer"/>
    <x v="6"/>
    <n v="27"/>
    <n v="3"/>
    <s v="Stockport"/>
    <x v="6"/>
    <n v="178"/>
    <n v="8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of raw" cacheId="13" applyNumberFormats="0" applyBorderFormats="0" applyFontFormats="0" applyPatternFormats="0" applyAlignmentFormats="0" applyWidthHeightFormats="0" dataCaption="" updatedVersion="4" compact="0" compactData="0">
  <location ref="A1:C30" firstHeaderRow="1" firstDataRow="1" firstDataCol="2"/>
  <pivotFields count="9">
    <pivotField name="Player" compact="0" outline="0" multipleItemSelectionAllowed="1" showAll="0"/>
    <pivotField name="Position" axis="axisRow" dataField="1" compact="0" outline="0" multipleItemSelectionAllowed="1" showAll="0" sortType="ascending">
      <items count="11">
        <item x="7"/>
        <item x="2"/>
        <item x="5"/>
        <item x="9"/>
        <item x="1"/>
        <item x="3"/>
        <item x="4"/>
        <item x="0"/>
        <item x="6"/>
        <item x="8"/>
        <item t="default"/>
      </items>
    </pivotField>
    <pivotField name="Age" compact="0" outline="0" multipleItemSelectionAllowed="1" showAll="0"/>
    <pivotField name="Caps" compact="0" outline="0" multipleItemSelectionAllowed="1" showAll="0"/>
    <pivotField name="Place of birth" compact="0" outline="0" multipleItemSelectionAllowed="1" showAll="0"/>
    <pivotField name="Region" axis="axisRow" compact="0" outline="0" multipleItemSelectionAllowed="1" showAll="0" sortType="ascending" defaultSubtotal="0">
      <items count="8">
        <item x="3"/>
        <item x="0"/>
        <item x="2"/>
        <item x="5"/>
        <item x="6"/>
        <item x="4"/>
        <item x="1"/>
        <item x="7"/>
      </items>
    </pivotField>
    <pivotField name="Height" compact="0" outline="0" multipleItemSelectionAllowed="1" showAll="0"/>
    <pivotField name="Weight" compact="0" outline="0" multipleItemSelectionAllowed="1" showAll="0"/>
    <pivotField name="Connection" compact="0" outline="0" multipleItemSelectionAllowed="1" showAll="0"/>
  </pivotFields>
  <rowFields count="2">
    <field x="5"/>
    <field x="1"/>
  </rowFields>
  <rowItems count="29">
    <i>
      <x/>
      <x v="1"/>
    </i>
    <i r="1">
      <x v="4"/>
    </i>
    <i>
      <x v="1"/>
      <x/>
    </i>
    <i r="1">
      <x v="7"/>
    </i>
    <i>
      <x v="2"/>
      <x v="1"/>
    </i>
    <i r="1">
      <x v="3"/>
    </i>
    <i r="1">
      <x v="5"/>
    </i>
    <i r="1">
      <x v="7"/>
    </i>
    <i r="1">
      <x v="9"/>
    </i>
    <i>
      <x v="3"/>
      <x/>
    </i>
    <i r="1">
      <x v="1"/>
    </i>
    <i r="1">
      <x v="6"/>
    </i>
    <i r="1">
      <x v="7"/>
    </i>
    <i r="1">
      <x v="8"/>
    </i>
    <i r="1">
      <x v="9"/>
    </i>
    <i>
      <x v="4"/>
      <x v="1"/>
    </i>
    <i r="1">
      <x v="2"/>
    </i>
    <i r="1">
      <x v="8"/>
    </i>
    <i>
      <x v="5"/>
      <x/>
    </i>
    <i r="1">
      <x v="3"/>
    </i>
    <i r="1">
      <x v="5"/>
    </i>
    <i r="1">
      <x v="7"/>
    </i>
    <i>
      <x v="6"/>
      <x/>
    </i>
    <i r="1">
      <x v="4"/>
    </i>
    <i r="1">
      <x v="5"/>
    </i>
    <i r="1">
      <x v="7"/>
    </i>
    <i r="1">
      <x v="9"/>
    </i>
    <i>
      <x v="7"/>
      <x v="8"/>
    </i>
    <i t="grand">
      <x/>
    </i>
  </rowItems>
  <colItems count="1">
    <i/>
  </colItems>
  <dataFields count="1">
    <dataField name="COUNTA of Position" fld="1" subtotal="count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6"/>
  <sheetViews>
    <sheetView workbookViewId="0"/>
  </sheetViews>
  <sheetFormatPr defaultColWidth="14.42578125" defaultRowHeight="15.75" customHeight="1" x14ac:dyDescent="0.2"/>
  <cols>
    <col min="1" max="1" width="19.5703125" customWidth="1"/>
    <col min="5" max="5" width="29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32</v>
      </c>
      <c r="D2" s="1">
        <v>94</v>
      </c>
      <c r="E2" s="1" t="s">
        <v>11</v>
      </c>
      <c r="F2" s="1" t="s">
        <v>12</v>
      </c>
      <c r="G2" s="1">
        <v>191</v>
      </c>
      <c r="H2" s="1">
        <v>118</v>
      </c>
    </row>
    <row r="3" spans="1:9" x14ac:dyDescent="0.2">
      <c r="A3" s="1" t="s">
        <v>13</v>
      </c>
      <c r="B3" s="1" t="s">
        <v>14</v>
      </c>
      <c r="C3" s="1">
        <v>26</v>
      </c>
      <c r="D3" s="1">
        <v>20</v>
      </c>
      <c r="E3" s="1" t="s">
        <v>15</v>
      </c>
      <c r="F3" s="1" t="s">
        <v>16</v>
      </c>
      <c r="G3" s="1">
        <v>184</v>
      </c>
      <c r="H3" s="1">
        <v>112</v>
      </c>
    </row>
    <row r="4" spans="1:9" x14ac:dyDescent="0.2">
      <c r="A4" s="1" t="s">
        <v>17</v>
      </c>
      <c r="B4" s="1" t="s">
        <v>18</v>
      </c>
      <c r="C4" s="1">
        <v>21</v>
      </c>
      <c r="D4" s="1">
        <v>18</v>
      </c>
      <c r="E4" s="1" t="s">
        <v>19</v>
      </c>
      <c r="F4" s="1" t="s">
        <v>20</v>
      </c>
      <c r="G4" s="1">
        <v>185</v>
      </c>
      <c r="H4" s="1">
        <v>99</v>
      </c>
    </row>
    <row r="5" spans="1:9" x14ac:dyDescent="0.2">
      <c r="A5" s="1" t="s">
        <v>21</v>
      </c>
      <c r="B5" s="1" t="s">
        <v>10</v>
      </c>
      <c r="C5" s="1">
        <v>24</v>
      </c>
      <c r="D5" s="1">
        <v>14</v>
      </c>
      <c r="E5" s="1" t="s">
        <v>23</v>
      </c>
      <c r="F5" s="1" t="s">
        <v>16</v>
      </c>
      <c r="G5" s="1">
        <v>187</v>
      </c>
      <c r="H5" s="1">
        <v>113</v>
      </c>
    </row>
    <row r="6" spans="1:9" x14ac:dyDescent="0.2">
      <c r="A6" s="1" t="s">
        <v>26</v>
      </c>
      <c r="B6" s="1" t="s">
        <v>14</v>
      </c>
      <c r="C6" s="1">
        <v>29</v>
      </c>
      <c r="D6" s="1">
        <v>44</v>
      </c>
      <c r="E6" s="1" t="s">
        <v>28</v>
      </c>
      <c r="F6" s="1" t="s">
        <v>29</v>
      </c>
      <c r="G6" s="1">
        <v>183</v>
      </c>
      <c r="H6" s="1">
        <v>109</v>
      </c>
    </row>
    <row r="7" spans="1:9" x14ac:dyDescent="0.2">
      <c r="A7" s="1" t="s">
        <v>31</v>
      </c>
      <c r="B7" s="1" t="s">
        <v>33</v>
      </c>
      <c r="C7" s="1">
        <v>25</v>
      </c>
      <c r="D7" s="1">
        <v>33</v>
      </c>
      <c r="E7" s="1" t="s">
        <v>34</v>
      </c>
      <c r="F7" s="1" t="s">
        <v>20</v>
      </c>
      <c r="G7" s="1">
        <v>195</v>
      </c>
      <c r="H7" s="1">
        <v>115</v>
      </c>
    </row>
    <row r="8" spans="1:9" x14ac:dyDescent="0.2">
      <c r="A8" s="1" t="s">
        <v>36</v>
      </c>
      <c r="B8" s="1" t="s">
        <v>33</v>
      </c>
      <c r="C8" s="1">
        <v>29</v>
      </c>
      <c r="D8" s="1">
        <v>40</v>
      </c>
      <c r="E8" s="1" t="s">
        <v>37</v>
      </c>
      <c r="F8" s="1" t="s">
        <v>25</v>
      </c>
      <c r="G8" s="1">
        <v>198</v>
      </c>
      <c r="H8" s="1">
        <v>113</v>
      </c>
    </row>
    <row r="9" spans="1:9" x14ac:dyDescent="0.2">
      <c r="A9" s="2" t="s">
        <v>38</v>
      </c>
      <c r="B9" s="1" t="s">
        <v>10</v>
      </c>
      <c r="C9" s="1">
        <v>29</v>
      </c>
      <c r="D9" s="1">
        <v>67</v>
      </c>
      <c r="E9" s="1" t="s">
        <v>40</v>
      </c>
      <c r="F9" s="1" t="s">
        <v>25</v>
      </c>
      <c r="G9" s="1">
        <v>184</v>
      </c>
      <c r="H9" s="1">
        <v>110</v>
      </c>
    </row>
    <row r="10" spans="1:9" x14ac:dyDescent="0.2">
      <c r="A10" s="2" t="s">
        <v>41</v>
      </c>
      <c r="B10" s="1" t="s">
        <v>10</v>
      </c>
      <c r="C10" s="1">
        <v>26</v>
      </c>
      <c r="D10" s="1">
        <v>30</v>
      </c>
      <c r="E10" s="1" t="s">
        <v>43</v>
      </c>
      <c r="F10" s="1" t="s">
        <v>20</v>
      </c>
      <c r="G10" s="1">
        <v>183</v>
      </c>
      <c r="H10" s="1">
        <v>113</v>
      </c>
    </row>
    <row r="11" spans="1:9" x14ac:dyDescent="0.2">
      <c r="A11" s="2" t="s">
        <v>44</v>
      </c>
      <c r="B11" s="1" t="s">
        <v>14</v>
      </c>
      <c r="C11" s="1">
        <v>23</v>
      </c>
      <c r="D11" s="1">
        <v>3</v>
      </c>
      <c r="E11" s="1" t="s">
        <v>45</v>
      </c>
      <c r="F11" s="1" t="s">
        <v>29</v>
      </c>
      <c r="G11" s="1">
        <v>180</v>
      </c>
      <c r="H11" s="1">
        <v>108</v>
      </c>
    </row>
    <row r="12" spans="1:9" x14ac:dyDescent="0.2">
      <c r="A12" s="2" t="s">
        <v>46</v>
      </c>
      <c r="B12" s="1" t="s">
        <v>10</v>
      </c>
      <c r="C12" s="1">
        <v>28</v>
      </c>
      <c r="D12" s="1">
        <v>57</v>
      </c>
      <c r="E12" s="1" t="s">
        <v>47</v>
      </c>
      <c r="F12" s="1" t="s">
        <v>48</v>
      </c>
      <c r="G12" s="1">
        <v>180</v>
      </c>
      <c r="H12" s="1">
        <v>121</v>
      </c>
      <c r="I12" s="1" t="s">
        <v>49</v>
      </c>
    </row>
    <row r="13" spans="1:9" x14ac:dyDescent="0.2">
      <c r="A13" s="2" t="s">
        <v>50</v>
      </c>
      <c r="B13" s="1" t="s">
        <v>33</v>
      </c>
      <c r="C13" s="1">
        <v>28</v>
      </c>
      <c r="D13" s="1">
        <v>62</v>
      </c>
      <c r="E13" s="1" t="s">
        <v>52</v>
      </c>
      <c r="F13" s="1" t="s">
        <v>16</v>
      </c>
      <c r="G13" s="1">
        <v>196</v>
      </c>
      <c r="H13" s="1">
        <v>118</v>
      </c>
    </row>
    <row r="14" spans="1:9" x14ac:dyDescent="0.2">
      <c r="A14" s="2" t="s">
        <v>54</v>
      </c>
      <c r="B14" s="1" t="s">
        <v>33</v>
      </c>
      <c r="C14" s="1">
        <v>30</v>
      </c>
      <c r="D14" s="1">
        <v>80</v>
      </c>
      <c r="E14" s="1" t="s">
        <v>39</v>
      </c>
      <c r="F14" s="1" t="s">
        <v>20</v>
      </c>
      <c r="G14" s="1">
        <v>200</v>
      </c>
      <c r="H14" s="1">
        <v>111</v>
      </c>
    </row>
    <row r="15" spans="1:9" x14ac:dyDescent="0.2">
      <c r="A15" s="2" t="s">
        <v>55</v>
      </c>
      <c r="B15" s="1" t="s">
        <v>18</v>
      </c>
      <c r="C15" s="1">
        <v>23</v>
      </c>
      <c r="D15" s="1">
        <v>6</v>
      </c>
      <c r="E15" s="1" t="s">
        <v>56</v>
      </c>
      <c r="F15" s="1" t="s">
        <v>29</v>
      </c>
      <c r="G15" s="1">
        <v>188</v>
      </c>
      <c r="H15" s="1">
        <v>98.5</v>
      </c>
    </row>
    <row r="16" spans="1:9" x14ac:dyDescent="0.2">
      <c r="A16" s="2" t="s">
        <v>59</v>
      </c>
      <c r="B16" s="1" t="s">
        <v>18</v>
      </c>
      <c r="C16" s="1">
        <v>23</v>
      </c>
      <c r="D16" s="1">
        <v>14</v>
      </c>
      <c r="E16" s="1" t="s">
        <v>60</v>
      </c>
      <c r="F16" s="1" t="s">
        <v>48</v>
      </c>
      <c r="G16" s="1">
        <v>186</v>
      </c>
      <c r="H16" s="1">
        <v>103</v>
      </c>
      <c r="I16" s="1" t="s">
        <v>62</v>
      </c>
    </row>
    <row r="17" spans="1:9" x14ac:dyDescent="0.2">
      <c r="A17" s="2" t="s">
        <v>63</v>
      </c>
      <c r="B17" s="1" t="s">
        <v>64</v>
      </c>
      <c r="C17" s="1">
        <v>27</v>
      </c>
      <c r="D17" s="1">
        <v>50</v>
      </c>
      <c r="E17" s="1" t="s">
        <v>65</v>
      </c>
      <c r="F17" s="1" t="s">
        <v>48</v>
      </c>
      <c r="G17" s="1">
        <v>188</v>
      </c>
      <c r="H17" s="1">
        <v>126</v>
      </c>
      <c r="I17" s="1" t="s">
        <v>49</v>
      </c>
    </row>
    <row r="18" spans="1:9" x14ac:dyDescent="0.2">
      <c r="A18" s="2" t="s">
        <v>66</v>
      </c>
      <c r="B18" s="1" t="s">
        <v>18</v>
      </c>
      <c r="C18" s="1">
        <v>30</v>
      </c>
      <c r="D18" s="1">
        <v>17</v>
      </c>
      <c r="E18" s="1" t="s">
        <v>67</v>
      </c>
      <c r="F18" s="1" t="s">
        <v>32</v>
      </c>
      <c r="G18" s="1">
        <v>188</v>
      </c>
      <c r="H18" s="1">
        <v>107</v>
      </c>
    </row>
    <row r="19" spans="1:9" x14ac:dyDescent="0.2">
      <c r="A19" s="2" t="s">
        <v>68</v>
      </c>
      <c r="B19" s="1" t="s">
        <v>51</v>
      </c>
      <c r="C19" s="1">
        <v>28</v>
      </c>
      <c r="D19" s="1">
        <v>78</v>
      </c>
      <c r="E19" s="1" t="s">
        <v>69</v>
      </c>
      <c r="F19" s="1" t="s">
        <v>32</v>
      </c>
      <c r="G19" s="1">
        <v>188</v>
      </c>
      <c r="H19" s="1">
        <v>92</v>
      </c>
    </row>
    <row r="20" spans="1:9" x14ac:dyDescent="0.2">
      <c r="A20" s="2" t="s">
        <v>70</v>
      </c>
      <c r="B20" s="1" t="s">
        <v>51</v>
      </c>
      <c r="C20" s="1">
        <v>26</v>
      </c>
      <c r="D20" s="1">
        <v>64</v>
      </c>
      <c r="E20" s="1" t="s">
        <v>53</v>
      </c>
      <c r="F20" s="1" t="s">
        <v>32</v>
      </c>
      <c r="G20" s="1">
        <v>178</v>
      </c>
      <c r="H20" s="1">
        <v>84</v>
      </c>
    </row>
    <row r="21" spans="1:9" x14ac:dyDescent="0.2">
      <c r="A21" s="2" t="s">
        <v>71</v>
      </c>
      <c r="B21" s="1" t="s">
        <v>27</v>
      </c>
      <c r="C21" s="1">
        <v>32</v>
      </c>
      <c r="D21" s="1">
        <v>9</v>
      </c>
      <c r="E21" s="1" t="s">
        <v>72</v>
      </c>
      <c r="F21" s="1" t="s">
        <v>48</v>
      </c>
      <c r="G21" s="1">
        <v>181</v>
      </c>
      <c r="H21" s="1">
        <v>90</v>
      </c>
      <c r="I21" s="1" t="s">
        <v>73</v>
      </c>
    </row>
    <row r="22" spans="1:9" x14ac:dyDescent="0.2">
      <c r="A22" s="2" t="s">
        <v>74</v>
      </c>
      <c r="B22" s="1" t="s">
        <v>27</v>
      </c>
      <c r="C22" s="1">
        <v>30</v>
      </c>
      <c r="D22" s="1">
        <v>94</v>
      </c>
      <c r="E22" s="1" t="s">
        <v>35</v>
      </c>
      <c r="F22" s="1" t="s">
        <v>75</v>
      </c>
      <c r="G22" s="1">
        <v>178</v>
      </c>
      <c r="H22" s="1">
        <v>92</v>
      </c>
    </row>
    <row r="23" spans="1:9" x14ac:dyDescent="0.2">
      <c r="A23" s="2" t="s">
        <v>76</v>
      </c>
      <c r="B23" s="1" t="s">
        <v>57</v>
      </c>
      <c r="C23" s="1">
        <v>29</v>
      </c>
      <c r="D23" s="1">
        <v>9</v>
      </c>
      <c r="E23" s="1" t="s">
        <v>77</v>
      </c>
      <c r="F23" s="1" t="s">
        <v>25</v>
      </c>
      <c r="G23" s="1">
        <v>182</v>
      </c>
      <c r="H23" s="1">
        <v>92</v>
      </c>
    </row>
    <row r="24" spans="1:9" x14ac:dyDescent="0.2">
      <c r="A24" s="2" t="s">
        <v>78</v>
      </c>
      <c r="B24" s="1" t="s">
        <v>57</v>
      </c>
      <c r="C24" s="1">
        <v>28</v>
      </c>
      <c r="D24" s="1">
        <v>46</v>
      </c>
      <c r="E24" s="1" t="s">
        <v>79</v>
      </c>
      <c r="F24" s="1" t="s">
        <v>12</v>
      </c>
      <c r="G24" s="1">
        <v>183</v>
      </c>
      <c r="H24" s="1">
        <v>90</v>
      </c>
    </row>
    <row r="25" spans="1:9" x14ac:dyDescent="0.2">
      <c r="A25" s="2" t="s">
        <v>80</v>
      </c>
      <c r="B25" s="1" t="s">
        <v>57</v>
      </c>
      <c r="C25" s="1">
        <v>26</v>
      </c>
      <c r="D25" s="1">
        <v>26</v>
      </c>
      <c r="E25" s="1" t="s">
        <v>58</v>
      </c>
      <c r="F25" s="1" t="s">
        <v>16</v>
      </c>
      <c r="G25" s="1">
        <v>188</v>
      </c>
      <c r="H25" s="1">
        <v>87</v>
      </c>
    </row>
    <row r="26" spans="1:9" x14ac:dyDescent="0.2">
      <c r="A26" s="2" t="s">
        <v>81</v>
      </c>
      <c r="B26" s="1" t="s">
        <v>57</v>
      </c>
      <c r="C26" s="1">
        <v>28</v>
      </c>
      <c r="D26" s="1">
        <v>39</v>
      </c>
      <c r="E26" s="1" t="s">
        <v>82</v>
      </c>
      <c r="F26" s="1" t="s">
        <v>48</v>
      </c>
      <c r="G26" s="1">
        <v>185</v>
      </c>
      <c r="H26" s="1">
        <v>111</v>
      </c>
      <c r="I26" s="1" t="s">
        <v>83</v>
      </c>
    </row>
    <row r="27" spans="1:9" x14ac:dyDescent="0.2">
      <c r="A27" s="2" t="s">
        <v>84</v>
      </c>
      <c r="B27" s="1" t="s">
        <v>61</v>
      </c>
      <c r="C27" s="1">
        <v>21</v>
      </c>
      <c r="D27" s="1">
        <v>9</v>
      </c>
      <c r="E27" s="1" t="s">
        <v>85</v>
      </c>
      <c r="F27" s="1" t="s">
        <v>48</v>
      </c>
      <c r="G27" s="1">
        <v>193</v>
      </c>
      <c r="H27" s="1">
        <v>122</v>
      </c>
      <c r="I27" s="1" t="s">
        <v>86</v>
      </c>
    </row>
    <row r="28" spans="1:9" x14ac:dyDescent="0.2">
      <c r="A28" s="2" t="s">
        <v>87</v>
      </c>
      <c r="B28" s="1" t="s">
        <v>22</v>
      </c>
      <c r="C28" s="1">
        <v>27</v>
      </c>
      <c r="D28" s="1">
        <v>38</v>
      </c>
      <c r="E28" s="1" t="s">
        <v>42</v>
      </c>
      <c r="F28" s="1" t="s">
        <v>20</v>
      </c>
      <c r="G28" s="1">
        <v>184</v>
      </c>
      <c r="H28" s="1">
        <v>94</v>
      </c>
    </row>
    <row r="29" spans="1:9" x14ac:dyDescent="0.2">
      <c r="A29" s="2" t="s">
        <v>88</v>
      </c>
      <c r="B29" s="1" t="s">
        <v>61</v>
      </c>
      <c r="C29" s="1">
        <v>29</v>
      </c>
      <c r="D29" s="1">
        <v>51</v>
      </c>
      <c r="E29" s="1" t="s">
        <v>89</v>
      </c>
      <c r="F29" s="1" t="s">
        <v>16</v>
      </c>
      <c r="G29" s="1">
        <v>188</v>
      </c>
      <c r="H29" s="1">
        <v>90</v>
      </c>
    </row>
    <row r="30" spans="1:9" x14ac:dyDescent="0.2">
      <c r="A30" s="2" t="s">
        <v>90</v>
      </c>
      <c r="B30" s="1" t="s">
        <v>61</v>
      </c>
      <c r="C30" s="1">
        <v>28</v>
      </c>
      <c r="D30" s="1">
        <v>2</v>
      </c>
      <c r="E30" s="1" t="s">
        <v>91</v>
      </c>
      <c r="F30" s="1" t="s">
        <v>20</v>
      </c>
      <c r="G30" s="1">
        <v>189</v>
      </c>
      <c r="H30" s="1">
        <v>91</v>
      </c>
    </row>
    <row r="31" spans="1:9" x14ac:dyDescent="0.2">
      <c r="A31" s="2" t="s">
        <v>92</v>
      </c>
      <c r="B31" s="1" t="s">
        <v>61</v>
      </c>
      <c r="C31" s="1">
        <v>26</v>
      </c>
      <c r="D31" s="1">
        <v>34</v>
      </c>
      <c r="E31" s="1" t="s">
        <v>15</v>
      </c>
      <c r="F31" s="1" t="s">
        <v>16</v>
      </c>
      <c r="G31" s="1">
        <v>180</v>
      </c>
      <c r="H31" s="1">
        <v>98</v>
      </c>
    </row>
    <row r="32" spans="1:9" x14ac:dyDescent="0.2">
      <c r="A32" s="2" t="s">
        <v>93</v>
      </c>
      <c r="B32" s="1" t="s">
        <v>22</v>
      </c>
      <c r="C32" s="1">
        <v>25</v>
      </c>
      <c r="D32" s="1">
        <v>41</v>
      </c>
      <c r="E32" s="1" t="s">
        <v>24</v>
      </c>
      <c r="F32" s="1" t="s">
        <v>25</v>
      </c>
      <c r="G32" s="1">
        <v>185</v>
      </c>
      <c r="H32" s="1">
        <v>93</v>
      </c>
    </row>
    <row r="33" spans="1:8" x14ac:dyDescent="0.2">
      <c r="A33" s="2" t="s">
        <v>94</v>
      </c>
      <c r="B33" s="1" t="s">
        <v>27</v>
      </c>
      <c r="C33" s="1">
        <v>27</v>
      </c>
      <c r="D33" s="1">
        <v>3</v>
      </c>
      <c r="E33" s="1" t="s">
        <v>30</v>
      </c>
      <c r="F33" s="1" t="s">
        <v>32</v>
      </c>
      <c r="G33" s="1">
        <v>178</v>
      </c>
      <c r="H33" s="1">
        <v>83</v>
      </c>
    </row>
    <row r="35" spans="1:8" x14ac:dyDescent="0.2">
      <c r="C35" s="3">
        <f>MEDIAN(C2:C33)</f>
        <v>27.5</v>
      </c>
      <c r="D35" s="3">
        <f>MEDIAN(D2:D33)</f>
        <v>36</v>
      </c>
      <c r="G35" s="4">
        <f t="shared" ref="G35:H35" si="0">AVERAGE(G2:G33)</f>
        <v>186.125</v>
      </c>
      <c r="H35" s="4">
        <f t="shared" si="0"/>
        <v>103.234375</v>
      </c>
    </row>
    <row r="36" spans="1:8" x14ac:dyDescent="0.2">
      <c r="C36" s="3">
        <f t="shared" ref="C36:D36" si="1">MAX(C2:C33)</f>
        <v>32</v>
      </c>
      <c r="D36" s="3">
        <f t="shared" si="1"/>
        <v>94</v>
      </c>
      <c r="G36" s="3">
        <f t="shared" ref="G36:H36" si="2">MAX(G2:G33)</f>
        <v>200</v>
      </c>
      <c r="H36" s="3">
        <f t="shared" si="2"/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showGridLines="0" tabSelected="1" workbookViewId="0"/>
  </sheetViews>
  <sheetFormatPr defaultColWidth="14.42578125" defaultRowHeight="15.75" customHeight="1" x14ac:dyDescent="0.2"/>
  <sheetData>
    <row r="1" spans="1:3" x14ac:dyDescent="0.2">
      <c r="A1" s="5" t="s">
        <v>5</v>
      </c>
      <c r="B1" s="5" t="s">
        <v>1</v>
      </c>
      <c r="C1" s="6" t="s">
        <v>95</v>
      </c>
    </row>
    <row r="2" spans="1:3" x14ac:dyDescent="0.2">
      <c r="A2" s="7" t="s">
        <v>29</v>
      </c>
      <c r="B2" s="7" t="s">
        <v>18</v>
      </c>
      <c r="C2" s="8">
        <v>1</v>
      </c>
    </row>
    <row r="3" spans="1:3" x14ac:dyDescent="0.2">
      <c r="A3" s="13"/>
      <c r="B3" s="9" t="s">
        <v>14</v>
      </c>
      <c r="C3" s="10">
        <v>2</v>
      </c>
    </row>
    <row r="4" spans="1:3" x14ac:dyDescent="0.2">
      <c r="A4" s="7" t="s">
        <v>12</v>
      </c>
      <c r="B4" s="7" t="s">
        <v>57</v>
      </c>
      <c r="C4" s="8">
        <v>1</v>
      </c>
    </row>
    <row r="5" spans="1:3" x14ac:dyDescent="0.2">
      <c r="A5" s="13"/>
      <c r="B5" s="9" t="s">
        <v>10</v>
      </c>
      <c r="C5" s="10">
        <v>1</v>
      </c>
    </row>
    <row r="6" spans="1:3" x14ac:dyDescent="0.2">
      <c r="A6" s="7" t="s">
        <v>20</v>
      </c>
      <c r="B6" s="7" t="s">
        <v>18</v>
      </c>
      <c r="C6" s="8">
        <v>1</v>
      </c>
    </row>
    <row r="7" spans="1:3" x14ac:dyDescent="0.2">
      <c r="A7" s="13"/>
      <c r="B7" s="9" t="s">
        <v>22</v>
      </c>
      <c r="C7" s="10">
        <v>1</v>
      </c>
    </row>
    <row r="8" spans="1:3" x14ac:dyDescent="0.2">
      <c r="A8" s="13"/>
      <c r="B8" s="9" t="s">
        <v>33</v>
      </c>
      <c r="C8" s="10">
        <v>2</v>
      </c>
    </row>
    <row r="9" spans="1:3" x14ac:dyDescent="0.2">
      <c r="A9" s="13"/>
      <c r="B9" s="9" t="s">
        <v>10</v>
      </c>
      <c r="C9" s="10">
        <v>1</v>
      </c>
    </row>
    <row r="10" spans="1:3" x14ac:dyDescent="0.2">
      <c r="A10" s="13"/>
      <c r="B10" s="9" t="s">
        <v>61</v>
      </c>
      <c r="C10" s="10">
        <v>1</v>
      </c>
    </row>
    <row r="11" spans="1:3" x14ac:dyDescent="0.2">
      <c r="A11" s="7" t="s">
        <v>48</v>
      </c>
      <c r="B11" s="7" t="s">
        <v>57</v>
      </c>
      <c r="C11" s="8">
        <v>1</v>
      </c>
    </row>
    <row r="12" spans="1:3" x14ac:dyDescent="0.2">
      <c r="A12" s="13"/>
      <c r="B12" s="9" t="s">
        <v>18</v>
      </c>
      <c r="C12" s="10">
        <v>1</v>
      </c>
    </row>
    <row r="13" spans="1:3" x14ac:dyDescent="0.2">
      <c r="A13" s="13"/>
      <c r="B13" s="9" t="s">
        <v>64</v>
      </c>
      <c r="C13" s="10">
        <v>1</v>
      </c>
    </row>
    <row r="14" spans="1:3" x14ac:dyDescent="0.2">
      <c r="A14" s="13"/>
      <c r="B14" s="9" t="s">
        <v>10</v>
      </c>
      <c r="C14" s="10">
        <v>1</v>
      </c>
    </row>
    <row r="15" spans="1:3" x14ac:dyDescent="0.2">
      <c r="A15" s="13"/>
      <c r="B15" s="9" t="s">
        <v>27</v>
      </c>
      <c r="C15" s="10">
        <v>1</v>
      </c>
    </row>
    <row r="16" spans="1:3" x14ac:dyDescent="0.2">
      <c r="A16" s="13"/>
      <c r="B16" s="9" t="s">
        <v>61</v>
      </c>
      <c r="C16" s="10">
        <v>1</v>
      </c>
    </row>
    <row r="17" spans="1:3" x14ac:dyDescent="0.2">
      <c r="A17" s="7" t="s">
        <v>32</v>
      </c>
      <c r="B17" s="7" t="s">
        <v>18</v>
      </c>
      <c r="C17" s="8">
        <v>1</v>
      </c>
    </row>
    <row r="18" spans="1:3" x14ac:dyDescent="0.2">
      <c r="A18" s="13"/>
      <c r="B18" s="9" t="s">
        <v>51</v>
      </c>
      <c r="C18" s="10">
        <v>2</v>
      </c>
    </row>
    <row r="19" spans="1:3" x14ac:dyDescent="0.2">
      <c r="A19" s="13"/>
      <c r="B19" s="9" t="s">
        <v>27</v>
      </c>
      <c r="C19" s="10">
        <v>1</v>
      </c>
    </row>
    <row r="20" spans="1:3" x14ac:dyDescent="0.2">
      <c r="A20" s="7" t="s">
        <v>25</v>
      </c>
      <c r="B20" s="7" t="s">
        <v>57</v>
      </c>
      <c r="C20" s="8">
        <v>1</v>
      </c>
    </row>
    <row r="21" spans="1:3" x14ac:dyDescent="0.2">
      <c r="A21" s="13"/>
      <c r="B21" s="9" t="s">
        <v>22</v>
      </c>
      <c r="C21" s="10">
        <v>1</v>
      </c>
    </row>
    <row r="22" spans="1:3" x14ac:dyDescent="0.2">
      <c r="A22" s="13"/>
      <c r="B22" s="9" t="s">
        <v>33</v>
      </c>
      <c r="C22" s="10">
        <v>1</v>
      </c>
    </row>
    <row r="23" spans="1:3" x14ac:dyDescent="0.2">
      <c r="A23" s="13"/>
      <c r="B23" s="9" t="s">
        <v>10</v>
      </c>
      <c r="C23" s="10">
        <v>1</v>
      </c>
    </row>
    <row r="24" spans="1:3" x14ac:dyDescent="0.2">
      <c r="A24" s="7" t="s">
        <v>16</v>
      </c>
      <c r="B24" s="7" t="s">
        <v>57</v>
      </c>
      <c r="C24" s="8">
        <v>1</v>
      </c>
    </row>
    <row r="25" spans="1:3" x14ac:dyDescent="0.2">
      <c r="A25" s="13"/>
      <c r="B25" s="9" t="s">
        <v>14</v>
      </c>
      <c r="C25" s="10">
        <v>1</v>
      </c>
    </row>
    <row r="26" spans="1:3" x14ac:dyDescent="0.2">
      <c r="A26" s="13"/>
      <c r="B26" s="9" t="s">
        <v>33</v>
      </c>
      <c r="C26" s="10">
        <v>1</v>
      </c>
    </row>
    <row r="27" spans="1:3" x14ac:dyDescent="0.2">
      <c r="A27" s="13"/>
      <c r="B27" s="9" t="s">
        <v>10</v>
      </c>
      <c r="C27" s="10">
        <v>1</v>
      </c>
    </row>
    <row r="28" spans="1:3" x14ac:dyDescent="0.2">
      <c r="A28" s="13"/>
      <c r="B28" s="9" t="s">
        <v>61</v>
      </c>
      <c r="C28" s="10">
        <v>2</v>
      </c>
    </row>
    <row r="29" spans="1:3" x14ac:dyDescent="0.2">
      <c r="A29" s="7" t="s">
        <v>75</v>
      </c>
      <c r="B29" s="7" t="s">
        <v>27</v>
      </c>
      <c r="C29" s="8">
        <v>1</v>
      </c>
    </row>
    <row r="30" spans="1:3" x14ac:dyDescent="0.2">
      <c r="A30" s="11" t="s">
        <v>96</v>
      </c>
      <c r="B30" s="14"/>
      <c r="C30" s="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pivot of 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Bradshaw - English Regions</cp:lastModifiedBy>
  <dcterms:modified xsi:type="dcterms:W3CDTF">2019-11-06T14:47:17Z</dcterms:modified>
</cp:coreProperties>
</file>