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Sheet1!$A$1:$WVP$175</definedName>
  </definedNames>
  <calcPr calcId="145621"/>
</workbook>
</file>

<file path=xl/calcChain.xml><?xml version="1.0" encoding="utf-8"?>
<calcChain xmlns="http://schemas.openxmlformats.org/spreadsheetml/2006/main">
  <c r="B175" i="1" l="1"/>
  <c r="B172" i="1"/>
  <c r="B107" i="1" l="1"/>
  <c r="E174" i="1" l="1"/>
  <c r="F174" i="1" s="1"/>
  <c r="E173" i="1"/>
  <c r="F173" i="1" s="1"/>
  <c r="B173" i="1"/>
  <c r="E172" i="1"/>
  <c r="F172" i="1" s="1"/>
  <c r="B171" i="1"/>
  <c r="E170" i="1"/>
  <c r="F170" i="1" s="1"/>
  <c r="B170" i="1"/>
  <c r="B169" i="1"/>
  <c r="E168" i="1"/>
  <c r="F168" i="1" s="1"/>
  <c r="B168" i="1"/>
  <c r="E167" i="1"/>
  <c r="F167" i="1" s="1"/>
  <c r="B167" i="1"/>
  <c r="B166" i="1"/>
  <c r="E165" i="1"/>
  <c r="F165" i="1" s="1"/>
  <c r="B165" i="1"/>
  <c r="E164" i="1"/>
  <c r="F164" i="1" s="1"/>
  <c r="B164" i="1"/>
  <c r="E163" i="1"/>
  <c r="F163" i="1" s="1"/>
  <c r="B163" i="1"/>
  <c r="B162" i="1"/>
  <c r="E161" i="1"/>
  <c r="F161" i="1" s="1"/>
  <c r="B161" i="1"/>
  <c r="E160" i="1"/>
  <c r="F160" i="1" s="1"/>
  <c r="B160" i="1"/>
  <c r="E159" i="1"/>
  <c r="F159" i="1" s="1"/>
  <c r="B159" i="1"/>
  <c r="E158" i="1"/>
  <c r="F158" i="1" s="1"/>
  <c r="B158" i="1"/>
  <c r="E157" i="1"/>
  <c r="F157" i="1" s="1"/>
  <c r="E156" i="1"/>
  <c r="F156" i="1" s="1"/>
  <c r="B156" i="1"/>
  <c r="E155" i="1"/>
  <c r="F155" i="1" s="1"/>
  <c r="B155" i="1"/>
  <c r="E153" i="1"/>
  <c r="F153" i="1" s="1"/>
  <c r="B153" i="1"/>
  <c r="E152" i="1"/>
  <c r="F152" i="1" s="1"/>
  <c r="B152" i="1"/>
  <c r="E151" i="1"/>
  <c r="F151" i="1" s="1"/>
  <c r="B151" i="1"/>
  <c r="E150" i="1"/>
  <c r="F150" i="1" s="1"/>
  <c r="B150" i="1"/>
  <c r="E148" i="1"/>
  <c r="F148" i="1" s="1"/>
  <c r="B148" i="1"/>
  <c r="E147" i="1"/>
  <c r="F147" i="1" s="1"/>
  <c r="B147" i="1"/>
  <c r="E146" i="1"/>
  <c r="F146" i="1" s="1"/>
  <c r="B146" i="1"/>
  <c r="E145" i="1"/>
  <c r="F145" i="1" s="1"/>
  <c r="B145" i="1"/>
  <c r="E144" i="1"/>
  <c r="F144" i="1" s="1"/>
  <c r="B144" i="1"/>
  <c r="E143" i="1"/>
  <c r="F143" i="1" s="1"/>
  <c r="B143" i="1"/>
  <c r="E142" i="1"/>
  <c r="F142" i="1" s="1"/>
  <c r="B142" i="1"/>
  <c r="E141" i="1"/>
  <c r="F141" i="1" s="1"/>
  <c r="B141" i="1"/>
  <c r="E140" i="1"/>
  <c r="F140" i="1" s="1"/>
  <c r="B140" i="1"/>
  <c r="E139" i="1"/>
  <c r="F139" i="1" s="1"/>
  <c r="B139" i="1"/>
  <c r="E138" i="1"/>
  <c r="F138" i="1" s="1"/>
  <c r="B138" i="1"/>
  <c r="E137" i="1"/>
  <c r="F137" i="1" s="1"/>
  <c r="B137" i="1"/>
  <c r="E136" i="1"/>
  <c r="F136" i="1" s="1"/>
  <c r="B136" i="1"/>
  <c r="E135" i="1"/>
  <c r="F135" i="1" s="1"/>
  <c r="B135" i="1"/>
  <c r="B134" i="1"/>
  <c r="E133" i="1"/>
  <c r="F133" i="1" s="1"/>
  <c r="B133" i="1"/>
  <c r="E132" i="1"/>
  <c r="F132" i="1" s="1"/>
  <c r="B132" i="1"/>
  <c r="E131" i="1"/>
  <c r="F131" i="1" s="1"/>
  <c r="B131" i="1"/>
  <c r="E130" i="1"/>
  <c r="F130" i="1" s="1"/>
  <c r="B130" i="1"/>
  <c r="E129" i="1"/>
  <c r="F129" i="1" s="1"/>
  <c r="B129" i="1"/>
  <c r="B128" i="1"/>
  <c r="B127" i="1"/>
  <c r="B126" i="1"/>
  <c r="E125" i="1"/>
  <c r="F125" i="1" s="1"/>
  <c r="B125" i="1"/>
  <c r="E124" i="1"/>
  <c r="F124" i="1" s="1"/>
  <c r="B124" i="1"/>
  <c r="E123" i="1"/>
  <c r="F123" i="1" s="1"/>
  <c r="B123" i="1"/>
  <c r="E122" i="1"/>
  <c r="F122" i="1" s="1"/>
  <c r="B122" i="1"/>
  <c r="B121" i="1"/>
  <c r="E120" i="1"/>
  <c r="F120" i="1" s="1"/>
  <c r="E119" i="1"/>
  <c r="F119" i="1" s="1"/>
  <c r="B119" i="1"/>
  <c r="B118" i="1"/>
  <c r="E117" i="1"/>
  <c r="F117" i="1" s="1"/>
  <c r="B117" i="1"/>
  <c r="E116" i="1"/>
  <c r="F116" i="1" s="1"/>
  <c r="E115" i="1"/>
  <c r="F115" i="1" s="1"/>
  <c r="B115" i="1"/>
  <c r="E114" i="1"/>
  <c r="F114" i="1" s="1"/>
  <c r="B114" i="1"/>
  <c r="E113" i="1"/>
  <c r="F113" i="1" s="1"/>
  <c r="B113" i="1"/>
  <c r="E112" i="1"/>
  <c r="F112" i="1" s="1"/>
  <c r="B112" i="1"/>
  <c r="E110" i="1"/>
  <c r="F110" i="1" s="1"/>
  <c r="B110" i="1"/>
  <c r="E109" i="1"/>
  <c r="F109" i="1" s="1"/>
  <c r="B109" i="1"/>
  <c r="E108" i="1"/>
  <c r="F108" i="1" s="1"/>
  <c r="B108" i="1"/>
  <c r="E106" i="1"/>
  <c r="F106" i="1" s="1"/>
  <c r="E105" i="1"/>
  <c r="F105" i="1" s="1"/>
  <c r="B105" i="1"/>
  <c r="E104" i="1"/>
  <c r="F104" i="1" s="1"/>
  <c r="B104" i="1"/>
  <c r="E103" i="1"/>
  <c r="F103" i="1" s="1"/>
  <c r="B103" i="1"/>
  <c r="E102" i="1"/>
  <c r="F102" i="1" s="1"/>
  <c r="B102" i="1"/>
  <c r="E101" i="1"/>
  <c r="F101" i="1" s="1"/>
  <c r="B101" i="1"/>
  <c r="E100" i="1"/>
  <c r="F100" i="1" s="1"/>
  <c r="B100" i="1"/>
  <c r="E99" i="1"/>
  <c r="F99" i="1" s="1"/>
  <c r="B99" i="1"/>
  <c r="E98" i="1"/>
  <c r="F98" i="1" s="1"/>
  <c r="B97" i="1"/>
  <c r="E96" i="1"/>
  <c r="F96" i="1" s="1"/>
  <c r="B96" i="1"/>
  <c r="E95" i="1"/>
  <c r="F95" i="1" s="1"/>
  <c r="E93" i="1"/>
  <c r="F93" i="1" s="1"/>
  <c r="B93" i="1"/>
  <c r="E92" i="1"/>
  <c r="F92" i="1" s="1"/>
  <c r="B92" i="1"/>
  <c r="E91" i="1"/>
  <c r="F91" i="1" s="1"/>
  <c r="B91" i="1"/>
  <c r="E90" i="1"/>
  <c r="F90" i="1" s="1"/>
  <c r="E89" i="1"/>
  <c r="F89" i="1" s="1"/>
  <c r="B89" i="1"/>
  <c r="E88" i="1"/>
  <c r="F88" i="1" s="1"/>
  <c r="B88" i="1"/>
  <c r="B87" i="1"/>
  <c r="E86" i="1"/>
  <c r="F86" i="1" s="1"/>
  <c r="B86" i="1"/>
  <c r="E85" i="1"/>
  <c r="F85" i="1" s="1"/>
  <c r="B85" i="1"/>
  <c r="E84" i="1"/>
  <c r="F84" i="1" s="1"/>
  <c r="B84" i="1"/>
  <c r="E83" i="1"/>
  <c r="F83" i="1" s="1"/>
  <c r="B83" i="1"/>
  <c r="E82" i="1"/>
  <c r="F82" i="1" s="1"/>
  <c r="B82" i="1"/>
  <c r="E81" i="1"/>
  <c r="F81" i="1" s="1"/>
  <c r="B81" i="1"/>
  <c r="E80" i="1"/>
  <c r="F80" i="1" s="1"/>
  <c r="B80" i="1"/>
  <c r="E79" i="1"/>
  <c r="F79" i="1" s="1"/>
  <c r="B79" i="1"/>
  <c r="E78" i="1"/>
  <c r="F78" i="1" s="1"/>
  <c r="B78" i="1"/>
  <c r="E77" i="1"/>
  <c r="F77" i="1" s="1"/>
  <c r="B77" i="1"/>
  <c r="E76" i="1"/>
  <c r="F76" i="1" s="1"/>
  <c r="B76" i="1"/>
  <c r="E75" i="1"/>
  <c r="F75" i="1" s="1"/>
  <c r="B75" i="1"/>
  <c r="E74" i="1"/>
  <c r="F74" i="1" s="1"/>
  <c r="B74" i="1"/>
  <c r="E73" i="1"/>
  <c r="F73" i="1" s="1"/>
  <c r="B73" i="1"/>
  <c r="E72" i="1"/>
  <c r="F72" i="1" s="1"/>
  <c r="B72" i="1"/>
  <c r="E71" i="1"/>
  <c r="F71" i="1" s="1"/>
  <c r="E70" i="1"/>
  <c r="F70" i="1" s="1"/>
  <c r="E69" i="1"/>
  <c r="F69" i="1" s="1"/>
  <c r="B69" i="1"/>
  <c r="E68" i="1"/>
  <c r="F68" i="1" s="1"/>
  <c r="B68" i="1"/>
  <c r="E67" i="1"/>
  <c r="F67" i="1" s="1"/>
  <c r="B67" i="1"/>
  <c r="E66" i="1"/>
  <c r="F66" i="1" s="1"/>
  <c r="B66" i="1"/>
  <c r="E65" i="1"/>
  <c r="F65" i="1" s="1"/>
  <c r="B65" i="1"/>
  <c r="E64" i="1"/>
  <c r="F64" i="1" s="1"/>
  <c r="B64" i="1"/>
  <c r="E63" i="1"/>
  <c r="F63" i="1" s="1"/>
  <c r="B63" i="1"/>
  <c r="E62" i="1"/>
  <c r="F62" i="1" s="1"/>
  <c r="B62" i="1"/>
  <c r="B61" i="1"/>
  <c r="B60" i="1"/>
  <c r="E59" i="1"/>
  <c r="F59" i="1" s="1"/>
  <c r="B59" i="1"/>
  <c r="E58" i="1"/>
  <c r="F58" i="1" s="1"/>
  <c r="B58" i="1"/>
  <c r="E56" i="1"/>
  <c r="F56" i="1" s="1"/>
  <c r="B56" i="1"/>
  <c r="E55" i="1"/>
  <c r="F55" i="1" s="1"/>
  <c r="E54" i="1"/>
  <c r="F54" i="1" s="1"/>
  <c r="E53" i="1"/>
  <c r="F53" i="1" s="1"/>
  <c r="B53" i="1"/>
  <c r="E52" i="1"/>
  <c r="F52" i="1" s="1"/>
  <c r="B52" i="1"/>
  <c r="E51" i="1"/>
  <c r="F51" i="1" s="1"/>
  <c r="B51" i="1"/>
  <c r="E50" i="1"/>
  <c r="F50" i="1" s="1"/>
  <c r="B50" i="1"/>
  <c r="E49" i="1"/>
  <c r="F49" i="1" s="1"/>
  <c r="B49" i="1"/>
  <c r="E48" i="1"/>
  <c r="F48" i="1" s="1"/>
  <c r="B48" i="1"/>
  <c r="E47" i="1"/>
  <c r="F47" i="1" s="1"/>
  <c r="B47" i="1"/>
  <c r="E46" i="1"/>
  <c r="F46" i="1" s="1"/>
  <c r="B46" i="1"/>
  <c r="E45" i="1"/>
  <c r="F45" i="1" s="1"/>
  <c r="B45" i="1"/>
  <c r="E44" i="1"/>
  <c r="F44" i="1" s="1"/>
  <c r="B44" i="1"/>
  <c r="E43" i="1"/>
  <c r="F43" i="1" s="1"/>
  <c r="B43" i="1"/>
  <c r="E42" i="1"/>
  <c r="F42" i="1" s="1"/>
  <c r="B42" i="1"/>
  <c r="E41" i="1"/>
  <c r="F41" i="1" s="1"/>
  <c r="E40" i="1"/>
  <c r="F40" i="1" s="1"/>
  <c r="B40" i="1"/>
  <c r="E39" i="1"/>
  <c r="F39" i="1" s="1"/>
  <c r="B39" i="1"/>
  <c r="B38" i="1"/>
  <c r="E37" i="1"/>
  <c r="F37" i="1" s="1"/>
  <c r="B37" i="1"/>
  <c r="E36" i="1"/>
  <c r="F36" i="1" s="1"/>
  <c r="B36" i="1"/>
  <c r="E35" i="1"/>
  <c r="F35" i="1" s="1"/>
  <c r="E34" i="1"/>
  <c r="F34" i="1" s="1"/>
  <c r="B34" i="1"/>
  <c r="B33" i="1"/>
  <c r="E32" i="1"/>
  <c r="F32" i="1" s="1"/>
  <c r="B32" i="1"/>
  <c r="E31" i="1"/>
  <c r="F31" i="1" s="1"/>
  <c r="B31" i="1"/>
  <c r="E30" i="1"/>
  <c r="F30" i="1" s="1"/>
  <c r="E29" i="1"/>
  <c r="F29" i="1" s="1"/>
  <c r="B29" i="1"/>
  <c r="E27" i="1"/>
  <c r="F27" i="1" s="1"/>
  <c r="E26" i="1"/>
  <c r="F26" i="1" s="1"/>
  <c r="B26" i="1"/>
  <c r="E25" i="1"/>
  <c r="F25" i="1" s="1"/>
  <c r="B25" i="1"/>
  <c r="E24" i="1"/>
  <c r="F24" i="1" s="1"/>
  <c r="B24" i="1"/>
  <c r="E23" i="1"/>
  <c r="F23" i="1" s="1"/>
  <c r="E22" i="1"/>
  <c r="F22" i="1" s="1"/>
  <c r="B22" i="1"/>
  <c r="E21" i="1"/>
  <c r="F21" i="1" s="1"/>
  <c r="B21" i="1"/>
  <c r="E20" i="1"/>
  <c r="F20" i="1" s="1"/>
  <c r="B20" i="1"/>
  <c r="E19" i="1"/>
  <c r="F19" i="1" s="1"/>
  <c r="B18" i="1"/>
  <c r="E17" i="1"/>
  <c r="F17" i="1" s="1"/>
  <c r="E16" i="1"/>
  <c r="F16" i="1" s="1"/>
  <c r="B16" i="1"/>
  <c r="E15" i="1"/>
  <c r="F15" i="1" s="1"/>
  <c r="B15" i="1"/>
  <c r="E14" i="1"/>
  <c r="F14" i="1" s="1"/>
  <c r="B14" i="1"/>
  <c r="E13" i="1"/>
  <c r="F13" i="1" s="1"/>
  <c r="B13" i="1"/>
  <c r="E12" i="1"/>
  <c r="F12" i="1" s="1"/>
  <c r="B12" i="1"/>
  <c r="E11" i="1"/>
  <c r="F11" i="1" s="1"/>
  <c r="E10" i="1"/>
  <c r="F10" i="1" s="1"/>
  <c r="B10" i="1"/>
  <c r="B9" i="1"/>
  <c r="E8" i="1"/>
  <c r="F8" i="1" s="1"/>
  <c r="B8" i="1"/>
  <c r="E7" i="1"/>
  <c r="F7" i="1" s="1"/>
  <c r="B7" i="1"/>
  <c r="E6" i="1"/>
  <c r="F6" i="1" s="1"/>
  <c r="B6" i="1"/>
  <c r="E5" i="1"/>
  <c r="F5" i="1" s="1"/>
  <c r="B5" i="1"/>
  <c r="E4" i="1"/>
  <c r="F4" i="1" s="1"/>
  <c r="B4" i="1"/>
  <c r="E3" i="1"/>
  <c r="F3" i="1" s="1"/>
  <c r="B3" i="1"/>
  <c r="E2" i="1"/>
  <c r="F2" i="1" s="1"/>
  <c r="B2" i="1"/>
</calcChain>
</file>

<file path=xl/sharedStrings.xml><?xml version="1.0" encoding="utf-8"?>
<sst xmlns="http://schemas.openxmlformats.org/spreadsheetml/2006/main" count="232" uniqueCount="210">
  <si>
    <t>Public Authority</t>
  </si>
  <si>
    <t>Code</t>
  </si>
  <si>
    <t>Fines for truancy or holidays in 2016-17</t>
  </si>
  <si>
    <t>Population in state-funded schools</t>
  </si>
  <si>
    <t>Penalty per pupil</t>
  </si>
  <si>
    <t>Penalties per 1,000 pupils</t>
  </si>
  <si>
    <t>Notes</t>
  </si>
  <si>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</si>
  <si>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</si>
  <si>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</si>
  <si>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</si>
  <si>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</si>
  <si>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</si>
  <si>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</si>
  <si>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</si>
  <si>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Council did not supply data</t>
  </si>
  <si>
    <t>Blackpool</t>
  </si>
  <si>
    <t>Blaenau Gwent</t>
  </si>
  <si>
    <t>W06000019</t>
  </si>
  <si>
    <t>Bolton</t>
  </si>
  <si>
    <t>Bournemouth</t>
  </si>
  <si>
    <t>Bracknell Forest</t>
  </si>
  <si>
    <t>Bradford</t>
  </si>
  <si>
    <t>Brent</t>
  </si>
  <si>
    <t>Bridgend</t>
  </si>
  <si>
    <t>W06000013</t>
  </si>
  <si>
    <t>Brighton and Hove</t>
  </si>
  <si>
    <t>Bristol</t>
  </si>
  <si>
    <t>E06000023</t>
  </si>
  <si>
    <t>Bromley</t>
  </si>
  <si>
    <t>Buckinghamshire</t>
  </si>
  <si>
    <t>Bury</t>
  </si>
  <si>
    <t>Caerphilly</t>
  </si>
  <si>
    <t>W06000018</t>
  </si>
  <si>
    <t>Calderdale</t>
  </si>
  <si>
    <t>Cambridgeshire</t>
  </si>
  <si>
    <t>Camden</t>
  </si>
  <si>
    <t>Cardiff</t>
  </si>
  <si>
    <t>W06000015</t>
  </si>
  <si>
    <t>Carmarthenshire</t>
  </si>
  <si>
    <t>W06000010</t>
  </si>
  <si>
    <t>Central Bedfordshire</t>
  </si>
  <si>
    <t>Ceredigion</t>
  </si>
  <si>
    <t>W06000008</t>
  </si>
  <si>
    <t>Cheshire East</t>
  </si>
  <si>
    <t>Cheshire West and Chester</t>
  </si>
  <si>
    <t>City of London</t>
  </si>
  <si>
    <t>York</t>
  </si>
  <si>
    <t>Conwy</t>
  </si>
  <si>
    <t>W06000003</t>
  </si>
  <si>
    <t>Cornwall</t>
  </si>
  <si>
    <t>Coventry</t>
  </si>
  <si>
    <t>Croydon</t>
  </si>
  <si>
    <t>Cumbria</t>
  </si>
  <si>
    <t>Darlington</t>
  </si>
  <si>
    <t>Denbighshire</t>
  </si>
  <si>
    <t>W06000004</t>
  </si>
  <si>
    <t>Derby</t>
  </si>
  <si>
    <t>Derbyshire</t>
  </si>
  <si>
    <t>Devon</t>
  </si>
  <si>
    <t>Doncaster</t>
  </si>
  <si>
    <t>Dorset</t>
  </si>
  <si>
    <t>Dudley</t>
  </si>
  <si>
    <t>Durham</t>
  </si>
  <si>
    <t>Ealing</t>
  </si>
  <si>
    <t>East Riding of Yorkshire</t>
  </si>
  <si>
    <t>East Sussex</t>
  </si>
  <si>
    <t>Enfield</t>
  </si>
  <si>
    <t>Essex</t>
  </si>
  <si>
    <t>Flintshire</t>
  </si>
  <si>
    <t>W06000005</t>
  </si>
  <si>
    <t>Gateshead</t>
  </si>
  <si>
    <t>Gloucestershire</t>
  </si>
  <si>
    <t>Gwynedd</t>
  </si>
  <si>
    <t>W06000002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</si>
  <si>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</si>
  <si>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</si>
  <si>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</si>
  <si>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</si>
  <si>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</si>
  <si>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</si>
  <si>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</si>
  <si>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</si>
  <si>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</t>
  </si>
  <si>
    <t>Hertfordshire</t>
  </si>
  <si>
    <t>Hillingdon</t>
  </si>
  <si>
    <t>Hounslow</t>
  </si>
  <si>
    <t>Hull</t>
  </si>
  <si>
    <t>E06000010</t>
  </si>
  <si>
    <t>Isle of Anglesey</t>
  </si>
  <si>
    <t>W06000001</t>
  </si>
  <si>
    <t>Isle of Wight</t>
  </si>
  <si>
    <t>Islington</t>
  </si>
  <si>
    <t>Kensington and Chelsea</t>
  </si>
  <si>
    <t>Kent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</si>
  <si>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</si>
  <si>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</si>
  <si>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</si>
  <si>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</si>
  <si>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</si>
  <si>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</si>
  <si>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</si>
  <si>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</si>
  <si>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</si>
  <si>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</si>
  <si>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</si>
  <si>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</si>
  <si>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</si>
  <si>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</si>
  <si>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Merthyr Tydfil</t>
  </si>
  <si>
    <t>W06000024</t>
  </si>
  <si>
    <t>Merton</t>
  </si>
  <si>
    <t>Middlesbrough</t>
  </si>
  <si>
    <t>Milton Keynes</t>
  </si>
  <si>
    <t>Monmouthshire</t>
  </si>
  <si>
    <t>W06000021</t>
  </si>
  <si>
    <t>Neath Port Talbot</t>
  </si>
  <si>
    <t>W06000012</t>
  </si>
  <si>
    <t>Newcastle upon Tyne</t>
  </si>
  <si>
    <t>Newham</t>
  </si>
  <si>
    <t>Newport</t>
  </si>
  <si>
    <t>W06000022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</si>
  <si>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</si>
  <si>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</si>
  <si>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</si>
  <si>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</si>
  <si>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</si>
  <si>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</si>
  <si>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</si>
  <si>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</si>
  <si>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Nottinghamshire</t>
  </si>
  <si>
    <t>Oldham</t>
  </si>
  <si>
    <t>Oxfordshire</t>
  </si>
  <si>
    <t>Pembrokeshire</t>
  </si>
  <si>
    <t>W06000009</t>
  </si>
  <si>
    <t>Peterborough</t>
  </si>
  <si>
    <t>Plymouth</t>
  </si>
  <si>
    <t>Poole</t>
  </si>
  <si>
    <t>Portsmouth</t>
  </si>
  <si>
    <t>Powys</t>
  </si>
  <si>
    <t>W06000023</t>
  </si>
  <si>
    <t>Reading</t>
  </si>
  <si>
    <t>Redbridge</t>
  </si>
  <si>
    <t>Redcar and Cleveland</t>
  </si>
  <si>
    <t>Rhondda Cynon Taf</t>
  </si>
  <si>
    <t>W06000016</t>
  </si>
  <si>
    <t>Richmond upon Thames</t>
  </si>
  <si>
    <t>Rochdale</t>
  </si>
  <si>
    <t>Rotherham</t>
  </si>
  <si>
    <t>Greenwich</t>
  </si>
  <si>
    <t>Rutland</t>
  </si>
  <si>
    <t>Salford</t>
  </si>
  <si>
    <t>Sandwell</t>
  </si>
  <si>
    <t>Isles of Scilly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</si>
  <si>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</si>
  <si>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</si>
  <si>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</si>
  <si>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</si>
  <si>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</si>
  <si>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</si>
  <si>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</si>
  <si>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</si>
  <si>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</si>
  <si>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</si>
  <si>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</si>
  <si>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</si>
  <si>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</si>
  <si>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</si>
  <si>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</si>
  <si>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</si>
  <si>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</si>
  <si>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</si>
  <si>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</si>
  <si>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</si>
  <si>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Swansea</t>
  </si>
  <si>
    <t>W06000011</t>
  </si>
  <si>
    <t>Tameside</t>
  </si>
  <si>
    <t>Telford and Wrekin</t>
  </si>
  <si>
    <t>Thurrock</t>
  </si>
  <si>
    <t>Torbay</t>
  </si>
  <si>
    <t>Torfaen</t>
  </si>
  <si>
    <t>W06000020</t>
  </si>
  <si>
    <t>Tower Hamlets</t>
  </si>
  <si>
    <t>Trafford</t>
  </si>
  <si>
    <t>Vale of Glamorgan</t>
  </si>
  <si>
    <t>W06000014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</si>
  <si>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</si>
  <si>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</si>
  <si>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</si>
  <si>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</si>
  <si>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</si>
  <si>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</si>
  <si>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</si>
  <si>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</si>
  <si>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</si>
  <si>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</si>
  <si>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</si>
  <si>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</si>
  <si>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</si>
  <si>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</si>
  <si>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</si>
  <si>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</si>
  <si>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Wrexham</t>
  </si>
  <si>
    <t>W06000006</t>
  </si>
  <si>
    <t>Nottingham</t>
  </si>
  <si>
    <t>Penalties per 1,000 pupils rounded</t>
  </si>
  <si>
    <t>E06000057</t>
  </si>
  <si>
    <t>E08000037</t>
  </si>
  <si>
    <t>Swindon</t>
  </si>
  <si>
    <t>Council did not issue fines in 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</si>
</sst>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General_)"/>
    <numFmt numFmtId="165" formatCode="0.0000"/>
    <numFmt numFmtId="166" formatCode="0.0%"/>
  </numFmts>
  <fonts count="11">
    <font>
      <sz val="10"/>
      <color theme="1"/>
      <name val="Arial"/>
      <family val="2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0"/>
      <name val="Courier New"/>
      <family val="3"/>
    </font>
    <font>
      <sz val="11"/>
      <color indexed="8"/>
      <name val="Arial"/>
      <family val="2"/>
      <charset val="1"/>
    </font>
    <font>
      <sz val="11"/>
      <color rgb="FF4C4C4C"/>
      <name val="Lato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164" fontId="3" fillId="0" borderId="0"/>
    <xf numFmtId="0" fontId="6" fillId="0" borderId="0" applyNumberFormat="0" applyBorder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Alignment="1"/>
    <xf numFmtId="164" fontId="2" fillId="0" borderId="0" xfId="1" applyFont="1" applyAlignment="1" applyProtection="1"/>
    <xf numFmtId="0" fontId="4" fillId="0" borderId="0" xfId="0" applyFont="1"/>
    <xf numFmtId="0" fontId="1" fillId="2" borderId="0" xfId="0" applyFont="1" applyFill="1" applyBorder="1" applyAlignment="1"/>
    <xf numFmtId="165" fontId="1" fillId="0" borderId="0" xfId="0" applyNumberFormat="1" applyFont="1" applyAlignment="1"/>
    <xf numFmtId="2" fontId="1" fillId="0" borderId="0" xfId="1" applyNumberFormat="1" applyFont="1"/>
    <xf numFmtId="0" fontId="4" fillId="0" borderId="0" xfId="0" applyFont="1" applyAlignment="1">
      <alignment wrapText="1"/>
    </xf>
    <xf numFmtId="0" fontId="1" fillId="2" borderId="0" xfId="0" applyFont="1" applyFill="1" applyAlignment="1"/>
    <xf numFmtId="0" fontId="5" fillId="0" borderId="0" xfId="0" applyFont="1"/>
    <xf numFmtId="3" fontId="7" fillId="3" borderId="0" xfId="2" applyNumberFormat="1" applyFont="1" applyFill="1" applyAlignment="1"/>
    <xf numFmtId="0" fontId="1" fillId="0" borderId="0" xfId="0" applyFont="1" applyAlignment="1"/>
    <xf numFmtId="44" fontId="0" fillId="0" borderId="0" xfId="3" applyFont="1"/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10" fillId="0" borderId="5" xfId="0" applyFont="1" applyFill="1" applyBorder="1" applyAlignment="1">
      <alignment vertical="center"/>
    </xf>
    <xf numFmtId="166" fontId="0" fillId="0" borderId="0" xfId="4" applyNumberFormat="1" applyFont="1"/>
    <xf numFmtId="1" fontId="0" fillId="0" borderId="0" xfId="0" applyNumberFormat="1"/>
  </cellXfs>
  <cellStyles count="5">
    <cellStyle name="Currency" xfId="3" builtinId="4"/>
    <cellStyle name="Normal" xfId="0" builtinId="0"/>
    <cellStyle name="Normal 2 4" xfId="2"/>
    <cellStyle name="Normal_Table1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inwd01\AppData\Local\Microsoft\Windows\Temporary%20Internet%20Files\Content.Outlook\YZA7V8ZQ\UAbsence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NORTH EAST (5)</v>
          </cell>
          <cell r="B1" t="str">
            <v>Code</v>
          </cell>
        </row>
        <row r="2">
          <cell r="A2" t="str">
            <v>Darlington</v>
          </cell>
          <cell r="B2" t="str">
            <v>E06000005</v>
          </cell>
        </row>
        <row r="3">
          <cell r="A3" t="str">
            <v>Durham</v>
          </cell>
          <cell r="B3" t="str">
            <v>E06000047</v>
          </cell>
        </row>
        <row r="4">
          <cell r="A4" t="str">
            <v>Gateshead</v>
          </cell>
          <cell r="B4" t="str">
            <v>E08000020</v>
          </cell>
        </row>
        <row r="5">
          <cell r="A5" t="str">
            <v>Hartlepool</v>
          </cell>
          <cell r="B5" t="str">
            <v>E06000001</v>
          </cell>
        </row>
        <row r="6">
          <cell r="A6" t="str">
            <v>Middlesbrough</v>
          </cell>
          <cell r="B6" t="str">
            <v>E06000002</v>
          </cell>
        </row>
        <row r="7">
          <cell r="A7" t="str">
            <v>Newcastle upon Tyne</v>
          </cell>
          <cell r="B7" t="str">
            <v>E08000021</v>
          </cell>
        </row>
        <row r="8">
          <cell r="A8" t="str">
            <v>North Tyneside</v>
          </cell>
          <cell r="B8" t="str">
            <v>E08000022</v>
          </cell>
        </row>
        <row r="9">
          <cell r="A9" t="str">
            <v>Northumberland</v>
          </cell>
          <cell r="B9" t="str">
            <v>E06000048</v>
          </cell>
        </row>
        <row r="10">
          <cell r="A10" t="str">
            <v>Redcar and Cleveland</v>
          </cell>
          <cell r="B10" t="str">
            <v>E06000003</v>
          </cell>
        </row>
        <row r="11">
          <cell r="A11" t="str">
            <v>South Tyneside</v>
          </cell>
          <cell r="B11" t="str">
            <v>E08000023</v>
          </cell>
        </row>
        <row r="12">
          <cell r="A12" t="str">
            <v>Stockton-on-Tees</v>
          </cell>
          <cell r="B12" t="str">
            <v>E06000004</v>
          </cell>
        </row>
        <row r="13">
          <cell r="A13" t="str">
            <v>Sunderland</v>
          </cell>
          <cell r="B13" t="str">
            <v>E08000024</v>
          </cell>
        </row>
        <row r="15">
          <cell r="A15" t="str">
            <v>NORTH WEST (5)</v>
          </cell>
        </row>
        <row r="16">
          <cell r="A16" t="str">
            <v>Blackburn with Darwen</v>
          </cell>
          <cell r="B16" t="str">
            <v>E06000008</v>
          </cell>
        </row>
        <row r="17">
          <cell r="A17" t="str">
            <v>Blackpool</v>
          </cell>
          <cell r="B17" t="str">
            <v>E06000009</v>
          </cell>
        </row>
        <row r="18">
          <cell r="A18" t="str">
            <v>Bolton</v>
          </cell>
          <cell r="B18" t="str">
            <v>E08000001</v>
          </cell>
        </row>
        <row r="19">
          <cell r="A19" t="str">
            <v>Bury</v>
          </cell>
          <cell r="B19" t="str">
            <v>E08000002</v>
          </cell>
        </row>
        <row r="20">
          <cell r="A20" t="str">
            <v>Cheshire East</v>
          </cell>
          <cell r="B20" t="str">
            <v>E06000049</v>
          </cell>
        </row>
        <row r="21">
          <cell r="A21" t="str">
            <v>Cheshire West and Chester</v>
          </cell>
          <cell r="B21" t="str">
            <v>E06000050</v>
          </cell>
        </row>
        <row r="22">
          <cell r="A22" t="str">
            <v>Cumbria</v>
          </cell>
          <cell r="B22" t="str">
            <v>E10000006</v>
          </cell>
        </row>
        <row r="23">
          <cell r="A23" t="str">
            <v>Halton</v>
          </cell>
          <cell r="B23" t="str">
            <v>E06000006</v>
          </cell>
        </row>
        <row r="24">
          <cell r="A24" t="str">
            <v>Knowsley</v>
          </cell>
          <cell r="B24" t="str">
            <v>E08000011</v>
          </cell>
        </row>
        <row r="25">
          <cell r="A25" t="str">
            <v>Lancashire</v>
          </cell>
          <cell r="B25" t="str">
            <v>E10000017</v>
          </cell>
        </row>
        <row r="26">
          <cell r="A26" t="str">
            <v>Liverpool</v>
          </cell>
          <cell r="B26" t="str">
            <v>E08000012</v>
          </cell>
        </row>
        <row r="27">
          <cell r="A27" t="str">
            <v>Manchester</v>
          </cell>
          <cell r="B27" t="str">
            <v>E08000003</v>
          </cell>
        </row>
        <row r="28">
          <cell r="A28" t="str">
            <v>Oldham</v>
          </cell>
          <cell r="B28" t="str">
            <v>E08000004</v>
          </cell>
        </row>
        <row r="29">
          <cell r="A29" t="str">
            <v>Rochdale</v>
          </cell>
          <cell r="B29" t="str">
            <v>E08000005</v>
          </cell>
        </row>
        <row r="30">
          <cell r="A30" t="str">
            <v>Salford</v>
          </cell>
          <cell r="B30" t="str">
            <v>E08000006</v>
          </cell>
        </row>
        <row r="31">
          <cell r="A31" t="str">
            <v>Sefton</v>
          </cell>
          <cell r="B31" t="str">
            <v>E08000014</v>
          </cell>
        </row>
        <row r="32">
          <cell r="A32" t="str">
            <v>St Helens</v>
          </cell>
          <cell r="B32" t="str">
            <v>E08000013</v>
          </cell>
        </row>
        <row r="33">
          <cell r="A33" t="str">
            <v>Stockport</v>
          </cell>
          <cell r="B33" t="str">
            <v>E08000007</v>
          </cell>
        </row>
        <row r="34">
          <cell r="A34" t="str">
            <v>Tameside</v>
          </cell>
          <cell r="B34" t="str">
            <v>E08000008</v>
          </cell>
        </row>
        <row r="35">
          <cell r="A35" t="str">
            <v>Trafford</v>
          </cell>
          <cell r="B35" t="str">
            <v>E08000009</v>
          </cell>
        </row>
        <row r="36">
          <cell r="A36" t="str">
            <v>Warrington</v>
          </cell>
          <cell r="B36" t="str">
            <v>E06000007</v>
          </cell>
        </row>
        <row r="37">
          <cell r="A37" t="str">
            <v>Wigan</v>
          </cell>
          <cell r="B37" t="str">
            <v>E08000010</v>
          </cell>
        </row>
        <row r="38">
          <cell r="A38" t="str">
            <v>Wirral</v>
          </cell>
          <cell r="B38" t="str">
            <v>E08000015</v>
          </cell>
        </row>
        <row r="40">
          <cell r="A40" t="str">
            <v>YORKSHIRE AND THE HUMBER (5)</v>
          </cell>
        </row>
        <row r="41">
          <cell r="A41" t="str">
            <v>Barnsley</v>
          </cell>
          <cell r="B41" t="str">
            <v>E08000016</v>
          </cell>
        </row>
        <row r="42">
          <cell r="A42" t="str">
            <v>Bradford</v>
          </cell>
          <cell r="B42" t="str">
            <v>E08000032</v>
          </cell>
        </row>
        <row r="43">
          <cell r="A43" t="str">
            <v>Calderdale</v>
          </cell>
          <cell r="B43" t="str">
            <v>E08000033</v>
          </cell>
        </row>
        <row r="44">
          <cell r="A44" t="str">
            <v>Doncaster</v>
          </cell>
          <cell r="B44" t="str">
            <v>E08000017</v>
          </cell>
        </row>
        <row r="45">
          <cell r="A45" t="str">
            <v>East Riding of Yorkshire</v>
          </cell>
          <cell r="B45" t="str">
            <v>E06000011</v>
          </cell>
        </row>
        <row r="46">
          <cell r="A46" t="str">
            <v>Kingston Upon Hull, City of</v>
          </cell>
          <cell r="B46" t="str">
            <v>E06000010</v>
          </cell>
        </row>
        <row r="47">
          <cell r="A47" t="str">
            <v>Kirklees</v>
          </cell>
          <cell r="B47" t="str">
            <v>E08000034</v>
          </cell>
        </row>
        <row r="48">
          <cell r="A48" t="str">
            <v>Leeds</v>
          </cell>
          <cell r="B48" t="str">
            <v>E08000035</v>
          </cell>
        </row>
        <row r="49">
          <cell r="A49" t="str">
            <v>North East Lincolnshire</v>
          </cell>
          <cell r="B49" t="str">
            <v>E06000012</v>
          </cell>
        </row>
        <row r="50">
          <cell r="A50" t="str">
            <v>North Lincolnshire</v>
          </cell>
          <cell r="B50" t="str">
            <v>E06000013</v>
          </cell>
        </row>
        <row r="51">
          <cell r="A51" t="str">
            <v>North Yorkshire</v>
          </cell>
          <cell r="B51" t="str">
            <v>E10000023</v>
          </cell>
        </row>
        <row r="52">
          <cell r="A52" t="str">
            <v>Rotherham</v>
          </cell>
          <cell r="B52" t="str">
            <v>E08000018</v>
          </cell>
        </row>
        <row r="53">
          <cell r="A53" t="str">
            <v>Sheffield</v>
          </cell>
          <cell r="B53" t="str">
            <v>E08000019</v>
          </cell>
        </row>
        <row r="54">
          <cell r="A54" t="str">
            <v>Wakefield</v>
          </cell>
          <cell r="B54" t="str">
            <v>E08000036</v>
          </cell>
        </row>
        <row r="55">
          <cell r="A55" t="str">
            <v>York</v>
          </cell>
          <cell r="B55" t="str">
            <v>E06000014</v>
          </cell>
        </row>
        <row r="57">
          <cell r="A57" t="str">
            <v>EAST MIDLANDS (5)</v>
          </cell>
        </row>
        <row r="58">
          <cell r="A58" t="str">
            <v>Derby</v>
          </cell>
          <cell r="B58" t="str">
            <v>E06000015</v>
          </cell>
        </row>
        <row r="59">
          <cell r="A59" t="str">
            <v>Derbyshire</v>
          </cell>
          <cell r="B59" t="str">
            <v>E10000007</v>
          </cell>
        </row>
        <row r="60">
          <cell r="A60" t="str">
            <v>Leicester</v>
          </cell>
          <cell r="B60" t="str">
            <v>E06000016</v>
          </cell>
        </row>
        <row r="61">
          <cell r="A61" t="str">
            <v>Leicestershire</v>
          </cell>
          <cell r="B61" t="str">
            <v>E10000018</v>
          </cell>
        </row>
        <row r="62">
          <cell r="A62" t="str">
            <v>Lincolnshire</v>
          </cell>
          <cell r="B62" t="str">
            <v>E10000019</v>
          </cell>
        </row>
        <row r="63">
          <cell r="A63" t="str">
            <v>Northamptonshire</v>
          </cell>
          <cell r="B63" t="str">
            <v>E10000021</v>
          </cell>
        </row>
        <row r="64">
          <cell r="A64" t="str">
            <v>Nottingham</v>
          </cell>
          <cell r="B64" t="str">
            <v>E06000018</v>
          </cell>
        </row>
        <row r="65">
          <cell r="A65" t="str">
            <v>Nottinghamshire</v>
          </cell>
          <cell r="B65" t="str">
            <v>E10000024</v>
          </cell>
        </row>
        <row r="66">
          <cell r="A66" t="str">
            <v>Rutland</v>
          </cell>
          <cell r="B66" t="str">
            <v>E06000017</v>
          </cell>
        </row>
        <row r="68">
          <cell r="A68" t="str">
            <v>WEST MIDLANDS (5)</v>
          </cell>
        </row>
        <row r="69">
          <cell r="A69" t="str">
            <v>Birmingham</v>
          </cell>
          <cell r="B69" t="str">
            <v>E08000025</v>
          </cell>
        </row>
        <row r="70">
          <cell r="A70" t="str">
            <v>Coventry</v>
          </cell>
          <cell r="B70" t="str">
            <v>E08000026</v>
          </cell>
        </row>
        <row r="71">
          <cell r="A71" t="str">
            <v>Dudley</v>
          </cell>
          <cell r="B71" t="str">
            <v>E08000027</v>
          </cell>
        </row>
        <row r="72">
          <cell r="A72" t="str">
            <v>Herefordshire</v>
          </cell>
          <cell r="B72" t="str">
            <v>E06000019</v>
          </cell>
        </row>
        <row r="73">
          <cell r="A73" t="str">
            <v>Sandwell</v>
          </cell>
          <cell r="B73" t="str">
            <v>E08000028</v>
          </cell>
        </row>
        <row r="74">
          <cell r="A74" t="str">
            <v>Shropshire</v>
          </cell>
          <cell r="B74" t="str">
            <v>E06000051</v>
          </cell>
        </row>
        <row r="75">
          <cell r="A75" t="str">
            <v>Solihull</v>
          </cell>
          <cell r="B75" t="str">
            <v>E08000029</v>
          </cell>
        </row>
        <row r="76">
          <cell r="A76" t="str">
            <v>Staffordshire</v>
          </cell>
          <cell r="B76" t="str">
            <v>E10000028</v>
          </cell>
        </row>
        <row r="77">
          <cell r="A77" t="str">
            <v>Stoke-on-Trent</v>
          </cell>
          <cell r="B77" t="str">
            <v>E06000021</v>
          </cell>
        </row>
        <row r="78">
          <cell r="A78" t="str">
            <v>Telford and Wrekin</v>
          </cell>
          <cell r="B78" t="str">
            <v>E06000020</v>
          </cell>
        </row>
        <row r="79">
          <cell r="A79" t="str">
            <v>Walsall</v>
          </cell>
          <cell r="B79" t="str">
            <v>E08000030</v>
          </cell>
        </row>
        <row r="80">
          <cell r="A80" t="str">
            <v>Warwickshire</v>
          </cell>
          <cell r="B80" t="str">
            <v>E10000031</v>
          </cell>
        </row>
        <row r="81">
          <cell r="A81" t="str">
            <v>Wolverhampton</v>
          </cell>
          <cell r="B81" t="str">
            <v>E08000031</v>
          </cell>
        </row>
        <row r="82">
          <cell r="A82" t="str">
            <v>Worcestershire</v>
          </cell>
          <cell r="B82" t="str">
            <v>E10000034</v>
          </cell>
        </row>
        <row r="84">
          <cell r="A84" t="str">
            <v>EAST OF ENGLAND (5)</v>
          </cell>
        </row>
        <row r="85">
          <cell r="A85" t="str">
            <v>Bedford</v>
          </cell>
          <cell r="B85" t="str">
            <v>E06000055</v>
          </cell>
        </row>
        <row r="86">
          <cell r="A86" t="str">
            <v>Cambridgeshire</v>
          </cell>
          <cell r="B86" t="str">
            <v>E10000003</v>
          </cell>
        </row>
        <row r="87">
          <cell r="A87" t="str">
            <v>Central Bedfordshire</v>
          </cell>
          <cell r="B87" t="str">
            <v>E06000056</v>
          </cell>
        </row>
        <row r="88">
          <cell r="A88" t="str">
            <v>Essex</v>
          </cell>
          <cell r="B88" t="str">
            <v>E10000012</v>
          </cell>
        </row>
        <row r="89">
          <cell r="A89" t="str">
            <v>Hertfordshire</v>
          </cell>
          <cell r="B89" t="str">
            <v>E10000015</v>
          </cell>
        </row>
        <row r="90">
          <cell r="A90" t="str">
            <v>Luton</v>
          </cell>
          <cell r="B90" t="str">
            <v>E06000032</v>
          </cell>
        </row>
        <row r="91">
          <cell r="A91" t="str">
            <v>Norfolk</v>
          </cell>
          <cell r="B91" t="str">
            <v>E10000020</v>
          </cell>
        </row>
        <row r="92">
          <cell r="A92" t="str">
            <v>Peterborough</v>
          </cell>
          <cell r="B92" t="str">
            <v>E06000031</v>
          </cell>
        </row>
        <row r="93">
          <cell r="A93" t="str">
            <v>Southend-on-Sea</v>
          </cell>
          <cell r="B93" t="str">
            <v>E06000033</v>
          </cell>
        </row>
        <row r="94">
          <cell r="A94" t="str">
            <v>Suffolk</v>
          </cell>
          <cell r="B94" t="str">
            <v>E10000029</v>
          </cell>
        </row>
        <row r="95">
          <cell r="A95" t="str">
            <v>Thurrock</v>
          </cell>
          <cell r="B95" t="str">
            <v>E06000034</v>
          </cell>
        </row>
        <row r="97">
          <cell r="A97" t="str">
            <v>LONDON (5)</v>
          </cell>
        </row>
        <row r="98">
          <cell r="A98" t="str">
            <v>INNER LONDON (5)</v>
          </cell>
        </row>
        <row r="99">
          <cell r="A99" t="str">
            <v>City of London</v>
          </cell>
          <cell r="B99" t="str">
            <v>E09000001</v>
          </cell>
        </row>
        <row r="100">
          <cell r="A100" t="str">
            <v>Camden</v>
          </cell>
          <cell r="B100" t="str">
            <v>E09000007</v>
          </cell>
        </row>
        <row r="101">
          <cell r="A101" t="str">
            <v>Hackney</v>
          </cell>
          <cell r="B101" t="str">
            <v>E09000012</v>
          </cell>
        </row>
        <row r="102">
          <cell r="A102" t="str">
            <v>Hammersmith and Fulham</v>
          </cell>
          <cell r="B102" t="str">
            <v>E09000013</v>
          </cell>
        </row>
        <row r="103">
          <cell r="A103" t="str">
            <v>Haringey</v>
          </cell>
          <cell r="B103" t="str">
            <v>E09000014</v>
          </cell>
        </row>
        <row r="104">
          <cell r="A104" t="str">
            <v>Islington</v>
          </cell>
          <cell r="B104" t="str">
            <v>E09000019</v>
          </cell>
        </row>
        <row r="105">
          <cell r="A105" t="str">
            <v>Kensington and Chelsea</v>
          </cell>
          <cell r="B105" t="str">
            <v>E09000020</v>
          </cell>
        </row>
        <row r="106">
          <cell r="A106" t="str">
            <v>Lambeth</v>
          </cell>
          <cell r="B106" t="str">
            <v>E09000022</v>
          </cell>
        </row>
        <row r="107">
          <cell r="A107" t="str">
            <v>Lewisham</v>
          </cell>
          <cell r="B107" t="str">
            <v>E09000023</v>
          </cell>
        </row>
        <row r="108">
          <cell r="A108" t="str">
            <v>Newham</v>
          </cell>
          <cell r="B108" t="str">
            <v>E09000025</v>
          </cell>
        </row>
        <row r="109">
          <cell r="A109" t="str">
            <v>Southwark</v>
          </cell>
          <cell r="B109" t="str">
            <v>E09000028</v>
          </cell>
        </row>
        <row r="110">
          <cell r="A110" t="str">
            <v>Tower Hamlets</v>
          </cell>
          <cell r="B110" t="str">
            <v>E09000030</v>
          </cell>
        </row>
        <row r="111">
          <cell r="A111" t="str">
            <v>Wandsworth</v>
          </cell>
          <cell r="B111" t="str">
            <v>E09000032</v>
          </cell>
        </row>
        <row r="112">
          <cell r="A112" t="str">
            <v>Westminster</v>
          </cell>
          <cell r="B112" t="str">
            <v>E09000033</v>
          </cell>
        </row>
        <row r="114">
          <cell r="A114" t="str">
            <v>OUTER LONDON (5)</v>
          </cell>
        </row>
        <row r="115">
          <cell r="A115" t="str">
            <v>Barking and Dagenham</v>
          </cell>
          <cell r="B115" t="str">
            <v>E09000002</v>
          </cell>
        </row>
        <row r="116">
          <cell r="A116" t="str">
            <v>Barnet</v>
          </cell>
          <cell r="B116" t="str">
            <v>E09000003</v>
          </cell>
        </row>
        <row r="117">
          <cell r="A117" t="str">
            <v>Bexley</v>
          </cell>
          <cell r="B117" t="str">
            <v>E09000004</v>
          </cell>
        </row>
        <row r="118">
          <cell r="A118" t="str">
            <v>Brent</v>
          </cell>
          <cell r="B118" t="str">
            <v>E09000005</v>
          </cell>
        </row>
        <row r="119">
          <cell r="A119" t="str">
            <v>Bromley</v>
          </cell>
          <cell r="B119" t="str">
            <v>E09000006</v>
          </cell>
        </row>
        <row r="120">
          <cell r="A120" t="str">
            <v>Croydon</v>
          </cell>
          <cell r="B120" t="str">
            <v>E09000008</v>
          </cell>
        </row>
        <row r="121">
          <cell r="A121" t="str">
            <v>Ealing</v>
          </cell>
          <cell r="B121" t="str">
            <v>E09000009</v>
          </cell>
        </row>
        <row r="122">
          <cell r="A122" t="str">
            <v>Enfield</v>
          </cell>
          <cell r="B122" t="str">
            <v>E09000010</v>
          </cell>
        </row>
        <row r="123">
          <cell r="A123" t="str">
            <v>Greenwich</v>
          </cell>
          <cell r="B123" t="str">
            <v>E09000011</v>
          </cell>
        </row>
        <row r="124">
          <cell r="A124" t="str">
            <v>Harrow</v>
          </cell>
          <cell r="B124" t="str">
            <v>E09000015</v>
          </cell>
        </row>
        <row r="125">
          <cell r="A125" t="str">
            <v>Havering</v>
          </cell>
          <cell r="B125" t="str">
            <v>E09000016</v>
          </cell>
        </row>
        <row r="126">
          <cell r="A126" t="str">
            <v>Hillingdon</v>
          </cell>
          <cell r="B126" t="str">
            <v>E09000017</v>
          </cell>
        </row>
        <row r="127">
          <cell r="A127" t="str">
            <v>Hounslow</v>
          </cell>
          <cell r="B127" t="str">
            <v>E09000018</v>
          </cell>
        </row>
        <row r="128">
          <cell r="A128" t="str">
            <v>Kingston upon Thames</v>
          </cell>
          <cell r="B128" t="str">
            <v>E09000021</v>
          </cell>
        </row>
        <row r="129">
          <cell r="A129" t="str">
            <v>Merton</v>
          </cell>
          <cell r="B129" t="str">
            <v>E09000024</v>
          </cell>
        </row>
        <row r="130">
          <cell r="A130" t="str">
            <v>Redbridge</v>
          </cell>
          <cell r="B130" t="str">
            <v>E09000026</v>
          </cell>
        </row>
        <row r="131">
          <cell r="A131" t="str">
            <v>Richmond upon Thames</v>
          </cell>
          <cell r="B131" t="str">
            <v>E09000027</v>
          </cell>
        </row>
        <row r="132">
          <cell r="A132" t="str">
            <v>Sutton</v>
          </cell>
          <cell r="B132" t="str">
            <v>E09000029</v>
          </cell>
        </row>
        <row r="133">
          <cell r="A133" t="str">
            <v>Waltham Forest</v>
          </cell>
          <cell r="B133" t="str">
            <v>E09000031</v>
          </cell>
        </row>
        <row r="135">
          <cell r="A135" t="str">
            <v>SOUTH EAST (5)</v>
          </cell>
        </row>
        <row r="136">
          <cell r="A136" t="str">
            <v>Bracknell Forest</v>
          </cell>
          <cell r="B136" t="str">
            <v>E06000036</v>
          </cell>
        </row>
        <row r="137">
          <cell r="A137" t="str">
            <v>Brighton and Hove</v>
          </cell>
          <cell r="B137" t="str">
            <v>E06000043</v>
          </cell>
        </row>
        <row r="138">
          <cell r="A138" t="str">
            <v>Buckinghamshire</v>
          </cell>
          <cell r="B138" t="str">
            <v>E10000002</v>
          </cell>
        </row>
        <row r="139">
          <cell r="A139" t="str">
            <v>East Sussex</v>
          </cell>
          <cell r="B139" t="str">
            <v>E10000011</v>
          </cell>
        </row>
        <row r="140">
          <cell r="A140" t="str">
            <v>Hampshire</v>
          </cell>
          <cell r="B140" t="str">
            <v>E10000014</v>
          </cell>
        </row>
        <row r="141">
          <cell r="A141" t="str">
            <v>Isle of Wight</v>
          </cell>
          <cell r="B141" t="str">
            <v>E06000046</v>
          </cell>
        </row>
        <row r="142">
          <cell r="A142" t="str">
            <v>Kent</v>
          </cell>
          <cell r="B142" t="str">
            <v>E10000016</v>
          </cell>
        </row>
        <row r="143">
          <cell r="A143" t="str">
            <v>Medway</v>
          </cell>
          <cell r="B143" t="str">
            <v>E06000035</v>
          </cell>
        </row>
        <row r="144">
          <cell r="A144" t="str">
            <v>Milton Keynes</v>
          </cell>
          <cell r="B144" t="str">
            <v>E06000042</v>
          </cell>
        </row>
        <row r="145">
          <cell r="A145" t="str">
            <v>Oxfordshire</v>
          </cell>
          <cell r="B145" t="str">
            <v>E10000025</v>
          </cell>
        </row>
        <row r="146">
          <cell r="A146" t="str">
            <v>Portsmouth</v>
          </cell>
          <cell r="B146" t="str">
            <v>E06000044</v>
          </cell>
        </row>
        <row r="147">
          <cell r="A147" t="str">
            <v>Reading</v>
          </cell>
          <cell r="B147" t="str">
            <v>E06000038</v>
          </cell>
        </row>
        <row r="148">
          <cell r="A148" t="str">
            <v>Slough</v>
          </cell>
          <cell r="B148" t="str">
            <v>E06000039</v>
          </cell>
        </row>
        <row r="149">
          <cell r="A149" t="str">
            <v>Southampton</v>
          </cell>
          <cell r="B149" t="str">
            <v>E06000045</v>
          </cell>
        </row>
        <row r="150">
          <cell r="A150" t="str">
            <v>Surrey</v>
          </cell>
          <cell r="B150" t="str">
            <v>E10000030</v>
          </cell>
        </row>
        <row r="151">
          <cell r="A151" t="str">
            <v>West Berkshire</v>
          </cell>
          <cell r="B151" t="str">
            <v>E06000037</v>
          </cell>
        </row>
        <row r="152">
          <cell r="A152" t="str">
            <v>West Sussex</v>
          </cell>
          <cell r="B152" t="str">
            <v>E10000032</v>
          </cell>
        </row>
        <row r="153">
          <cell r="A153" t="str">
            <v>Windsor and Maidenhead</v>
          </cell>
          <cell r="B153" t="str">
            <v>E06000040</v>
          </cell>
        </row>
        <row r="154">
          <cell r="A154" t="str">
            <v>Wokingham</v>
          </cell>
          <cell r="B154" t="str">
            <v>E06000041</v>
          </cell>
        </row>
        <row r="156">
          <cell r="A156" t="str">
            <v>SOUTH WEST (5)</v>
          </cell>
        </row>
        <row r="157">
          <cell r="A157" t="str">
            <v>Bath and North East Somerset</v>
          </cell>
          <cell r="B157" t="str">
            <v>E06000022</v>
          </cell>
        </row>
        <row r="158">
          <cell r="A158" t="str">
            <v>Bournemouth</v>
          </cell>
          <cell r="B158" t="str">
            <v>E06000028</v>
          </cell>
        </row>
        <row r="159">
          <cell r="A159" t="str">
            <v>Bristol, City of</v>
          </cell>
          <cell r="B159" t="str">
            <v>E06000023</v>
          </cell>
        </row>
        <row r="160">
          <cell r="A160" t="str">
            <v>Cornwall</v>
          </cell>
          <cell r="B160" t="str">
            <v>E06000052</v>
          </cell>
        </row>
        <row r="161">
          <cell r="A161" t="str">
            <v>Devon</v>
          </cell>
          <cell r="B161" t="str">
            <v>E10000008</v>
          </cell>
        </row>
        <row r="162">
          <cell r="A162" t="str">
            <v>Dorset</v>
          </cell>
          <cell r="B162" t="str">
            <v>E10000009</v>
          </cell>
        </row>
        <row r="163">
          <cell r="A163" t="str">
            <v>Gloucestershire</v>
          </cell>
          <cell r="B163" t="str">
            <v>E10000013</v>
          </cell>
        </row>
        <row r="164">
          <cell r="A164" t="str">
            <v>Isles of Scilly</v>
          </cell>
          <cell r="B164" t="str">
            <v>E06000053</v>
          </cell>
        </row>
        <row r="165">
          <cell r="A165" t="str">
            <v>North Somerset</v>
          </cell>
          <cell r="B165" t="str">
            <v>E06000024</v>
          </cell>
        </row>
        <row r="166">
          <cell r="A166" t="str">
            <v>Plymouth</v>
          </cell>
          <cell r="B166" t="str">
            <v>E06000026</v>
          </cell>
        </row>
        <row r="167">
          <cell r="A167" t="str">
            <v>Poole</v>
          </cell>
          <cell r="B167" t="str">
            <v>E06000029</v>
          </cell>
        </row>
        <row r="168">
          <cell r="A168" t="str">
            <v>Somerset</v>
          </cell>
          <cell r="B168" t="str">
            <v>E10000027</v>
          </cell>
        </row>
        <row r="169">
          <cell r="A169" t="str">
            <v>South Gloucestershire</v>
          </cell>
          <cell r="B169" t="str">
            <v>E06000025</v>
          </cell>
        </row>
        <row r="170">
          <cell r="A170" t="str">
            <v>Swindon</v>
          </cell>
          <cell r="B170" t="str">
            <v>E06000030</v>
          </cell>
        </row>
        <row r="171">
          <cell r="A171" t="str">
            <v>Torbay</v>
          </cell>
          <cell r="B171" t="str">
            <v>E06000027</v>
          </cell>
        </row>
        <row r="172">
          <cell r="A172" t="str">
            <v>Wiltshire</v>
          </cell>
          <cell r="B172" t="str">
            <v>E06000054</v>
          </cell>
        </row>
        <row r="181">
          <cell r="B181" t="str">
            <v xml:space="preserve">  .  Not applicable, no schools of this 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tabSelected="1" workbookViewId="0">
      <pane ySplit="1" topLeftCell="A81" activePane="bottomLeft" state="frozen"/>
      <selection pane="bottomLeft" activeCell="B103" sqref="B103"/>
    </sheetView>
  </sheetViews>
  <sheetFormatPr defaultColWidth="16.140625" defaultRowHeight="14.25"/>
  <cols>
    <col min="1" max="2" width="62.85546875" style="5" customWidth="1"/>
    <col min="3" max="3" width="24.7109375" style="5" customWidth="1"/>
    <col min="4" max="7" width="28.5703125" style="5" customWidth="1"/>
    <col min="8" max="8" width="62.42578125" style="5" customWidth="1"/>
    <col min="9" max="257" width="16.140625" style="5"/>
    <col min="258" max="259" width="62.85546875" style="5" customWidth="1"/>
    <col min="260" max="260" width="24.7109375" style="5" customWidth="1"/>
    <col min="261" max="263" width="28.5703125" style="5" customWidth="1"/>
    <col min="264" max="264" width="62.42578125" style="5" customWidth="1"/>
    <col min="265" max="513" width="16.140625" style="5"/>
    <col min="514" max="515" width="62.85546875" style="5" customWidth="1"/>
    <col min="516" max="516" width="24.7109375" style="5" customWidth="1"/>
    <col min="517" max="519" width="28.5703125" style="5" customWidth="1"/>
    <col min="520" max="520" width="62.42578125" style="5" customWidth="1"/>
    <col min="521" max="769" width="16.140625" style="5"/>
    <col min="770" max="771" width="62.85546875" style="5" customWidth="1"/>
    <col min="772" max="772" width="24.7109375" style="5" customWidth="1"/>
    <col min="773" max="775" width="28.5703125" style="5" customWidth="1"/>
    <col min="776" max="776" width="62.42578125" style="5" customWidth="1"/>
    <col min="777" max="1025" width="16.140625" style="5"/>
    <col min="1026" max="1027" width="62.85546875" style="5" customWidth="1"/>
    <col min="1028" max="1028" width="24.7109375" style="5" customWidth="1"/>
    <col min="1029" max="1031" width="28.5703125" style="5" customWidth="1"/>
    <col min="1032" max="1032" width="62.42578125" style="5" customWidth="1"/>
    <col min="1033" max="1281" width="16.140625" style="5"/>
    <col min="1282" max="1283" width="62.85546875" style="5" customWidth="1"/>
    <col min="1284" max="1284" width="24.7109375" style="5" customWidth="1"/>
    <col min="1285" max="1287" width="28.5703125" style="5" customWidth="1"/>
    <col min="1288" max="1288" width="62.42578125" style="5" customWidth="1"/>
    <col min="1289" max="1537" width="16.140625" style="5"/>
    <col min="1538" max="1539" width="62.85546875" style="5" customWidth="1"/>
    <col min="1540" max="1540" width="24.7109375" style="5" customWidth="1"/>
    <col min="1541" max="1543" width="28.5703125" style="5" customWidth="1"/>
    <col min="1544" max="1544" width="62.42578125" style="5" customWidth="1"/>
    <col min="1545" max="1793" width="16.140625" style="5"/>
    <col min="1794" max="1795" width="62.85546875" style="5" customWidth="1"/>
    <col min="1796" max="1796" width="24.7109375" style="5" customWidth="1"/>
    <col min="1797" max="1799" width="28.5703125" style="5" customWidth="1"/>
    <col min="1800" max="1800" width="62.42578125" style="5" customWidth="1"/>
    <col min="1801" max="2049" width="16.140625" style="5"/>
    <col min="2050" max="2051" width="62.85546875" style="5" customWidth="1"/>
    <col min="2052" max="2052" width="24.7109375" style="5" customWidth="1"/>
    <col min="2053" max="2055" width="28.5703125" style="5" customWidth="1"/>
    <col min="2056" max="2056" width="62.42578125" style="5" customWidth="1"/>
    <col min="2057" max="2305" width="16.140625" style="5"/>
    <col min="2306" max="2307" width="62.85546875" style="5" customWidth="1"/>
    <col min="2308" max="2308" width="24.7109375" style="5" customWidth="1"/>
    <col min="2309" max="2311" width="28.5703125" style="5" customWidth="1"/>
    <col min="2312" max="2312" width="62.42578125" style="5" customWidth="1"/>
    <col min="2313" max="2561" width="16.140625" style="5"/>
    <col min="2562" max="2563" width="62.85546875" style="5" customWidth="1"/>
    <col min="2564" max="2564" width="24.7109375" style="5" customWidth="1"/>
    <col min="2565" max="2567" width="28.5703125" style="5" customWidth="1"/>
    <col min="2568" max="2568" width="62.42578125" style="5" customWidth="1"/>
    <col min="2569" max="2817" width="16.140625" style="5"/>
    <col min="2818" max="2819" width="62.85546875" style="5" customWidth="1"/>
    <col min="2820" max="2820" width="24.7109375" style="5" customWidth="1"/>
    <col min="2821" max="2823" width="28.5703125" style="5" customWidth="1"/>
    <col min="2824" max="2824" width="62.42578125" style="5" customWidth="1"/>
    <col min="2825" max="3073" width="16.140625" style="5"/>
    <col min="3074" max="3075" width="62.85546875" style="5" customWidth="1"/>
    <col min="3076" max="3076" width="24.7109375" style="5" customWidth="1"/>
    <col min="3077" max="3079" width="28.5703125" style="5" customWidth="1"/>
    <col min="3080" max="3080" width="62.42578125" style="5" customWidth="1"/>
    <col min="3081" max="3329" width="16.140625" style="5"/>
    <col min="3330" max="3331" width="62.85546875" style="5" customWidth="1"/>
    <col min="3332" max="3332" width="24.7109375" style="5" customWidth="1"/>
    <col min="3333" max="3335" width="28.5703125" style="5" customWidth="1"/>
    <col min="3336" max="3336" width="62.42578125" style="5" customWidth="1"/>
    <col min="3337" max="3585" width="16.140625" style="5"/>
    <col min="3586" max="3587" width="62.85546875" style="5" customWidth="1"/>
    <col min="3588" max="3588" width="24.7109375" style="5" customWidth="1"/>
    <col min="3589" max="3591" width="28.5703125" style="5" customWidth="1"/>
    <col min="3592" max="3592" width="62.42578125" style="5" customWidth="1"/>
    <col min="3593" max="3841" width="16.140625" style="5"/>
    <col min="3842" max="3843" width="62.85546875" style="5" customWidth="1"/>
    <col min="3844" max="3844" width="24.7109375" style="5" customWidth="1"/>
    <col min="3845" max="3847" width="28.5703125" style="5" customWidth="1"/>
    <col min="3848" max="3848" width="62.42578125" style="5" customWidth="1"/>
    <col min="3849" max="4097" width="16.140625" style="5"/>
    <col min="4098" max="4099" width="62.85546875" style="5" customWidth="1"/>
    <col min="4100" max="4100" width="24.7109375" style="5" customWidth="1"/>
    <col min="4101" max="4103" width="28.5703125" style="5" customWidth="1"/>
    <col min="4104" max="4104" width="62.42578125" style="5" customWidth="1"/>
    <col min="4105" max="4353" width="16.140625" style="5"/>
    <col min="4354" max="4355" width="62.85546875" style="5" customWidth="1"/>
    <col min="4356" max="4356" width="24.7109375" style="5" customWidth="1"/>
    <col min="4357" max="4359" width="28.5703125" style="5" customWidth="1"/>
    <col min="4360" max="4360" width="62.42578125" style="5" customWidth="1"/>
    <col min="4361" max="4609" width="16.140625" style="5"/>
    <col min="4610" max="4611" width="62.85546875" style="5" customWidth="1"/>
    <col min="4612" max="4612" width="24.7109375" style="5" customWidth="1"/>
    <col min="4613" max="4615" width="28.5703125" style="5" customWidth="1"/>
    <col min="4616" max="4616" width="62.42578125" style="5" customWidth="1"/>
    <col min="4617" max="4865" width="16.140625" style="5"/>
    <col min="4866" max="4867" width="62.85546875" style="5" customWidth="1"/>
    <col min="4868" max="4868" width="24.7109375" style="5" customWidth="1"/>
    <col min="4869" max="4871" width="28.5703125" style="5" customWidth="1"/>
    <col min="4872" max="4872" width="62.42578125" style="5" customWidth="1"/>
    <col min="4873" max="5121" width="16.140625" style="5"/>
    <col min="5122" max="5123" width="62.85546875" style="5" customWidth="1"/>
    <col min="5124" max="5124" width="24.7109375" style="5" customWidth="1"/>
    <col min="5125" max="5127" width="28.5703125" style="5" customWidth="1"/>
    <col min="5128" max="5128" width="62.42578125" style="5" customWidth="1"/>
    <col min="5129" max="5377" width="16.140625" style="5"/>
    <col min="5378" max="5379" width="62.85546875" style="5" customWidth="1"/>
    <col min="5380" max="5380" width="24.7109375" style="5" customWidth="1"/>
    <col min="5381" max="5383" width="28.5703125" style="5" customWidth="1"/>
    <col min="5384" max="5384" width="62.42578125" style="5" customWidth="1"/>
    <col min="5385" max="5633" width="16.140625" style="5"/>
    <col min="5634" max="5635" width="62.85546875" style="5" customWidth="1"/>
    <col min="5636" max="5636" width="24.7109375" style="5" customWidth="1"/>
    <col min="5637" max="5639" width="28.5703125" style="5" customWidth="1"/>
    <col min="5640" max="5640" width="62.42578125" style="5" customWidth="1"/>
    <col min="5641" max="5889" width="16.140625" style="5"/>
    <col min="5890" max="5891" width="62.85546875" style="5" customWidth="1"/>
    <col min="5892" max="5892" width="24.7109375" style="5" customWidth="1"/>
    <col min="5893" max="5895" width="28.5703125" style="5" customWidth="1"/>
    <col min="5896" max="5896" width="62.42578125" style="5" customWidth="1"/>
    <col min="5897" max="6145" width="16.140625" style="5"/>
    <col min="6146" max="6147" width="62.85546875" style="5" customWidth="1"/>
    <col min="6148" max="6148" width="24.7109375" style="5" customWidth="1"/>
    <col min="6149" max="6151" width="28.5703125" style="5" customWidth="1"/>
    <col min="6152" max="6152" width="62.42578125" style="5" customWidth="1"/>
    <col min="6153" max="6401" width="16.140625" style="5"/>
    <col min="6402" max="6403" width="62.85546875" style="5" customWidth="1"/>
    <col min="6404" max="6404" width="24.7109375" style="5" customWidth="1"/>
    <col min="6405" max="6407" width="28.5703125" style="5" customWidth="1"/>
    <col min="6408" max="6408" width="62.42578125" style="5" customWidth="1"/>
    <col min="6409" max="6657" width="16.140625" style="5"/>
    <col min="6658" max="6659" width="62.85546875" style="5" customWidth="1"/>
    <col min="6660" max="6660" width="24.7109375" style="5" customWidth="1"/>
    <col min="6661" max="6663" width="28.5703125" style="5" customWidth="1"/>
    <col min="6664" max="6664" width="62.42578125" style="5" customWidth="1"/>
    <col min="6665" max="6913" width="16.140625" style="5"/>
    <col min="6914" max="6915" width="62.85546875" style="5" customWidth="1"/>
    <col min="6916" max="6916" width="24.7109375" style="5" customWidth="1"/>
    <col min="6917" max="6919" width="28.5703125" style="5" customWidth="1"/>
    <col min="6920" max="6920" width="62.42578125" style="5" customWidth="1"/>
    <col min="6921" max="7169" width="16.140625" style="5"/>
    <col min="7170" max="7171" width="62.85546875" style="5" customWidth="1"/>
    <col min="7172" max="7172" width="24.7109375" style="5" customWidth="1"/>
    <col min="7173" max="7175" width="28.5703125" style="5" customWidth="1"/>
    <col min="7176" max="7176" width="62.42578125" style="5" customWidth="1"/>
    <col min="7177" max="7425" width="16.140625" style="5"/>
    <col min="7426" max="7427" width="62.85546875" style="5" customWidth="1"/>
    <col min="7428" max="7428" width="24.7109375" style="5" customWidth="1"/>
    <col min="7429" max="7431" width="28.5703125" style="5" customWidth="1"/>
    <col min="7432" max="7432" width="62.42578125" style="5" customWidth="1"/>
    <col min="7433" max="7681" width="16.140625" style="5"/>
    <col min="7682" max="7683" width="62.85546875" style="5" customWidth="1"/>
    <col min="7684" max="7684" width="24.7109375" style="5" customWidth="1"/>
    <col min="7685" max="7687" width="28.5703125" style="5" customWidth="1"/>
    <col min="7688" max="7688" width="62.42578125" style="5" customWidth="1"/>
    <col min="7689" max="7937" width="16.140625" style="5"/>
    <col min="7938" max="7939" width="62.85546875" style="5" customWidth="1"/>
    <col min="7940" max="7940" width="24.7109375" style="5" customWidth="1"/>
    <col min="7941" max="7943" width="28.5703125" style="5" customWidth="1"/>
    <col min="7944" max="7944" width="62.42578125" style="5" customWidth="1"/>
    <col min="7945" max="8193" width="16.140625" style="5"/>
    <col min="8194" max="8195" width="62.85546875" style="5" customWidth="1"/>
    <col min="8196" max="8196" width="24.7109375" style="5" customWidth="1"/>
    <col min="8197" max="8199" width="28.5703125" style="5" customWidth="1"/>
    <col min="8200" max="8200" width="62.42578125" style="5" customWidth="1"/>
    <col min="8201" max="8449" width="16.140625" style="5"/>
    <col min="8450" max="8451" width="62.85546875" style="5" customWidth="1"/>
    <col min="8452" max="8452" width="24.7109375" style="5" customWidth="1"/>
    <col min="8453" max="8455" width="28.5703125" style="5" customWidth="1"/>
    <col min="8456" max="8456" width="62.42578125" style="5" customWidth="1"/>
    <col min="8457" max="8705" width="16.140625" style="5"/>
    <col min="8706" max="8707" width="62.85546875" style="5" customWidth="1"/>
    <col min="8708" max="8708" width="24.7109375" style="5" customWidth="1"/>
    <col min="8709" max="8711" width="28.5703125" style="5" customWidth="1"/>
    <col min="8712" max="8712" width="62.42578125" style="5" customWidth="1"/>
    <col min="8713" max="8961" width="16.140625" style="5"/>
    <col min="8962" max="8963" width="62.85546875" style="5" customWidth="1"/>
    <col min="8964" max="8964" width="24.7109375" style="5" customWidth="1"/>
    <col min="8965" max="8967" width="28.5703125" style="5" customWidth="1"/>
    <col min="8968" max="8968" width="62.42578125" style="5" customWidth="1"/>
    <col min="8969" max="9217" width="16.140625" style="5"/>
    <col min="9218" max="9219" width="62.85546875" style="5" customWidth="1"/>
    <col min="9220" max="9220" width="24.7109375" style="5" customWidth="1"/>
    <col min="9221" max="9223" width="28.5703125" style="5" customWidth="1"/>
    <col min="9224" max="9224" width="62.42578125" style="5" customWidth="1"/>
    <col min="9225" max="9473" width="16.140625" style="5"/>
    <col min="9474" max="9475" width="62.85546875" style="5" customWidth="1"/>
    <col min="9476" max="9476" width="24.7109375" style="5" customWidth="1"/>
    <col min="9477" max="9479" width="28.5703125" style="5" customWidth="1"/>
    <col min="9480" max="9480" width="62.42578125" style="5" customWidth="1"/>
    <col min="9481" max="9729" width="16.140625" style="5"/>
    <col min="9730" max="9731" width="62.85546875" style="5" customWidth="1"/>
    <col min="9732" max="9732" width="24.7109375" style="5" customWidth="1"/>
    <col min="9733" max="9735" width="28.5703125" style="5" customWidth="1"/>
    <col min="9736" max="9736" width="62.42578125" style="5" customWidth="1"/>
    <col min="9737" max="9985" width="16.140625" style="5"/>
    <col min="9986" max="9987" width="62.85546875" style="5" customWidth="1"/>
    <col min="9988" max="9988" width="24.7109375" style="5" customWidth="1"/>
    <col min="9989" max="9991" width="28.5703125" style="5" customWidth="1"/>
    <col min="9992" max="9992" width="62.42578125" style="5" customWidth="1"/>
    <col min="9993" max="10241" width="16.140625" style="5"/>
    <col min="10242" max="10243" width="62.85546875" style="5" customWidth="1"/>
    <col min="10244" max="10244" width="24.7109375" style="5" customWidth="1"/>
    <col min="10245" max="10247" width="28.5703125" style="5" customWidth="1"/>
    <col min="10248" max="10248" width="62.42578125" style="5" customWidth="1"/>
    <col min="10249" max="10497" width="16.140625" style="5"/>
    <col min="10498" max="10499" width="62.85546875" style="5" customWidth="1"/>
    <col min="10500" max="10500" width="24.7109375" style="5" customWidth="1"/>
    <col min="10501" max="10503" width="28.5703125" style="5" customWidth="1"/>
    <col min="10504" max="10504" width="62.42578125" style="5" customWidth="1"/>
    <col min="10505" max="10753" width="16.140625" style="5"/>
    <col min="10754" max="10755" width="62.85546875" style="5" customWidth="1"/>
    <col min="10756" max="10756" width="24.7109375" style="5" customWidth="1"/>
    <col min="10757" max="10759" width="28.5703125" style="5" customWidth="1"/>
    <col min="10760" max="10760" width="62.42578125" style="5" customWidth="1"/>
    <col min="10761" max="11009" width="16.140625" style="5"/>
    <col min="11010" max="11011" width="62.85546875" style="5" customWidth="1"/>
    <col min="11012" max="11012" width="24.7109375" style="5" customWidth="1"/>
    <col min="11013" max="11015" width="28.5703125" style="5" customWidth="1"/>
    <col min="11016" max="11016" width="62.42578125" style="5" customWidth="1"/>
    <col min="11017" max="11265" width="16.140625" style="5"/>
    <col min="11266" max="11267" width="62.85546875" style="5" customWidth="1"/>
    <col min="11268" max="11268" width="24.7109375" style="5" customWidth="1"/>
    <col min="11269" max="11271" width="28.5703125" style="5" customWidth="1"/>
    <col min="11272" max="11272" width="62.42578125" style="5" customWidth="1"/>
    <col min="11273" max="11521" width="16.140625" style="5"/>
    <col min="11522" max="11523" width="62.85546875" style="5" customWidth="1"/>
    <col min="11524" max="11524" width="24.7109375" style="5" customWidth="1"/>
    <col min="11525" max="11527" width="28.5703125" style="5" customWidth="1"/>
    <col min="11528" max="11528" width="62.42578125" style="5" customWidth="1"/>
    <col min="11529" max="11777" width="16.140625" style="5"/>
    <col min="11778" max="11779" width="62.85546875" style="5" customWidth="1"/>
    <col min="11780" max="11780" width="24.7109375" style="5" customWidth="1"/>
    <col min="11781" max="11783" width="28.5703125" style="5" customWidth="1"/>
    <col min="11784" max="11784" width="62.42578125" style="5" customWidth="1"/>
    <col min="11785" max="12033" width="16.140625" style="5"/>
    <col min="12034" max="12035" width="62.85546875" style="5" customWidth="1"/>
    <col min="12036" max="12036" width="24.7109375" style="5" customWidth="1"/>
    <col min="12037" max="12039" width="28.5703125" style="5" customWidth="1"/>
    <col min="12040" max="12040" width="62.42578125" style="5" customWidth="1"/>
    <col min="12041" max="12289" width="16.140625" style="5"/>
    <col min="12290" max="12291" width="62.85546875" style="5" customWidth="1"/>
    <col min="12292" max="12292" width="24.7109375" style="5" customWidth="1"/>
    <col min="12293" max="12295" width="28.5703125" style="5" customWidth="1"/>
    <col min="12296" max="12296" width="62.42578125" style="5" customWidth="1"/>
    <col min="12297" max="12545" width="16.140625" style="5"/>
    <col min="12546" max="12547" width="62.85546875" style="5" customWidth="1"/>
    <col min="12548" max="12548" width="24.7109375" style="5" customWidth="1"/>
    <col min="12549" max="12551" width="28.5703125" style="5" customWidth="1"/>
    <col min="12552" max="12552" width="62.42578125" style="5" customWidth="1"/>
    <col min="12553" max="12801" width="16.140625" style="5"/>
    <col min="12802" max="12803" width="62.85546875" style="5" customWidth="1"/>
    <col min="12804" max="12804" width="24.7109375" style="5" customWidth="1"/>
    <col min="12805" max="12807" width="28.5703125" style="5" customWidth="1"/>
    <col min="12808" max="12808" width="62.42578125" style="5" customWidth="1"/>
    <col min="12809" max="13057" width="16.140625" style="5"/>
    <col min="13058" max="13059" width="62.85546875" style="5" customWidth="1"/>
    <col min="13060" max="13060" width="24.7109375" style="5" customWidth="1"/>
    <col min="13061" max="13063" width="28.5703125" style="5" customWidth="1"/>
    <col min="13064" max="13064" width="62.42578125" style="5" customWidth="1"/>
    <col min="13065" max="13313" width="16.140625" style="5"/>
    <col min="13314" max="13315" width="62.85546875" style="5" customWidth="1"/>
    <col min="13316" max="13316" width="24.7109375" style="5" customWidth="1"/>
    <col min="13317" max="13319" width="28.5703125" style="5" customWidth="1"/>
    <col min="13320" max="13320" width="62.42578125" style="5" customWidth="1"/>
    <col min="13321" max="13569" width="16.140625" style="5"/>
    <col min="13570" max="13571" width="62.85546875" style="5" customWidth="1"/>
    <col min="13572" max="13572" width="24.7109375" style="5" customWidth="1"/>
    <col min="13573" max="13575" width="28.5703125" style="5" customWidth="1"/>
    <col min="13576" max="13576" width="62.42578125" style="5" customWidth="1"/>
    <col min="13577" max="13825" width="16.140625" style="5"/>
    <col min="13826" max="13827" width="62.85546875" style="5" customWidth="1"/>
    <col min="13828" max="13828" width="24.7109375" style="5" customWidth="1"/>
    <col min="13829" max="13831" width="28.5703125" style="5" customWidth="1"/>
    <col min="13832" max="13832" width="62.42578125" style="5" customWidth="1"/>
    <col min="13833" max="14081" width="16.140625" style="5"/>
    <col min="14082" max="14083" width="62.85546875" style="5" customWidth="1"/>
    <col min="14084" max="14084" width="24.7109375" style="5" customWidth="1"/>
    <col min="14085" max="14087" width="28.5703125" style="5" customWidth="1"/>
    <col min="14088" max="14088" width="62.42578125" style="5" customWidth="1"/>
    <col min="14089" max="14337" width="16.140625" style="5"/>
    <col min="14338" max="14339" width="62.85546875" style="5" customWidth="1"/>
    <col min="14340" max="14340" width="24.7109375" style="5" customWidth="1"/>
    <col min="14341" max="14343" width="28.5703125" style="5" customWidth="1"/>
    <col min="14344" max="14344" width="62.42578125" style="5" customWidth="1"/>
    <col min="14345" max="14593" width="16.140625" style="5"/>
    <col min="14594" max="14595" width="62.85546875" style="5" customWidth="1"/>
    <col min="14596" max="14596" width="24.7109375" style="5" customWidth="1"/>
    <col min="14597" max="14599" width="28.5703125" style="5" customWidth="1"/>
    <col min="14600" max="14600" width="62.42578125" style="5" customWidth="1"/>
    <col min="14601" max="14849" width="16.140625" style="5"/>
    <col min="14850" max="14851" width="62.85546875" style="5" customWidth="1"/>
    <col min="14852" max="14852" width="24.7109375" style="5" customWidth="1"/>
    <col min="14853" max="14855" width="28.5703125" style="5" customWidth="1"/>
    <col min="14856" max="14856" width="62.42578125" style="5" customWidth="1"/>
    <col min="14857" max="15105" width="16.140625" style="5"/>
    <col min="15106" max="15107" width="62.85546875" style="5" customWidth="1"/>
    <col min="15108" max="15108" width="24.7109375" style="5" customWidth="1"/>
    <col min="15109" max="15111" width="28.5703125" style="5" customWidth="1"/>
    <col min="15112" max="15112" width="62.42578125" style="5" customWidth="1"/>
    <col min="15113" max="15361" width="16.140625" style="5"/>
    <col min="15362" max="15363" width="62.85546875" style="5" customWidth="1"/>
    <col min="15364" max="15364" width="24.7109375" style="5" customWidth="1"/>
    <col min="15365" max="15367" width="28.5703125" style="5" customWidth="1"/>
    <col min="15368" max="15368" width="62.42578125" style="5" customWidth="1"/>
    <col min="15369" max="15617" width="16.140625" style="5"/>
    <col min="15618" max="15619" width="62.85546875" style="5" customWidth="1"/>
    <col min="15620" max="15620" width="24.7109375" style="5" customWidth="1"/>
    <col min="15621" max="15623" width="28.5703125" style="5" customWidth="1"/>
    <col min="15624" max="15624" width="62.42578125" style="5" customWidth="1"/>
    <col min="15625" max="15873" width="16.140625" style="5"/>
    <col min="15874" max="15875" width="62.85546875" style="5" customWidth="1"/>
    <col min="15876" max="15876" width="24.7109375" style="5" customWidth="1"/>
    <col min="15877" max="15879" width="28.5703125" style="5" customWidth="1"/>
    <col min="15880" max="15880" width="62.42578125" style="5" customWidth="1"/>
    <col min="15881" max="16129" width="16.140625" style="5"/>
    <col min="16130" max="16131" width="62.85546875" style="5" customWidth="1"/>
    <col min="16132" max="16132" width="24.7109375" style="5" customWidth="1"/>
    <col min="16133" max="16135" width="28.5703125" style="5" customWidth="1"/>
    <col min="16136" max="16136" width="62.42578125" style="5" customWidth="1"/>
    <col min="16137" max="16384" width="16.140625" style="5"/>
  </cols>
  <sheetData>
    <row r="1" spans="1:8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205</v>
      </c>
      <c r="H1" s="5" t="s">
        <v>6</v>
      </c>
    </row>
    <row r="2" spans="1:8" ht="12.75" customHeight="1">
      <c r="A2" s="1" t="s">
        <v>7</v>
      </c>
      <c r="B2" s="1" t="str">
        <f>VLOOKUP(A2,[1]Sheet5!A$1:B$65536,2,FALSE)</f>
        <v>E09000002</v>
      </c>
      <c r="C2" s="6">
        <v>736</v>
      </c>
      <c r="D2" s="5">
        <v>41867</v>
      </c>
      <c r="E2" s="7">
        <f t="shared" ref="E2:E33" si="0">(C2/D2)</f>
        <v>1.757947787039912E-2</v>
      </c>
      <c r="F2" s="8">
        <f t="shared" ref="F2:F65" si="1">(E2*1000)</f>
        <v>17.579477870399121</v>
      </c>
      <c r="G2" s="8">
        <v>17.579999999999998</v>
      </c>
      <c r="H2" s="9"/>
    </row>
    <row r="3" spans="1:8" ht="12.75" customHeight="1">
      <c r="A3" s="1" t="s">
        <v>8</v>
      </c>
      <c r="B3" s="1" t="str">
        <f>VLOOKUP(A3,[1]Sheet5!A$1:B$65536,2,FALSE)</f>
        <v>E09000003</v>
      </c>
      <c r="C3" s="6">
        <v>611</v>
      </c>
      <c r="D3" s="5">
        <v>56004</v>
      </c>
      <c r="E3" s="7">
        <f t="shared" si="0"/>
        <v>1.0909935004642525E-2</v>
      </c>
      <c r="F3" s="8">
        <f t="shared" si="1"/>
        <v>10.909935004642525</v>
      </c>
      <c r="G3" s="8">
        <v>10.91</v>
      </c>
      <c r="H3" s="9"/>
    </row>
    <row r="4" spans="1:8" ht="12.75" customHeight="1">
      <c r="A4" s="1" t="s">
        <v>9</v>
      </c>
      <c r="B4" s="1" t="str">
        <f>VLOOKUP(A4,[1]Sheet5!A$1:B$65536,2,FALSE)</f>
        <v>E08000016</v>
      </c>
      <c r="C4" s="10">
        <v>460</v>
      </c>
      <c r="D4" s="5">
        <v>33093</v>
      </c>
      <c r="E4" s="7">
        <f t="shared" si="0"/>
        <v>1.3900220590457197E-2</v>
      </c>
      <c r="F4" s="8">
        <f t="shared" si="1"/>
        <v>13.900220590457197</v>
      </c>
      <c r="G4" s="8">
        <v>13.9</v>
      </c>
      <c r="H4" s="9"/>
    </row>
    <row r="5" spans="1:8" ht="12.75" customHeight="1">
      <c r="A5" s="1" t="s">
        <v>10</v>
      </c>
      <c r="B5" s="1" t="str">
        <f>VLOOKUP(A5,[1]Sheet5!A$1:B$65536,2,FALSE)</f>
        <v>E06000022</v>
      </c>
      <c r="C5" s="10">
        <v>207</v>
      </c>
      <c r="D5" s="5">
        <v>26157</v>
      </c>
      <c r="E5" s="7">
        <f t="shared" si="0"/>
        <v>7.9137515770157131E-3</v>
      </c>
      <c r="F5" s="8">
        <f t="shared" si="1"/>
        <v>7.913751577015713</v>
      </c>
      <c r="G5" s="8">
        <v>7.91</v>
      </c>
      <c r="H5" s="9"/>
    </row>
    <row r="6" spans="1:8" ht="12.75" customHeight="1">
      <c r="A6" s="1" t="s">
        <v>11</v>
      </c>
      <c r="B6" s="1" t="str">
        <f>VLOOKUP(A6,[1]Sheet5!A$1:B$65536,2,FALSE)</f>
        <v>E06000055</v>
      </c>
      <c r="C6" s="10">
        <v>747</v>
      </c>
      <c r="D6" s="5">
        <v>27509</v>
      </c>
      <c r="E6" s="7">
        <f t="shared" si="0"/>
        <v>2.7154749354756626E-2</v>
      </c>
      <c r="F6" s="8">
        <f t="shared" si="1"/>
        <v>27.154749354756625</v>
      </c>
      <c r="G6" s="8">
        <v>27.15</v>
      </c>
      <c r="H6" s="9"/>
    </row>
    <row r="7" spans="1:8" ht="12.75" customHeight="1">
      <c r="A7" s="1" t="s">
        <v>12</v>
      </c>
      <c r="B7" s="1" t="str">
        <f>VLOOKUP(A7,[1]Sheet5!A$1:B$65536,2,FALSE)</f>
        <v>E09000004</v>
      </c>
      <c r="C7" s="10">
        <v>88</v>
      </c>
      <c r="D7" s="5">
        <v>43735</v>
      </c>
      <c r="E7" s="7">
        <f t="shared" si="0"/>
        <v>2.0121184406082086E-3</v>
      </c>
      <c r="F7" s="8">
        <f t="shared" si="1"/>
        <v>2.0121184406082087</v>
      </c>
      <c r="G7" s="8">
        <v>2.0099999999999998</v>
      </c>
      <c r="H7" s="9"/>
    </row>
    <row r="8" spans="1:8" ht="12.75" customHeight="1">
      <c r="A8" s="1" t="s">
        <v>13</v>
      </c>
      <c r="B8" s="1" t="str">
        <f>VLOOKUP(A8,[1]Sheet5!A$1:B$65536,2,FALSE)</f>
        <v>E08000025</v>
      </c>
      <c r="C8" s="10">
        <v>931</v>
      </c>
      <c r="D8" s="5">
        <v>194225</v>
      </c>
      <c r="E8" s="7">
        <f t="shared" si="0"/>
        <v>4.7934097052387695E-3</v>
      </c>
      <c r="F8" s="8">
        <f t="shared" si="1"/>
        <v>4.7934097052387692</v>
      </c>
      <c r="G8" s="8">
        <v>4.79</v>
      </c>
      <c r="H8" s="9"/>
    </row>
    <row r="9" spans="1:8" ht="12.75" customHeight="1">
      <c r="A9" s="1" t="s">
        <v>14</v>
      </c>
      <c r="B9" s="1" t="str">
        <f>VLOOKUP(A9,[1]Sheet5!A$1:B$65536,2,FALSE)</f>
        <v>E06000008</v>
      </c>
      <c r="C9" s="6"/>
      <c r="D9" s="5">
        <v>26340</v>
      </c>
      <c r="E9" s="7"/>
      <c r="F9" s="8"/>
      <c r="G9" s="8"/>
      <c r="H9" s="9" t="s">
        <v>15</v>
      </c>
    </row>
    <row r="10" spans="1:8" ht="12.75" customHeight="1">
      <c r="A10" s="1" t="s">
        <v>16</v>
      </c>
      <c r="B10" s="1" t="str">
        <f>VLOOKUP(A10,[1]Sheet5!A$1:B$65536,2,FALSE)</f>
        <v>E06000009</v>
      </c>
      <c r="C10" s="6">
        <v>325</v>
      </c>
      <c r="D10" s="5">
        <v>19005</v>
      </c>
      <c r="E10" s="7">
        <f t="shared" si="0"/>
        <v>1.7100762957116548E-2</v>
      </c>
      <c r="F10" s="8">
        <f t="shared" si="1"/>
        <v>17.100762957116547</v>
      </c>
      <c r="G10" s="8">
        <v>17.100000000000001</v>
      </c>
      <c r="H10" s="9"/>
    </row>
    <row r="11" spans="1:8" ht="12.75" customHeight="1">
      <c r="A11" s="1" t="s">
        <v>17</v>
      </c>
      <c r="B11" s="11" t="s">
        <v>18</v>
      </c>
      <c r="C11" s="10">
        <v>36</v>
      </c>
      <c r="D11" s="9">
        <v>69628</v>
      </c>
      <c r="E11" s="7">
        <f t="shared" si="0"/>
        <v>5.1703337737691733E-4</v>
      </c>
      <c r="F11" s="8">
        <f t="shared" si="1"/>
        <v>0.51703337737691735</v>
      </c>
      <c r="G11" s="8">
        <v>0.52</v>
      </c>
      <c r="H11" s="9"/>
    </row>
    <row r="12" spans="1:8" ht="12.75" customHeight="1">
      <c r="A12" s="1" t="s">
        <v>19</v>
      </c>
      <c r="B12" s="1" t="str">
        <f>VLOOKUP(A12,[1]Sheet5!A$1:B$65536,2,FALSE)</f>
        <v>E08000001</v>
      </c>
      <c r="C12" s="10">
        <v>1172</v>
      </c>
      <c r="D12" s="5">
        <v>48263</v>
      </c>
      <c r="E12" s="7">
        <f t="shared" si="0"/>
        <v>2.4283612705385076E-2</v>
      </c>
      <c r="F12" s="8">
        <f t="shared" si="1"/>
        <v>24.283612705385075</v>
      </c>
      <c r="G12" s="8">
        <v>24.28</v>
      </c>
      <c r="H12" s="9"/>
    </row>
    <row r="13" spans="1:8" ht="12.75" customHeight="1">
      <c r="A13" s="1" t="s">
        <v>20</v>
      </c>
      <c r="B13" s="1" t="str">
        <f>VLOOKUP(A13,[1]Sheet5!A$1:B$65536,2,FALSE)</f>
        <v>E06000028</v>
      </c>
      <c r="C13" s="6">
        <v>174</v>
      </c>
      <c r="D13" s="5">
        <v>22893</v>
      </c>
      <c r="E13" s="7">
        <f t="shared" si="0"/>
        <v>7.6005765954658628E-3</v>
      </c>
      <c r="F13" s="8">
        <f t="shared" si="1"/>
        <v>7.6005765954658626</v>
      </c>
      <c r="G13" s="8">
        <v>7.6</v>
      </c>
      <c r="H13" s="9"/>
    </row>
    <row r="14" spans="1:8" ht="12.75" customHeight="1">
      <c r="A14" s="1" t="s">
        <v>21</v>
      </c>
      <c r="B14" s="1" t="str">
        <f>VLOOKUP(A14,[1]Sheet5!A$1:B$65536,2,FALSE)</f>
        <v>E06000036</v>
      </c>
      <c r="C14" s="10">
        <v>609</v>
      </c>
      <c r="D14" s="5">
        <v>17591</v>
      </c>
      <c r="E14" s="7">
        <f t="shared" si="0"/>
        <v>3.4619976124154399E-2</v>
      </c>
      <c r="F14" s="8">
        <f t="shared" si="1"/>
        <v>34.619976124154398</v>
      </c>
      <c r="G14" s="8">
        <v>34.619999999999997</v>
      </c>
      <c r="H14" s="9"/>
    </row>
    <row r="15" spans="1:8" ht="12.75" customHeight="1">
      <c r="A15" s="1" t="s">
        <v>22</v>
      </c>
      <c r="B15" s="1" t="str">
        <f>VLOOKUP(A15,[1]Sheet5!A$1:B$65536,2,FALSE)</f>
        <v>E08000032</v>
      </c>
      <c r="C15" s="10">
        <v>5256</v>
      </c>
      <c r="D15" s="5">
        <v>98381</v>
      </c>
      <c r="E15" s="7">
        <f t="shared" si="0"/>
        <v>5.3424949939520842E-2</v>
      </c>
      <c r="F15" s="8">
        <f t="shared" si="1"/>
        <v>53.424949939520843</v>
      </c>
      <c r="G15" s="8">
        <v>53.42</v>
      </c>
      <c r="H15" s="9"/>
    </row>
    <row r="16" spans="1:8" ht="12.75" customHeight="1">
      <c r="A16" s="1" t="s">
        <v>23</v>
      </c>
      <c r="B16" s="1" t="str">
        <f>VLOOKUP(A16,[1]Sheet5!A$1:B$65536,2,FALSE)</f>
        <v>E09000005</v>
      </c>
      <c r="C16" s="10">
        <v>258</v>
      </c>
      <c r="D16" s="5">
        <v>47973</v>
      </c>
      <c r="E16" s="7">
        <f t="shared" si="0"/>
        <v>5.3780251391407664E-3</v>
      </c>
      <c r="F16" s="8">
        <f t="shared" si="1"/>
        <v>5.3780251391407665</v>
      </c>
      <c r="G16" s="8">
        <v>5.38</v>
      </c>
      <c r="H16" s="9"/>
    </row>
    <row r="17" spans="1:8" ht="12.75" customHeight="1">
      <c r="A17" s="1" t="s">
        <v>24</v>
      </c>
      <c r="B17" s="11" t="s">
        <v>25</v>
      </c>
      <c r="C17" s="10">
        <v>5</v>
      </c>
      <c r="D17" s="9">
        <v>143177</v>
      </c>
      <c r="E17" s="7">
        <f t="shared" si="0"/>
        <v>3.4921810067259406E-5</v>
      </c>
      <c r="F17" s="8">
        <f t="shared" si="1"/>
        <v>3.4921810067259404E-2</v>
      </c>
      <c r="G17" s="8">
        <v>0.03</v>
      </c>
      <c r="H17" s="9"/>
    </row>
    <row r="18" spans="1:8" ht="12.75" customHeight="1">
      <c r="A18" s="1" t="s">
        <v>26</v>
      </c>
      <c r="B18" s="1" t="str">
        <f>VLOOKUP(A18,[1]Sheet5!A$1:B$65536,2,FALSE)</f>
        <v>E06000043</v>
      </c>
      <c r="C18" s="10"/>
      <c r="D18" s="5">
        <v>32015</v>
      </c>
      <c r="E18" s="7"/>
      <c r="F18" s="8"/>
      <c r="G18" s="8"/>
      <c r="H18" s="9" t="s">
        <v>15</v>
      </c>
    </row>
    <row r="19" spans="1:8" ht="12.75" customHeight="1">
      <c r="A19" s="1" t="s">
        <v>27</v>
      </c>
      <c r="B19" s="1" t="s">
        <v>28</v>
      </c>
      <c r="C19" s="6">
        <v>2628</v>
      </c>
      <c r="D19" s="5">
        <v>55933</v>
      </c>
      <c r="E19" s="7">
        <f t="shared" si="0"/>
        <v>4.6984785368208395E-2</v>
      </c>
      <c r="F19" s="8">
        <f t="shared" si="1"/>
        <v>46.984785368208392</v>
      </c>
      <c r="G19" s="8">
        <v>46.98</v>
      </c>
      <c r="H19" s="9"/>
    </row>
    <row r="20" spans="1:8" ht="12.75" customHeight="1">
      <c r="A20" s="1" t="s">
        <v>29</v>
      </c>
      <c r="B20" s="1" t="str">
        <f>VLOOKUP(A20,[1]Sheet5!A$1:B$65536,2,FALSE)</f>
        <v>E09000006</v>
      </c>
      <c r="C20" s="10">
        <v>604</v>
      </c>
      <c r="D20" s="5">
        <v>49371</v>
      </c>
      <c r="E20" s="7">
        <f t="shared" si="0"/>
        <v>1.223390249336655E-2</v>
      </c>
      <c r="F20" s="8">
        <f t="shared" si="1"/>
        <v>12.23390249336655</v>
      </c>
      <c r="G20" s="8">
        <v>12.23</v>
      </c>
      <c r="H20" s="9"/>
    </row>
    <row r="21" spans="1:8" ht="12.75" customHeight="1">
      <c r="A21" s="1" t="s">
        <v>30</v>
      </c>
      <c r="B21" s="1" t="str">
        <f>VLOOKUP(A21,[1]Sheet5!A$1:B$65536,2,FALSE)</f>
        <v>E10000002</v>
      </c>
      <c r="C21" s="10">
        <v>1493</v>
      </c>
      <c r="D21" s="5">
        <v>82583</v>
      </c>
      <c r="E21" s="7">
        <f t="shared" si="0"/>
        <v>1.8078781347250644E-2</v>
      </c>
      <c r="F21" s="8">
        <f t="shared" si="1"/>
        <v>18.078781347250644</v>
      </c>
      <c r="G21" s="8">
        <v>18.079999999999998</v>
      </c>
      <c r="H21" s="9"/>
    </row>
    <row r="22" spans="1:8" ht="12.75" customHeight="1">
      <c r="A22" s="1" t="s">
        <v>31</v>
      </c>
      <c r="B22" s="1" t="str">
        <f>VLOOKUP(A22,[1]Sheet5!A$1:B$65536,2,FALSE)</f>
        <v>E08000002</v>
      </c>
      <c r="C22" s="10">
        <v>40</v>
      </c>
      <c r="D22" s="5">
        <v>29008</v>
      </c>
      <c r="E22" s="7">
        <f t="shared" si="0"/>
        <v>1.3789299503585218E-3</v>
      </c>
      <c r="F22" s="8">
        <f t="shared" si="1"/>
        <v>1.3789299503585217</v>
      </c>
      <c r="G22" s="8">
        <v>1.38</v>
      </c>
      <c r="H22" s="9"/>
    </row>
    <row r="23" spans="1:8" ht="12.75" customHeight="1">
      <c r="A23" s="1" t="s">
        <v>32</v>
      </c>
      <c r="B23" s="11" t="s">
        <v>33</v>
      </c>
      <c r="C23" s="10">
        <v>102</v>
      </c>
      <c r="D23" s="9">
        <v>180462</v>
      </c>
      <c r="E23" s="7">
        <f t="shared" si="0"/>
        <v>5.6521594573926922E-4</v>
      </c>
      <c r="F23" s="8">
        <f t="shared" si="1"/>
        <v>0.56521594573926925</v>
      </c>
      <c r="G23" s="8">
        <v>0.56999999999999995</v>
      </c>
      <c r="H23" s="9"/>
    </row>
    <row r="24" spans="1:8" ht="12.75" customHeight="1">
      <c r="A24" s="1" t="s">
        <v>34</v>
      </c>
      <c r="B24" s="1" t="str">
        <f>VLOOKUP(A24,[1]Sheet5!A$1:B$65536,2,FALSE)</f>
        <v>E08000033</v>
      </c>
      <c r="C24" s="10">
        <v>821</v>
      </c>
      <c r="D24" s="5">
        <v>36133</v>
      </c>
      <c r="E24" s="7">
        <f t="shared" si="0"/>
        <v>2.2721611822987296E-2</v>
      </c>
      <c r="F24" s="8">
        <f t="shared" si="1"/>
        <v>22.721611822987295</v>
      </c>
      <c r="G24" s="8">
        <v>22.72</v>
      </c>
    </row>
    <row r="25" spans="1:8" ht="12.75" customHeight="1">
      <c r="A25" s="1" t="s">
        <v>35</v>
      </c>
      <c r="B25" s="1" t="str">
        <f>VLOOKUP(A25,[1]Sheet5!A$1:B$65536,2,FALSE)</f>
        <v>E10000003</v>
      </c>
      <c r="C25" s="10">
        <v>768</v>
      </c>
      <c r="D25" s="5">
        <v>82978</v>
      </c>
      <c r="E25" s="7">
        <f t="shared" si="0"/>
        <v>9.2554653040564962E-3</v>
      </c>
      <c r="F25" s="8">
        <f t="shared" si="1"/>
        <v>9.2554653040564965</v>
      </c>
      <c r="G25" s="8">
        <v>9.26</v>
      </c>
    </row>
    <row r="26" spans="1:8" ht="12.75" customHeight="1">
      <c r="A26" s="1" t="s">
        <v>36</v>
      </c>
      <c r="B26" s="1" t="str">
        <f>VLOOKUP(A26,[1]Sheet5!A$1:B$65536,2,FALSE)</f>
        <v>E09000007</v>
      </c>
      <c r="C26" s="6">
        <v>164</v>
      </c>
      <c r="D26" s="5">
        <v>22637</v>
      </c>
      <c r="E26" s="7">
        <f t="shared" si="0"/>
        <v>7.2447762512700443E-3</v>
      </c>
      <c r="F26" s="8">
        <f t="shared" si="1"/>
        <v>7.2447762512700447</v>
      </c>
      <c r="G26" s="8">
        <v>7.24</v>
      </c>
    </row>
    <row r="27" spans="1:8" ht="12.75" customHeight="1">
      <c r="A27" s="1" t="s">
        <v>37</v>
      </c>
      <c r="B27" s="11" t="s">
        <v>38</v>
      </c>
      <c r="C27" s="10">
        <v>803</v>
      </c>
      <c r="D27" s="9">
        <v>361468</v>
      </c>
      <c r="E27" s="7">
        <f t="shared" si="0"/>
        <v>2.2214967853309282E-3</v>
      </c>
      <c r="F27" s="8">
        <f t="shared" si="1"/>
        <v>2.2214967853309284</v>
      </c>
      <c r="G27" s="8">
        <v>2.2200000000000002</v>
      </c>
    </row>
    <row r="28" spans="1:8" ht="12.75" customHeight="1">
      <c r="A28" s="1" t="s">
        <v>39</v>
      </c>
      <c r="B28" s="11" t="s">
        <v>40</v>
      </c>
      <c r="C28" s="10"/>
      <c r="D28" s="9">
        <v>185610</v>
      </c>
      <c r="E28" s="7"/>
      <c r="F28" s="8"/>
      <c r="G28" s="8"/>
      <c r="H28" s="5" t="s">
        <v>209</v>
      </c>
    </row>
    <row r="29" spans="1:8" ht="12.75" customHeight="1">
      <c r="A29" s="1" t="s">
        <v>41</v>
      </c>
      <c r="B29" s="1" t="str">
        <f>VLOOKUP(A29,[1]Sheet5!A$1:B$65536,2,FALSE)</f>
        <v>E06000056</v>
      </c>
      <c r="C29" s="10">
        <v>1246</v>
      </c>
      <c r="D29" s="5">
        <v>42439</v>
      </c>
      <c r="E29" s="7">
        <f t="shared" si="0"/>
        <v>2.9359786988383325E-2</v>
      </c>
      <c r="F29" s="8">
        <f t="shared" si="1"/>
        <v>29.359786988383327</v>
      </c>
      <c r="G29" s="8">
        <v>29.36</v>
      </c>
    </row>
    <row r="30" spans="1:8" ht="12.75" customHeight="1">
      <c r="A30" s="1" t="s">
        <v>42</v>
      </c>
      <c r="B30" s="11" t="s">
        <v>43</v>
      </c>
      <c r="C30" s="10">
        <v>37</v>
      </c>
      <c r="D30" s="9">
        <v>74146</v>
      </c>
      <c r="E30" s="7">
        <f t="shared" si="0"/>
        <v>4.990154559922315E-4</v>
      </c>
      <c r="F30" s="8">
        <f t="shared" si="1"/>
        <v>0.49901545599223152</v>
      </c>
      <c r="G30" s="8">
        <v>0.5</v>
      </c>
    </row>
    <row r="31" spans="1:8" ht="12.75" customHeight="1">
      <c r="A31" s="1" t="s">
        <v>44</v>
      </c>
      <c r="B31" s="1" t="str">
        <f>VLOOKUP(A31,[1]Sheet5!A$1:B$65536,2,FALSE)</f>
        <v>E06000049</v>
      </c>
      <c r="C31" s="6">
        <v>220</v>
      </c>
      <c r="D31" s="5">
        <v>51691</v>
      </c>
      <c r="E31" s="7">
        <f t="shared" si="0"/>
        <v>4.2560600491381474E-3</v>
      </c>
      <c r="F31" s="8">
        <f t="shared" si="1"/>
        <v>4.2560600491381475</v>
      </c>
      <c r="G31" s="8">
        <v>4.26</v>
      </c>
    </row>
    <row r="32" spans="1:8" ht="12.75" customHeight="1">
      <c r="A32" s="1" t="s">
        <v>45</v>
      </c>
      <c r="B32" s="1" t="str">
        <f>VLOOKUP(A32,[1]Sheet5!A$1:B$65536,2,FALSE)</f>
        <v>E06000050</v>
      </c>
      <c r="C32" s="10">
        <v>136</v>
      </c>
      <c r="D32" s="5">
        <v>47944</v>
      </c>
      <c r="E32" s="7">
        <f t="shared" si="0"/>
        <v>2.8366427498748539E-3</v>
      </c>
      <c r="F32" s="8">
        <f t="shared" si="1"/>
        <v>2.8366427498748541</v>
      </c>
      <c r="G32" s="8">
        <v>2.84</v>
      </c>
    </row>
    <row r="33" spans="1:8" ht="12.75" customHeight="1">
      <c r="A33" s="1" t="s">
        <v>46</v>
      </c>
      <c r="B33" s="1" t="str">
        <f>VLOOKUP(A33,[1]Sheet5!A$1:B$65536,2,FALSE)</f>
        <v>E09000001</v>
      </c>
      <c r="C33" s="10"/>
      <c r="D33" s="5">
        <v>250</v>
      </c>
      <c r="E33" s="7"/>
      <c r="F33" s="8"/>
      <c r="G33" s="8"/>
      <c r="H33" s="5" t="s">
        <v>209</v>
      </c>
    </row>
    <row r="34" spans="1:8" ht="12.75" customHeight="1">
      <c r="A34" s="1" t="s">
        <v>47</v>
      </c>
      <c r="B34" s="1" t="str">
        <f>VLOOKUP(A34,[1]Sheet5!A$1:B$65536,2,FALSE)</f>
        <v>E06000014</v>
      </c>
      <c r="C34" s="10">
        <v>56</v>
      </c>
      <c r="D34" s="5">
        <v>24825</v>
      </c>
      <c r="E34" s="7">
        <f t="shared" ref="E34:E65" si="2">(C34/D34)</f>
        <v>2.2557905337361531E-3</v>
      </c>
      <c r="F34" s="8">
        <f t="shared" si="1"/>
        <v>2.2557905337361532</v>
      </c>
      <c r="G34" s="8">
        <v>2.2599999999999998</v>
      </c>
    </row>
    <row r="35" spans="1:8" ht="12.75" customHeight="1">
      <c r="A35" s="1" t="s">
        <v>48</v>
      </c>
      <c r="B35" s="11" t="s">
        <v>49</v>
      </c>
      <c r="C35" s="10">
        <v>71</v>
      </c>
      <c r="D35" s="9">
        <v>116538</v>
      </c>
      <c r="E35" s="7">
        <f t="shared" si="2"/>
        <v>6.09243336937308E-4</v>
      </c>
      <c r="F35" s="8">
        <f t="shared" si="1"/>
        <v>0.60924333693730803</v>
      </c>
      <c r="G35" s="8">
        <v>0.61</v>
      </c>
    </row>
    <row r="36" spans="1:8" ht="12.75" customHeight="1">
      <c r="A36" s="1" t="s">
        <v>50</v>
      </c>
      <c r="B36" s="1" t="str">
        <f>VLOOKUP(A36,[1]Sheet5!A$1:B$65536,2,FALSE)</f>
        <v>E06000052</v>
      </c>
      <c r="C36" s="10">
        <v>19</v>
      </c>
      <c r="D36" s="5">
        <v>71272</v>
      </c>
      <c r="E36" s="7">
        <f t="shared" si="2"/>
        <v>2.6658435290156024E-4</v>
      </c>
      <c r="F36" s="8">
        <f t="shared" si="1"/>
        <v>0.26658435290156024</v>
      </c>
      <c r="G36" s="8">
        <v>0.27</v>
      </c>
    </row>
    <row r="37" spans="1:8" ht="12.75" customHeight="1">
      <c r="A37" s="1" t="s">
        <v>51</v>
      </c>
      <c r="B37" s="1" t="str">
        <f>VLOOKUP(A37,[1]Sheet5!A$1:B$65536,2,FALSE)</f>
        <v>E08000026</v>
      </c>
      <c r="C37" s="6">
        <v>618</v>
      </c>
      <c r="D37" s="5">
        <v>54235</v>
      </c>
      <c r="E37" s="7">
        <f t="shared" si="2"/>
        <v>1.1394855720475707E-2</v>
      </c>
      <c r="F37" s="8">
        <f t="shared" si="1"/>
        <v>11.394855720475707</v>
      </c>
      <c r="G37" s="8">
        <v>11.39</v>
      </c>
    </row>
    <row r="38" spans="1:8" ht="12.75" customHeight="1">
      <c r="A38" s="1" t="s">
        <v>52</v>
      </c>
      <c r="B38" s="1" t="str">
        <f>VLOOKUP(A38,[1]Sheet5!A$1:B$65536,2,FALSE)</f>
        <v>E09000008</v>
      </c>
      <c r="C38" s="6"/>
      <c r="D38" s="5">
        <v>57125</v>
      </c>
      <c r="E38" s="7"/>
      <c r="F38" s="8"/>
      <c r="G38" s="8"/>
      <c r="H38" s="9" t="s">
        <v>15</v>
      </c>
    </row>
    <row r="39" spans="1:8" ht="12.75" customHeight="1">
      <c r="A39" s="1" t="s">
        <v>53</v>
      </c>
      <c r="B39" s="1" t="str">
        <f>VLOOKUP(A39,[1]Sheet5!A$1:B$65536,2,FALSE)</f>
        <v>E10000006</v>
      </c>
      <c r="C39" s="6">
        <v>66</v>
      </c>
      <c r="D39" s="5">
        <v>69180</v>
      </c>
      <c r="E39" s="7">
        <f t="shared" si="2"/>
        <v>9.5403295750216821E-4</v>
      </c>
      <c r="F39" s="8">
        <f t="shared" si="1"/>
        <v>0.95403295750216821</v>
      </c>
      <c r="G39" s="8">
        <v>0.95</v>
      </c>
    </row>
    <row r="40" spans="1:8" ht="12.75" customHeight="1">
      <c r="A40" s="1" t="s">
        <v>54</v>
      </c>
      <c r="B40" s="1" t="str">
        <f>VLOOKUP(A40,[1]Sheet5!A$1:B$65536,2,FALSE)</f>
        <v>E06000005</v>
      </c>
      <c r="C40" s="6">
        <v>453</v>
      </c>
      <c r="D40" s="5">
        <v>16022</v>
      </c>
      <c r="E40" s="7">
        <f t="shared" si="2"/>
        <v>2.8273623767319934E-2</v>
      </c>
      <c r="F40" s="8">
        <f t="shared" si="1"/>
        <v>28.273623767319936</v>
      </c>
      <c r="G40" s="8">
        <v>28.27</v>
      </c>
    </row>
    <row r="41" spans="1:8" ht="12.75" customHeight="1">
      <c r="A41" s="1" t="s">
        <v>55</v>
      </c>
      <c r="B41" s="11" t="s">
        <v>56</v>
      </c>
      <c r="C41" s="10">
        <v>87</v>
      </c>
      <c r="D41" s="9">
        <v>94805</v>
      </c>
      <c r="E41" s="7">
        <f t="shared" si="2"/>
        <v>9.1767311850640785E-4</v>
      </c>
      <c r="F41" s="8">
        <f t="shared" si="1"/>
        <v>0.91767311850640787</v>
      </c>
      <c r="G41" s="8">
        <v>0.92</v>
      </c>
    </row>
    <row r="42" spans="1:8" ht="12.75" customHeight="1">
      <c r="A42" s="1" t="s">
        <v>57</v>
      </c>
      <c r="B42" s="1" t="str">
        <f>VLOOKUP(A42,[1]Sheet5!A$1:B$65536,2,FALSE)</f>
        <v>E06000015</v>
      </c>
      <c r="C42" s="6">
        <v>1748</v>
      </c>
      <c r="D42" s="5">
        <v>41461</v>
      </c>
      <c r="E42" s="7">
        <f t="shared" si="2"/>
        <v>4.2160102264778947E-2</v>
      </c>
      <c r="F42" s="8">
        <f t="shared" si="1"/>
        <v>42.160102264778949</v>
      </c>
      <c r="G42" s="8">
        <v>42.16</v>
      </c>
    </row>
    <row r="43" spans="1:8" ht="12.75" customHeight="1">
      <c r="A43" s="1" t="s">
        <v>58</v>
      </c>
      <c r="B43" s="1" t="str">
        <f>VLOOKUP(A43,[1]Sheet5!A$1:B$65536,2,FALSE)</f>
        <v>E10000007</v>
      </c>
      <c r="C43" s="10">
        <v>2294</v>
      </c>
      <c r="D43" s="5">
        <v>106363</v>
      </c>
      <c r="E43" s="7">
        <f t="shared" si="2"/>
        <v>2.1567650404746012E-2</v>
      </c>
      <c r="F43" s="8">
        <f t="shared" si="1"/>
        <v>21.567650404746011</v>
      </c>
      <c r="G43" s="8">
        <v>21.57</v>
      </c>
    </row>
    <row r="44" spans="1:8" ht="12.75" customHeight="1">
      <c r="A44" s="1" t="s">
        <v>59</v>
      </c>
      <c r="B44" s="1" t="str">
        <f>VLOOKUP(A44,[1]Sheet5!A$1:B$65536,2,FALSE)</f>
        <v>E10000008</v>
      </c>
      <c r="C44" s="10">
        <v>1479</v>
      </c>
      <c r="D44" s="5">
        <v>96437</v>
      </c>
      <c r="E44" s="7">
        <f t="shared" si="2"/>
        <v>1.5336437259558054E-2</v>
      </c>
      <c r="F44" s="8">
        <f t="shared" si="1"/>
        <v>15.336437259558053</v>
      </c>
      <c r="G44" s="8">
        <v>15.34</v>
      </c>
    </row>
    <row r="45" spans="1:8" ht="12.75" customHeight="1">
      <c r="A45" s="1" t="s">
        <v>60</v>
      </c>
      <c r="B45" s="1" t="str">
        <f>VLOOKUP(A45,[1]Sheet5!A$1:B$65536,2,FALSE)</f>
        <v>E08000017</v>
      </c>
      <c r="C45" s="10">
        <v>1512</v>
      </c>
      <c r="D45" s="5">
        <v>47695</v>
      </c>
      <c r="E45" s="7">
        <f t="shared" si="2"/>
        <v>3.1701436209246252E-2</v>
      </c>
      <c r="F45" s="8">
        <f t="shared" si="1"/>
        <v>31.701436209246253</v>
      </c>
      <c r="G45" s="8">
        <v>31.7</v>
      </c>
    </row>
    <row r="46" spans="1:8" ht="12.75" customHeight="1">
      <c r="A46" s="1" t="s">
        <v>61</v>
      </c>
      <c r="B46" s="1" t="str">
        <f>VLOOKUP(A46,[1]Sheet5!A$1:B$65536,2,FALSE)</f>
        <v>E10000009</v>
      </c>
      <c r="C46" s="10">
        <v>704</v>
      </c>
      <c r="D46" s="5">
        <v>55118</v>
      </c>
      <c r="E46" s="7">
        <f t="shared" si="2"/>
        <v>1.2772596973765376E-2</v>
      </c>
      <c r="F46" s="8">
        <f t="shared" si="1"/>
        <v>12.772596973765376</v>
      </c>
      <c r="G46" s="8">
        <v>12.77</v>
      </c>
    </row>
    <row r="47" spans="1:8" ht="12.75" customHeight="1">
      <c r="A47" s="1" t="s">
        <v>62</v>
      </c>
      <c r="B47" s="1" t="str">
        <f>VLOOKUP(A47,[1]Sheet5!A$1:B$65536,2,FALSE)</f>
        <v>E08000027</v>
      </c>
      <c r="C47" s="10">
        <v>223</v>
      </c>
      <c r="D47" s="5">
        <v>47274</v>
      </c>
      <c r="E47" s="7">
        <f t="shared" si="2"/>
        <v>4.7171806912890803E-3</v>
      </c>
      <c r="F47" s="8">
        <f t="shared" si="1"/>
        <v>4.7171806912890801</v>
      </c>
      <c r="G47" s="8">
        <v>4.72</v>
      </c>
    </row>
    <row r="48" spans="1:8" ht="12.75" customHeight="1">
      <c r="A48" s="1" t="s">
        <v>63</v>
      </c>
      <c r="B48" s="1" t="str">
        <f>VLOOKUP(A48,[1]Sheet5!A$1:B$65536,2,FALSE)</f>
        <v>E06000047</v>
      </c>
      <c r="C48" s="10">
        <v>1258</v>
      </c>
      <c r="D48" s="5">
        <v>71023</v>
      </c>
      <c r="E48" s="7">
        <f t="shared" si="2"/>
        <v>1.7712571983723582E-2</v>
      </c>
      <c r="F48" s="8">
        <f t="shared" si="1"/>
        <v>17.712571983723581</v>
      </c>
      <c r="G48" s="8">
        <v>17.71</v>
      </c>
    </row>
    <row r="49" spans="1:8" ht="12.75" customHeight="1">
      <c r="A49" s="1" t="s">
        <v>64</v>
      </c>
      <c r="B49" s="1" t="str">
        <f>VLOOKUP(A49,[1]Sheet5!A$1:B$65536,2,FALSE)</f>
        <v>E09000009</v>
      </c>
      <c r="C49" s="6">
        <v>983</v>
      </c>
      <c r="D49" s="5">
        <v>53095</v>
      </c>
      <c r="E49" s="7">
        <f t="shared" si="2"/>
        <v>1.8513984367642903E-2</v>
      </c>
      <c r="F49" s="8">
        <f t="shared" si="1"/>
        <v>18.513984367642902</v>
      </c>
      <c r="G49" s="8">
        <v>18.510000000000002</v>
      </c>
    </row>
    <row r="50" spans="1:8" ht="12.75" customHeight="1">
      <c r="A50" s="1" t="s">
        <v>65</v>
      </c>
      <c r="B50" s="1" t="str">
        <f>VLOOKUP(A50,[1]Sheet5!A$1:B$65536,2,FALSE)</f>
        <v>E06000011</v>
      </c>
      <c r="C50" s="6">
        <v>2884</v>
      </c>
      <c r="D50" s="5">
        <v>45448</v>
      </c>
      <c r="E50" s="7">
        <f t="shared" si="2"/>
        <v>6.3457137827847204E-2</v>
      </c>
      <c r="F50" s="8">
        <f t="shared" si="1"/>
        <v>63.457137827847205</v>
      </c>
      <c r="G50" s="8">
        <v>63.46</v>
      </c>
    </row>
    <row r="51" spans="1:8" ht="12.75" customHeight="1">
      <c r="A51" s="1" t="s">
        <v>66</v>
      </c>
      <c r="B51" s="1" t="str">
        <f>VLOOKUP(A51,[1]Sheet5!A$1:B$65536,2,FALSE)</f>
        <v>E10000011</v>
      </c>
      <c r="C51" s="6">
        <v>2133</v>
      </c>
      <c r="D51" s="5">
        <v>65546</v>
      </c>
      <c r="E51" s="7">
        <f t="shared" si="2"/>
        <v>3.2542031550361575E-2</v>
      </c>
      <c r="F51" s="8">
        <f t="shared" si="1"/>
        <v>32.542031550361578</v>
      </c>
      <c r="G51" s="8">
        <v>32.54</v>
      </c>
    </row>
    <row r="52" spans="1:8" ht="12.75" customHeight="1">
      <c r="A52" s="1" t="s">
        <v>67</v>
      </c>
      <c r="B52" s="1" t="str">
        <f>VLOOKUP(A52,[1]Sheet5!A$1:B$65536,2,FALSE)</f>
        <v>E09000010</v>
      </c>
      <c r="C52" s="6">
        <v>117</v>
      </c>
      <c r="D52" s="5">
        <v>57342</v>
      </c>
      <c r="E52" s="7">
        <f t="shared" si="2"/>
        <v>2.0403892434864498E-3</v>
      </c>
      <c r="F52" s="8">
        <f t="shared" si="1"/>
        <v>2.0403892434864499</v>
      </c>
      <c r="G52" s="8">
        <v>2.04</v>
      </c>
    </row>
    <row r="53" spans="1:8" ht="12.75" customHeight="1">
      <c r="A53" s="1" t="s">
        <v>68</v>
      </c>
      <c r="B53" s="1" t="str">
        <f>VLOOKUP(A53,[1]Sheet5!A$1:B$65536,2,FALSE)</f>
        <v>E10000012</v>
      </c>
      <c r="C53" s="10">
        <v>4742</v>
      </c>
      <c r="D53" s="5">
        <v>202816</v>
      </c>
      <c r="E53" s="7">
        <f t="shared" si="2"/>
        <v>2.3380798359103817E-2</v>
      </c>
      <c r="F53" s="8">
        <f t="shared" si="1"/>
        <v>23.380798359103817</v>
      </c>
      <c r="G53" s="8">
        <v>23.38</v>
      </c>
    </row>
    <row r="54" spans="1:8" ht="12.75" customHeight="1">
      <c r="A54" s="1" t="s">
        <v>69</v>
      </c>
      <c r="B54" s="11" t="s">
        <v>70</v>
      </c>
      <c r="C54" s="6">
        <v>26</v>
      </c>
      <c r="D54" s="9">
        <v>154419</v>
      </c>
      <c r="E54" s="7">
        <f t="shared" si="2"/>
        <v>1.6837306290029078E-4</v>
      </c>
      <c r="F54" s="8">
        <f t="shared" si="1"/>
        <v>0.16837306290029078</v>
      </c>
      <c r="G54" s="8">
        <v>0.17</v>
      </c>
    </row>
    <row r="55" spans="1:8" ht="12.75" customHeight="1">
      <c r="A55" s="1" t="s">
        <v>71</v>
      </c>
      <c r="B55" s="1" t="s">
        <v>207</v>
      </c>
      <c r="C55" s="6">
        <v>143</v>
      </c>
      <c r="D55" s="5">
        <v>28453</v>
      </c>
      <c r="E55" s="7">
        <f t="shared" si="2"/>
        <v>5.0258320739465087E-3</v>
      </c>
      <c r="F55" s="8">
        <f t="shared" si="1"/>
        <v>5.0258320739465088</v>
      </c>
      <c r="G55" s="8">
        <v>5.03</v>
      </c>
    </row>
    <row r="56" spans="1:8" ht="12.75" customHeight="1">
      <c r="A56" s="1" t="s">
        <v>72</v>
      </c>
      <c r="B56" s="1" t="str">
        <f>VLOOKUP(A56,[1]Sheet5!A$1:B$65536,2,FALSE)</f>
        <v>E10000013</v>
      </c>
      <c r="C56" s="10">
        <v>110</v>
      </c>
      <c r="D56" s="5">
        <v>84847</v>
      </c>
      <c r="E56" s="7">
        <f t="shared" si="2"/>
        <v>1.2964512593256097E-3</v>
      </c>
      <c r="F56" s="8">
        <f t="shared" si="1"/>
        <v>1.2964512593256097</v>
      </c>
      <c r="G56" s="8">
        <v>1.3</v>
      </c>
    </row>
    <row r="57" spans="1:8" ht="12.75" customHeight="1">
      <c r="A57" s="1" t="s">
        <v>73</v>
      </c>
      <c r="B57" s="11" t="s">
        <v>74</v>
      </c>
      <c r="C57" s="10"/>
      <c r="D57" s="9">
        <v>123627</v>
      </c>
      <c r="E57" s="7"/>
      <c r="F57" s="8"/>
      <c r="G57" s="8"/>
      <c r="H57" s="5" t="s">
        <v>209</v>
      </c>
    </row>
    <row r="58" spans="1:8" ht="12.75" customHeight="1">
      <c r="A58" s="1" t="s">
        <v>75</v>
      </c>
      <c r="B58" s="1" t="str">
        <f>VLOOKUP(A58,[1]Sheet5!A$1:B$65536,2,FALSE)</f>
        <v>E09000012</v>
      </c>
      <c r="C58" s="10">
        <v>402</v>
      </c>
      <c r="D58" s="5">
        <v>34073</v>
      </c>
      <c r="E58" s="7">
        <f t="shared" si="2"/>
        <v>1.1798197986675666E-2</v>
      </c>
      <c r="F58" s="8">
        <f t="shared" si="1"/>
        <v>11.798197986675666</v>
      </c>
      <c r="G58" s="8">
        <v>11.8</v>
      </c>
    </row>
    <row r="59" spans="1:8" ht="12.75" customHeight="1">
      <c r="A59" s="1" t="s">
        <v>76</v>
      </c>
      <c r="B59" s="1" t="str">
        <f>VLOOKUP(A59,[1]Sheet5!A$1:B$65536,2,FALSE)</f>
        <v>E06000006</v>
      </c>
      <c r="C59" s="10">
        <v>356</v>
      </c>
      <c r="D59" s="5">
        <v>18830</v>
      </c>
      <c r="E59" s="7">
        <f t="shared" si="2"/>
        <v>1.890600106213489E-2</v>
      </c>
      <c r="F59" s="8">
        <f t="shared" si="1"/>
        <v>18.906001062134891</v>
      </c>
      <c r="G59" s="8">
        <v>18.91</v>
      </c>
    </row>
    <row r="60" spans="1:8" ht="12.75" customHeight="1">
      <c r="A60" s="1" t="s">
        <v>77</v>
      </c>
      <c r="B60" s="1" t="str">
        <f>VLOOKUP(A60,[1]Sheet5!A$1:B$65536,2,FALSE)</f>
        <v>E09000013</v>
      </c>
      <c r="C60" s="10"/>
      <c r="D60" s="5">
        <v>19944</v>
      </c>
      <c r="E60" s="7"/>
      <c r="F60" s="8"/>
      <c r="G60" s="8"/>
      <c r="H60" s="9" t="s">
        <v>15</v>
      </c>
    </row>
    <row r="61" spans="1:8" ht="12.75" customHeight="1">
      <c r="A61" s="1" t="s">
        <v>78</v>
      </c>
      <c r="B61" s="1" t="str">
        <f>VLOOKUP(A61,[1]Sheet5!A$1:B$65536,2,FALSE)</f>
        <v>E10000014</v>
      </c>
      <c r="C61" s="10"/>
      <c r="D61" s="5">
        <v>172060</v>
      </c>
      <c r="E61" s="7"/>
      <c r="F61" s="8"/>
      <c r="G61" s="8"/>
      <c r="H61" s="9" t="s">
        <v>15</v>
      </c>
    </row>
    <row r="62" spans="1:8" ht="12.75" customHeight="1">
      <c r="A62" s="1" t="s">
        <v>79</v>
      </c>
      <c r="B62" s="1" t="str">
        <f>VLOOKUP(A62,[1]Sheet5!A$1:B$65536,2,FALSE)</f>
        <v>E09000014</v>
      </c>
      <c r="C62" s="6">
        <v>191</v>
      </c>
      <c r="D62" s="5">
        <v>37366</v>
      </c>
      <c r="E62" s="7">
        <f t="shared" si="2"/>
        <v>5.111598779639244E-3</v>
      </c>
      <c r="F62" s="8">
        <f t="shared" si="1"/>
        <v>5.1115987796392437</v>
      </c>
      <c r="G62" s="8">
        <v>5.1100000000000003</v>
      </c>
    </row>
    <row r="63" spans="1:8" ht="12.75" customHeight="1">
      <c r="A63" s="1" t="s">
        <v>80</v>
      </c>
      <c r="B63" s="1" t="str">
        <f>VLOOKUP(A63,[1]Sheet5!A$1:B$65536,2,FALSE)</f>
        <v>E09000015</v>
      </c>
      <c r="C63" s="10">
        <v>164</v>
      </c>
      <c r="D63" s="5">
        <v>35070</v>
      </c>
      <c r="E63" s="7">
        <f t="shared" si="2"/>
        <v>4.6763615625891077E-3</v>
      </c>
      <c r="F63" s="8">
        <f t="shared" si="1"/>
        <v>4.6763615625891077</v>
      </c>
      <c r="G63" s="8">
        <v>4.68</v>
      </c>
    </row>
    <row r="64" spans="1:8" ht="12.75" customHeight="1">
      <c r="A64" s="1" t="s">
        <v>81</v>
      </c>
      <c r="B64" s="1" t="str">
        <f>VLOOKUP(A64,[1]Sheet5!A$1:B$65536,2,FALSE)</f>
        <v>E06000001</v>
      </c>
      <c r="C64" s="10">
        <v>78</v>
      </c>
      <c r="D64" s="5">
        <v>15246</v>
      </c>
      <c r="E64" s="7">
        <f t="shared" si="2"/>
        <v>5.1160960251869347E-3</v>
      </c>
      <c r="F64" s="8">
        <f t="shared" si="1"/>
        <v>5.116096025186935</v>
      </c>
      <c r="G64" s="8">
        <v>5.12</v>
      </c>
    </row>
    <row r="65" spans="1:7" ht="12.75" customHeight="1">
      <c r="A65" s="1" t="s">
        <v>82</v>
      </c>
      <c r="B65" s="1" t="str">
        <f>VLOOKUP(A65,[1]Sheet5!A$1:B$65536,2,FALSE)</f>
        <v>E09000016</v>
      </c>
      <c r="C65" s="10">
        <v>1416</v>
      </c>
      <c r="D65" s="5">
        <v>38389</v>
      </c>
      <c r="E65" s="7">
        <f t="shared" si="2"/>
        <v>3.6885566177811351E-2</v>
      </c>
      <c r="F65" s="8">
        <f t="shared" si="1"/>
        <v>36.885566177811349</v>
      </c>
      <c r="G65" s="8">
        <v>36.89</v>
      </c>
    </row>
    <row r="66" spans="1:7" ht="12.75" customHeight="1">
      <c r="A66" s="1" t="s">
        <v>83</v>
      </c>
      <c r="B66" s="1" t="str">
        <f>VLOOKUP(A66,[1]Sheet5!A$1:B$65536,2,FALSE)</f>
        <v>E06000019</v>
      </c>
      <c r="C66" s="10">
        <v>498</v>
      </c>
      <c r="D66" s="5">
        <v>23116</v>
      </c>
      <c r="E66" s="7">
        <f t="shared" ref="E66:E97" si="3">(C66/D66)</f>
        <v>2.1543519640076138E-2</v>
      </c>
      <c r="F66" s="8">
        <f t="shared" ref="F66:F130" si="4">(E66*1000)</f>
        <v>21.543519640076138</v>
      </c>
      <c r="G66" s="8">
        <v>21.54</v>
      </c>
    </row>
    <row r="67" spans="1:7" ht="12.75" customHeight="1">
      <c r="A67" s="1" t="s">
        <v>84</v>
      </c>
      <c r="B67" s="1" t="str">
        <f>VLOOKUP(A67,[1]Sheet5!A$1:B$65536,2,FALSE)</f>
        <v>E10000015</v>
      </c>
      <c r="C67" s="10">
        <v>915</v>
      </c>
      <c r="D67" s="5">
        <v>189573</v>
      </c>
      <c r="E67" s="7">
        <f t="shared" si="3"/>
        <v>4.8266367045940086E-3</v>
      </c>
      <c r="F67" s="8">
        <f t="shared" si="4"/>
        <v>4.8266367045940086</v>
      </c>
      <c r="G67" s="8">
        <v>4.83</v>
      </c>
    </row>
    <row r="68" spans="1:7" ht="12.75" customHeight="1">
      <c r="A68" s="1" t="s">
        <v>85</v>
      </c>
      <c r="B68" s="1" t="str">
        <f>VLOOKUP(A68,[1]Sheet5!A$1:B$65536,2,FALSE)</f>
        <v>E09000017</v>
      </c>
      <c r="C68" s="10">
        <v>371</v>
      </c>
      <c r="D68" s="5">
        <v>50991</v>
      </c>
      <c r="E68" s="7">
        <f t="shared" si="3"/>
        <v>7.2757937675276031E-3</v>
      </c>
      <c r="F68" s="8">
        <f t="shared" si="4"/>
        <v>7.2757937675276034</v>
      </c>
      <c r="G68" s="8">
        <v>7.28</v>
      </c>
    </row>
    <row r="69" spans="1:7" ht="12.75" customHeight="1">
      <c r="A69" s="1" t="s">
        <v>86</v>
      </c>
      <c r="B69" s="1" t="str">
        <f>VLOOKUP(A69,[1]Sheet5!A$1:B$65536,2,FALSE)</f>
        <v>E09000018</v>
      </c>
      <c r="C69" s="10">
        <v>226</v>
      </c>
      <c r="D69" s="5">
        <v>41796</v>
      </c>
      <c r="E69" s="7">
        <f t="shared" si="3"/>
        <v>5.4072160015312468E-3</v>
      </c>
      <c r="F69" s="8">
        <f t="shared" si="4"/>
        <v>5.4072160015312472</v>
      </c>
      <c r="G69" s="8">
        <v>5.41</v>
      </c>
    </row>
    <row r="70" spans="1:7" ht="12.75" customHeight="1">
      <c r="A70" s="1" t="s">
        <v>87</v>
      </c>
      <c r="B70" s="1" t="s">
        <v>88</v>
      </c>
      <c r="C70" s="10">
        <v>611</v>
      </c>
      <c r="D70" s="5">
        <v>38575</v>
      </c>
      <c r="E70" s="7">
        <f t="shared" si="3"/>
        <v>1.5839274141283215E-2</v>
      </c>
      <c r="F70" s="8">
        <f t="shared" si="4"/>
        <v>15.839274141283214</v>
      </c>
      <c r="G70" s="8">
        <v>15.84</v>
      </c>
    </row>
    <row r="71" spans="1:7" ht="12.75" customHeight="1">
      <c r="A71" s="1" t="s">
        <v>89</v>
      </c>
      <c r="B71" s="11" t="s">
        <v>90</v>
      </c>
      <c r="C71" s="6">
        <v>17</v>
      </c>
      <c r="D71" s="9">
        <v>69723</v>
      </c>
      <c r="E71" s="7">
        <f t="shared" si="3"/>
        <v>2.4382198126873486E-4</v>
      </c>
      <c r="F71" s="8">
        <f t="shared" si="4"/>
        <v>0.24382198126873486</v>
      </c>
      <c r="G71" s="8">
        <v>0.24</v>
      </c>
    </row>
    <row r="72" spans="1:7" ht="12.75" customHeight="1">
      <c r="A72" s="1" t="s">
        <v>91</v>
      </c>
      <c r="B72" s="1" t="str">
        <f>VLOOKUP(A72,[1]Sheet5!A$1:B$65536,2,FALSE)</f>
        <v>E06000046</v>
      </c>
      <c r="C72" s="6">
        <v>1073</v>
      </c>
      <c r="D72" s="5">
        <v>16806</v>
      </c>
      <c r="E72" s="7">
        <f t="shared" si="3"/>
        <v>6.3846245388551714E-2</v>
      </c>
      <c r="F72" s="8">
        <f t="shared" si="4"/>
        <v>63.846245388551715</v>
      </c>
      <c r="G72" s="8">
        <v>63.85</v>
      </c>
    </row>
    <row r="73" spans="1:7" ht="12.75" customHeight="1">
      <c r="A73" s="1" t="s">
        <v>92</v>
      </c>
      <c r="B73" s="1" t="str">
        <f>VLOOKUP(A73,[1]Sheet5!A$1:B$65536,2,FALSE)</f>
        <v>E09000019</v>
      </c>
      <c r="C73" s="10">
        <v>388</v>
      </c>
      <c r="D73" s="5">
        <v>24505</v>
      </c>
      <c r="E73" s="7">
        <f t="shared" si="3"/>
        <v>1.5833503366659864E-2</v>
      </c>
      <c r="F73" s="8">
        <f t="shared" si="4"/>
        <v>15.833503366659864</v>
      </c>
      <c r="G73" s="8">
        <v>15.83</v>
      </c>
    </row>
    <row r="74" spans="1:7" ht="12.75" customHeight="1">
      <c r="A74" s="1" t="s">
        <v>93</v>
      </c>
      <c r="B74" s="1" t="str">
        <f>VLOOKUP(A74,[1]Sheet5!A$1:B$65536,2,FALSE)</f>
        <v>E09000020</v>
      </c>
      <c r="C74" s="10">
        <v>53</v>
      </c>
      <c r="D74" s="5">
        <v>12367</v>
      </c>
      <c r="E74" s="7">
        <f t="shared" si="3"/>
        <v>4.2855987709226164E-3</v>
      </c>
      <c r="F74" s="8">
        <f t="shared" si="4"/>
        <v>4.2855987709226167</v>
      </c>
      <c r="G74" s="8">
        <v>4.29</v>
      </c>
    </row>
    <row r="75" spans="1:7" ht="12.75" customHeight="1">
      <c r="A75" s="1" t="s">
        <v>94</v>
      </c>
      <c r="B75" s="1" t="str">
        <f>VLOOKUP(A75,[1]Sheet5!A$1:B$65536,2,FALSE)</f>
        <v>E10000016</v>
      </c>
      <c r="C75" s="10">
        <v>3904</v>
      </c>
      <c r="D75" s="5">
        <v>224415</v>
      </c>
      <c r="E75" s="7">
        <f t="shared" si="3"/>
        <v>1.739634159926921E-2</v>
      </c>
      <c r="F75" s="8">
        <f t="shared" si="4"/>
        <v>17.39634159926921</v>
      </c>
      <c r="G75" s="8">
        <v>17.399999999999999</v>
      </c>
    </row>
    <row r="76" spans="1:7" ht="12.75" customHeight="1">
      <c r="A76" s="1" t="s">
        <v>95</v>
      </c>
      <c r="B76" s="1" t="str">
        <f>VLOOKUP(A76,[1]Sheet5!A$1:B$65536,2,FALSE)</f>
        <v>E09000021</v>
      </c>
      <c r="C76" s="6">
        <v>113</v>
      </c>
      <c r="D76" s="5">
        <v>24559</v>
      </c>
      <c r="E76" s="7">
        <f t="shared" si="3"/>
        <v>4.601164542530233E-3</v>
      </c>
      <c r="F76" s="8">
        <f t="shared" si="4"/>
        <v>4.601164542530233</v>
      </c>
      <c r="G76" s="8">
        <v>4.5999999999999996</v>
      </c>
    </row>
    <row r="77" spans="1:7" ht="12.75" customHeight="1">
      <c r="A77" s="1" t="s">
        <v>96</v>
      </c>
      <c r="B77" s="1" t="str">
        <f>VLOOKUP(A77,[1]Sheet5!A$1:B$65536,2,FALSE)</f>
        <v>E08000034</v>
      </c>
      <c r="C77" s="6">
        <v>3240</v>
      </c>
      <c r="D77" s="5">
        <v>66331</v>
      </c>
      <c r="E77" s="7">
        <f t="shared" si="3"/>
        <v>4.8845939304397644E-2</v>
      </c>
      <c r="F77" s="8">
        <f t="shared" si="4"/>
        <v>48.845939304397646</v>
      </c>
      <c r="G77" s="8">
        <v>48.85</v>
      </c>
    </row>
    <row r="78" spans="1:7" ht="12.75" customHeight="1">
      <c r="A78" s="1" t="s">
        <v>97</v>
      </c>
      <c r="B78" s="1" t="str">
        <f>VLOOKUP(A78,[1]Sheet5!A$1:B$65536,2,FALSE)</f>
        <v>E08000011</v>
      </c>
      <c r="C78" s="10">
        <v>433</v>
      </c>
      <c r="D78" s="5">
        <v>20361</v>
      </c>
      <c r="E78" s="7">
        <f t="shared" si="3"/>
        <v>2.1266146063552871E-2</v>
      </c>
      <c r="F78" s="8">
        <f t="shared" si="4"/>
        <v>21.266146063552871</v>
      </c>
      <c r="G78" s="8">
        <v>21.27</v>
      </c>
    </row>
    <row r="79" spans="1:7" ht="12.75" customHeight="1">
      <c r="A79" s="1" t="s">
        <v>98</v>
      </c>
      <c r="B79" s="1" t="str">
        <f>VLOOKUP(A79,[1]Sheet5!A$1:B$65536,2,FALSE)</f>
        <v>E09000022</v>
      </c>
      <c r="C79" s="10">
        <v>216</v>
      </c>
      <c r="D79" s="5">
        <v>36805</v>
      </c>
      <c r="E79" s="7">
        <f t="shared" si="3"/>
        <v>5.8687678304578184E-3</v>
      </c>
      <c r="F79" s="8">
        <f t="shared" si="4"/>
        <v>5.8687678304578181</v>
      </c>
      <c r="G79" s="8">
        <v>5.87</v>
      </c>
    </row>
    <row r="80" spans="1:7" ht="12.75" customHeight="1">
      <c r="A80" s="1" t="s">
        <v>99</v>
      </c>
      <c r="B80" s="1" t="str">
        <f>VLOOKUP(A80,[1]Sheet5!A$1:B$65536,2,FALSE)</f>
        <v>E10000017</v>
      </c>
      <c r="C80" s="10">
        <v>6835</v>
      </c>
      <c r="D80" s="5">
        <v>167529</v>
      </c>
      <c r="E80" s="7">
        <f t="shared" si="3"/>
        <v>4.0798906457986381E-2</v>
      </c>
      <c r="F80" s="8">
        <f t="shared" si="4"/>
        <v>40.798906457986384</v>
      </c>
      <c r="G80" s="8">
        <v>40.799999999999997</v>
      </c>
    </row>
    <row r="81" spans="1:8" ht="12.75" customHeight="1">
      <c r="A81" s="1" t="s">
        <v>100</v>
      </c>
      <c r="B81" s="1" t="str">
        <f>VLOOKUP(A81,[1]Sheet5!A$1:B$65536,2,FALSE)</f>
        <v>E08000035</v>
      </c>
      <c r="C81" s="10">
        <v>5053</v>
      </c>
      <c r="D81" s="5">
        <v>117765</v>
      </c>
      <c r="E81" s="7">
        <f t="shared" si="3"/>
        <v>4.2907485246040843E-2</v>
      </c>
      <c r="F81" s="8">
        <f t="shared" si="4"/>
        <v>42.907485246040842</v>
      </c>
      <c r="G81" s="8">
        <v>42.91</v>
      </c>
    </row>
    <row r="82" spans="1:8" ht="12.75" customHeight="1">
      <c r="A82" s="1" t="s">
        <v>101</v>
      </c>
      <c r="B82" s="1" t="str">
        <f>VLOOKUP(A82,[1]Sheet5!A$1:B$65536,2,FALSE)</f>
        <v>E06000016</v>
      </c>
      <c r="C82" s="10">
        <v>2838</v>
      </c>
      <c r="D82" s="5">
        <v>53404</v>
      </c>
      <c r="E82" s="7">
        <f t="shared" si="3"/>
        <v>5.3142086735076026E-2</v>
      </c>
      <c r="F82" s="8">
        <f t="shared" si="4"/>
        <v>53.142086735076028</v>
      </c>
      <c r="G82" s="8">
        <v>53.14</v>
      </c>
    </row>
    <row r="83" spans="1:8" ht="12.75" customHeight="1">
      <c r="A83" s="1" t="s">
        <v>102</v>
      </c>
      <c r="B83" s="1" t="str">
        <f>VLOOKUP(A83,[1]Sheet5!A$1:B$65536,2,FALSE)</f>
        <v>E10000018</v>
      </c>
      <c r="C83" s="10">
        <v>1049</v>
      </c>
      <c r="D83" s="5">
        <v>95086</v>
      </c>
      <c r="E83" s="7">
        <f t="shared" si="3"/>
        <v>1.1032118292913784E-2</v>
      </c>
      <c r="F83" s="8">
        <f t="shared" si="4"/>
        <v>11.032118292913784</v>
      </c>
      <c r="G83" s="8">
        <v>11.03</v>
      </c>
    </row>
    <row r="84" spans="1:8" ht="12.75" customHeight="1">
      <c r="A84" s="1" t="s">
        <v>103</v>
      </c>
      <c r="B84" s="1" t="str">
        <f>VLOOKUP(A84,[1]Sheet5!A$1:B$65536,2,FALSE)</f>
        <v>E09000023</v>
      </c>
      <c r="C84" s="6">
        <v>258</v>
      </c>
      <c r="D84" s="5">
        <v>41381</v>
      </c>
      <c r="E84" s="7">
        <f t="shared" si="3"/>
        <v>6.2347454145622386E-3</v>
      </c>
      <c r="F84" s="8">
        <f t="shared" si="4"/>
        <v>6.234745414562239</v>
      </c>
      <c r="G84" s="8">
        <v>6.23</v>
      </c>
    </row>
    <row r="85" spans="1:8" ht="12.75" customHeight="1">
      <c r="A85" s="1" t="s">
        <v>104</v>
      </c>
      <c r="B85" s="1" t="str">
        <f>VLOOKUP(A85,[1]Sheet5!A$1:B$65536,2,FALSE)</f>
        <v>E10000019</v>
      </c>
      <c r="C85" s="10">
        <v>739</v>
      </c>
      <c r="D85" s="5">
        <v>104170</v>
      </c>
      <c r="E85" s="7">
        <f t="shared" si="3"/>
        <v>7.0941729864644329E-3</v>
      </c>
      <c r="F85" s="8">
        <f t="shared" si="4"/>
        <v>7.0941729864644332</v>
      </c>
      <c r="G85" s="8">
        <v>7.09</v>
      </c>
    </row>
    <row r="86" spans="1:8" ht="12.75" customHeight="1">
      <c r="A86" s="1" t="s">
        <v>105</v>
      </c>
      <c r="B86" s="1" t="str">
        <f>VLOOKUP(A86,[1]Sheet5!A$1:B$65536,2,FALSE)</f>
        <v>E08000012</v>
      </c>
      <c r="C86" s="10">
        <v>919</v>
      </c>
      <c r="D86" s="5">
        <v>69747</v>
      </c>
      <c r="E86" s="7">
        <f t="shared" si="3"/>
        <v>1.3176193958163076E-2</v>
      </c>
      <c r="F86" s="8">
        <f t="shared" si="4"/>
        <v>13.176193958163076</v>
      </c>
      <c r="G86" s="8">
        <v>13.18</v>
      </c>
    </row>
    <row r="87" spans="1:8" ht="12.75" customHeight="1">
      <c r="A87" s="1" t="s">
        <v>106</v>
      </c>
      <c r="B87" s="1" t="str">
        <f>VLOOKUP(A87,[1]Sheet5!A$1:B$65536,2,FALSE)</f>
        <v>E06000032</v>
      </c>
      <c r="C87" s="10"/>
      <c r="D87" s="5">
        <v>36915</v>
      </c>
      <c r="E87" s="7"/>
      <c r="F87" s="8"/>
      <c r="G87" s="8"/>
      <c r="H87" s="9" t="s">
        <v>15</v>
      </c>
    </row>
    <row r="88" spans="1:8" ht="12.75" customHeight="1">
      <c r="A88" s="1" t="s">
        <v>107</v>
      </c>
      <c r="B88" s="1" t="str">
        <f>VLOOKUP(A88,[1]Sheet5!A$1:B$65536,2,FALSE)</f>
        <v>E08000003</v>
      </c>
      <c r="C88" s="6">
        <v>3086</v>
      </c>
      <c r="D88" s="5">
        <v>80594</v>
      </c>
      <c r="E88" s="7">
        <f t="shared" si="3"/>
        <v>3.8290691614760404E-2</v>
      </c>
      <c r="F88" s="8">
        <f t="shared" si="4"/>
        <v>38.290691614760405</v>
      </c>
      <c r="G88" s="8">
        <v>38.29</v>
      </c>
    </row>
    <row r="89" spans="1:8" ht="12.75" customHeight="1">
      <c r="A89" s="1" t="s">
        <v>108</v>
      </c>
      <c r="B89" s="1" t="str">
        <f>VLOOKUP(A89,[1]Sheet5!A$1:B$65536,2,FALSE)</f>
        <v>E06000035</v>
      </c>
      <c r="C89" s="10">
        <v>1392</v>
      </c>
      <c r="D89" s="5">
        <v>44671</v>
      </c>
      <c r="E89" s="7">
        <f t="shared" si="3"/>
        <v>3.1161156007253027E-2</v>
      </c>
      <c r="F89" s="8">
        <f t="shared" si="4"/>
        <v>31.161156007253027</v>
      </c>
      <c r="G89" s="8">
        <v>31.16</v>
      </c>
    </row>
    <row r="90" spans="1:8" ht="12.75" customHeight="1">
      <c r="A90" s="1" t="s">
        <v>109</v>
      </c>
      <c r="B90" s="11" t="s">
        <v>110</v>
      </c>
      <c r="C90" s="10">
        <v>277</v>
      </c>
      <c r="D90" s="9">
        <v>59810</v>
      </c>
      <c r="E90" s="7">
        <f t="shared" si="3"/>
        <v>4.6313325530847682E-3</v>
      </c>
      <c r="F90" s="8">
        <f t="shared" si="4"/>
        <v>4.6313325530847687</v>
      </c>
      <c r="G90" s="8">
        <v>4.63</v>
      </c>
    </row>
    <row r="91" spans="1:8" ht="12.75" customHeight="1">
      <c r="A91" s="1" t="s">
        <v>111</v>
      </c>
      <c r="B91" s="1" t="str">
        <f>VLOOKUP(A91,[1]Sheet5!A$1:B$65536,2,FALSE)</f>
        <v>E09000024</v>
      </c>
      <c r="C91" s="10">
        <v>187</v>
      </c>
      <c r="D91" s="5">
        <v>28785</v>
      </c>
      <c r="E91" s="7">
        <f t="shared" si="3"/>
        <v>6.49643911759597E-3</v>
      </c>
      <c r="F91" s="8">
        <f t="shared" si="4"/>
        <v>6.4964391175959699</v>
      </c>
      <c r="G91" s="8">
        <v>6.5</v>
      </c>
    </row>
    <row r="92" spans="1:8" ht="12.75" customHeight="1">
      <c r="A92" s="1" t="s">
        <v>112</v>
      </c>
      <c r="B92" s="1" t="str">
        <f>VLOOKUP(A92,[1]Sheet5!A$1:B$65536,2,FALSE)</f>
        <v>E06000002</v>
      </c>
      <c r="C92" s="10">
        <v>602</v>
      </c>
      <c r="D92" s="5">
        <v>23623</v>
      </c>
      <c r="E92" s="7">
        <f t="shared" si="3"/>
        <v>2.5483638826567328E-2</v>
      </c>
      <c r="F92" s="8">
        <f t="shared" si="4"/>
        <v>25.483638826567329</v>
      </c>
      <c r="G92" s="8">
        <v>25.48</v>
      </c>
    </row>
    <row r="93" spans="1:8" ht="12.75" customHeight="1">
      <c r="A93" s="1" t="s">
        <v>113</v>
      </c>
      <c r="B93" s="1" t="str">
        <f>VLOOKUP(A93,[1]Sheet5!A$1:B$65536,2,FALSE)</f>
        <v>E06000042</v>
      </c>
      <c r="C93" s="10">
        <v>402</v>
      </c>
      <c r="D93" s="5">
        <v>45228</v>
      </c>
      <c r="E93" s="7">
        <f t="shared" si="3"/>
        <v>8.8882992836296099E-3</v>
      </c>
      <c r="F93" s="8">
        <f t="shared" si="4"/>
        <v>8.8882992836296104</v>
      </c>
      <c r="G93" s="8">
        <v>8.89</v>
      </c>
    </row>
    <row r="94" spans="1:8" ht="12.75" customHeight="1">
      <c r="A94" s="1" t="s">
        <v>114</v>
      </c>
      <c r="B94" s="11" t="s">
        <v>115</v>
      </c>
      <c r="C94" s="10"/>
      <c r="D94" s="9">
        <v>92843</v>
      </c>
      <c r="E94" s="7"/>
      <c r="F94" s="8"/>
      <c r="G94" s="8"/>
      <c r="H94" s="5" t="s">
        <v>209</v>
      </c>
    </row>
    <row r="95" spans="1:8" ht="12.75" customHeight="1">
      <c r="A95" s="1" t="s">
        <v>116</v>
      </c>
      <c r="B95" s="11" t="s">
        <v>117</v>
      </c>
      <c r="C95" s="6">
        <v>120</v>
      </c>
      <c r="D95" s="9">
        <v>141588</v>
      </c>
      <c r="E95" s="7">
        <f t="shared" si="3"/>
        <v>8.4752945164844474E-4</v>
      </c>
      <c r="F95" s="8">
        <f t="shared" si="4"/>
        <v>0.84752945164844473</v>
      </c>
      <c r="G95" s="8">
        <v>0.85</v>
      </c>
    </row>
    <row r="96" spans="1:8" ht="12.75" customHeight="1">
      <c r="A96" s="12" t="s">
        <v>118</v>
      </c>
      <c r="B96" s="1" t="str">
        <f>VLOOKUP(A96,[1]Sheet5!A$1:B$65536,2,FALSE)</f>
        <v>E08000021</v>
      </c>
      <c r="C96" s="10">
        <v>259</v>
      </c>
      <c r="D96" s="5">
        <v>39101</v>
      </c>
      <c r="E96" s="7">
        <f t="shared" si="3"/>
        <v>6.6238715122375388E-3</v>
      </c>
      <c r="F96" s="8">
        <f t="shared" si="4"/>
        <v>6.6238715122375389</v>
      </c>
      <c r="G96" s="8">
        <v>6.62</v>
      </c>
    </row>
    <row r="97" spans="1:8" ht="12.75" customHeight="1">
      <c r="A97" s="1" t="s">
        <v>119</v>
      </c>
      <c r="B97" s="1" t="str">
        <f>VLOOKUP(A97,[1]Sheet5!A$1:B$65536,2,FALSE)</f>
        <v>E09000025</v>
      </c>
      <c r="C97" s="10"/>
      <c r="D97" s="5">
        <v>58735</v>
      </c>
      <c r="E97" s="7"/>
      <c r="F97" s="8"/>
      <c r="G97" s="8"/>
      <c r="H97" s="9" t="s">
        <v>15</v>
      </c>
    </row>
    <row r="98" spans="1:8" ht="12.75" customHeight="1">
      <c r="A98" s="1" t="s">
        <v>120</v>
      </c>
      <c r="B98" s="11" t="s">
        <v>121</v>
      </c>
      <c r="C98" s="10">
        <v>87</v>
      </c>
      <c r="D98" s="9">
        <v>149148</v>
      </c>
      <c r="E98" s="7">
        <f t="shared" ref="E98:E130" si="5">(C98/D98)</f>
        <v>5.833132190843994E-4</v>
      </c>
      <c r="F98" s="8">
        <f t="shared" si="4"/>
        <v>0.58331321908439937</v>
      </c>
      <c r="G98" s="8">
        <v>0.57999999999999996</v>
      </c>
    </row>
    <row r="99" spans="1:8" ht="12.75" customHeight="1">
      <c r="A99" s="1" t="s">
        <v>122</v>
      </c>
      <c r="B99" s="1" t="str">
        <f>VLOOKUP(A99,[1]Sheet5!A$1:B$65536,2,FALSE)</f>
        <v>E10000020</v>
      </c>
      <c r="C99" s="10">
        <v>1300</v>
      </c>
      <c r="D99" s="5">
        <v>111998</v>
      </c>
      <c r="E99" s="7">
        <f t="shared" si="5"/>
        <v>1.1607350131252343E-2</v>
      </c>
      <c r="F99" s="8">
        <f t="shared" si="4"/>
        <v>11.607350131252343</v>
      </c>
      <c r="G99" s="8">
        <v>11.61</v>
      </c>
    </row>
    <row r="100" spans="1:8" ht="12.75" customHeight="1">
      <c r="A100" s="1" t="s">
        <v>123</v>
      </c>
      <c r="B100" s="1" t="str">
        <f>VLOOKUP(A100,[1]Sheet5!A$1:B$65536,2,FALSE)</f>
        <v>E06000012</v>
      </c>
      <c r="C100" s="10">
        <v>551</v>
      </c>
      <c r="D100" s="5">
        <v>23467</v>
      </c>
      <c r="E100" s="7">
        <f t="shared" si="5"/>
        <v>2.3479780116759705E-2</v>
      </c>
      <c r="F100" s="8">
        <f t="shared" si="4"/>
        <v>23.479780116759706</v>
      </c>
      <c r="G100" s="8">
        <v>23.48</v>
      </c>
    </row>
    <row r="101" spans="1:8" ht="12.75" customHeight="1">
      <c r="A101" s="1" t="s">
        <v>124</v>
      </c>
      <c r="B101" s="1" t="str">
        <f>VLOOKUP(A101,[1]Sheet5!A$1:B$65536,2,FALSE)</f>
        <v>E06000013</v>
      </c>
      <c r="C101" s="10">
        <v>955</v>
      </c>
      <c r="D101" s="5">
        <v>23976</v>
      </c>
      <c r="E101" s="7">
        <f t="shared" si="5"/>
        <v>3.9831498164831496E-2</v>
      </c>
      <c r="F101" s="8">
        <f t="shared" si="4"/>
        <v>39.831498164831494</v>
      </c>
      <c r="G101" s="8">
        <v>39.83</v>
      </c>
    </row>
    <row r="102" spans="1:8" ht="12.75" customHeight="1">
      <c r="A102" s="1" t="s">
        <v>125</v>
      </c>
      <c r="B102" s="1" t="str">
        <f>VLOOKUP(A102,[1]Sheet5!A$1:B$65536,2,FALSE)</f>
        <v>E06000024</v>
      </c>
      <c r="C102" s="6">
        <v>862</v>
      </c>
      <c r="D102" s="5">
        <v>29664</v>
      </c>
      <c r="E102" s="7">
        <f t="shared" si="5"/>
        <v>2.9058791801510248E-2</v>
      </c>
      <c r="F102" s="8">
        <f t="shared" si="4"/>
        <v>29.058791801510246</v>
      </c>
      <c r="G102" s="8">
        <v>29.06</v>
      </c>
    </row>
    <row r="103" spans="1:8" ht="12.75" customHeight="1">
      <c r="A103" s="1" t="s">
        <v>126</v>
      </c>
      <c r="B103" s="1" t="str">
        <f>VLOOKUP(A103,[1]Sheet5!A$1:B$65536,2,FALSE)</f>
        <v>E08000022</v>
      </c>
      <c r="C103" s="6">
        <v>127</v>
      </c>
      <c r="D103" s="5">
        <v>30527</v>
      </c>
      <c r="E103" s="7">
        <f t="shared" si="5"/>
        <v>4.1602515805680218E-3</v>
      </c>
      <c r="F103" s="8">
        <f t="shared" si="4"/>
        <v>4.1602515805680218</v>
      </c>
      <c r="G103" s="8">
        <v>4.16</v>
      </c>
    </row>
    <row r="104" spans="1:8" ht="12.75" customHeight="1">
      <c r="A104" s="1" t="s">
        <v>127</v>
      </c>
      <c r="B104" s="1" t="str">
        <f>VLOOKUP(A104,[1]Sheet5!A$1:B$65536,2,FALSE)</f>
        <v>E10000023</v>
      </c>
      <c r="C104" s="6">
        <v>654</v>
      </c>
      <c r="D104" s="5">
        <v>82160</v>
      </c>
      <c r="E104" s="7">
        <f t="shared" si="5"/>
        <v>7.9600778967867571E-3</v>
      </c>
      <c r="F104" s="8">
        <f t="shared" si="4"/>
        <v>7.9600778967867569</v>
      </c>
      <c r="G104" s="8">
        <v>7.96</v>
      </c>
    </row>
    <row r="105" spans="1:8" ht="12.75" customHeight="1">
      <c r="A105" s="1" t="s">
        <v>128</v>
      </c>
      <c r="B105" s="1" t="str">
        <f>VLOOKUP(A105,[1]Sheet5!A$1:B$65536,2,FALSE)</f>
        <v>E10000021</v>
      </c>
      <c r="C105" s="6">
        <v>2542</v>
      </c>
      <c r="D105" s="5">
        <v>112215</v>
      </c>
      <c r="E105" s="7">
        <f t="shared" si="5"/>
        <v>2.2652943011183889E-2</v>
      </c>
      <c r="F105" s="8">
        <f t="shared" si="4"/>
        <v>22.65294301118389</v>
      </c>
      <c r="G105" s="8">
        <v>22.65</v>
      </c>
    </row>
    <row r="106" spans="1:8" ht="12.75" customHeight="1">
      <c r="A106" s="1" t="s">
        <v>129</v>
      </c>
      <c r="B106" s="1" t="s">
        <v>206</v>
      </c>
      <c r="C106" s="10">
        <v>232</v>
      </c>
      <c r="D106" s="5">
        <v>46088</v>
      </c>
      <c r="E106" s="7">
        <f t="shared" si="5"/>
        <v>5.0338482902273912E-3</v>
      </c>
      <c r="F106" s="8">
        <f t="shared" si="4"/>
        <v>5.0338482902273913</v>
      </c>
      <c r="G106" s="8">
        <v>5.03</v>
      </c>
    </row>
    <row r="107" spans="1:8" ht="12.75" customHeight="1">
      <c r="A107" s="1" t="s">
        <v>204</v>
      </c>
      <c r="B107" s="1" t="str">
        <f>VLOOKUP(A107,[1]Sheet5!A$1:B$65536,2,FALSE)</f>
        <v>E06000018</v>
      </c>
      <c r="C107" s="10">
        <v>282</v>
      </c>
      <c r="D107" s="5">
        <v>44191</v>
      </c>
      <c r="E107" s="7">
        <v>6.3813898757665603E-3</v>
      </c>
      <c r="F107" s="8">
        <v>6.3813898757665601</v>
      </c>
      <c r="G107" s="8">
        <v>6.38</v>
      </c>
    </row>
    <row r="108" spans="1:8" ht="12.75" customHeight="1">
      <c r="A108" s="1" t="s">
        <v>130</v>
      </c>
      <c r="B108" s="1" t="str">
        <f>VLOOKUP(A108,[1]Sheet5!A$1:B$65536,2,FALSE)</f>
        <v>E10000024</v>
      </c>
      <c r="C108" s="10">
        <v>3771</v>
      </c>
      <c r="D108" s="5">
        <v>117342</v>
      </c>
      <c r="E108" s="7">
        <f t="shared" si="5"/>
        <v>3.213683080227029E-2</v>
      </c>
      <c r="F108" s="8">
        <f t="shared" si="4"/>
        <v>32.136830802270289</v>
      </c>
      <c r="G108" s="8">
        <v>32.14</v>
      </c>
    </row>
    <row r="109" spans="1:8" ht="12.75" customHeight="1">
      <c r="A109" s="1" t="s">
        <v>131</v>
      </c>
      <c r="B109" s="1" t="str">
        <f>VLOOKUP(A109,[1]Sheet5!A$1:B$65536,2,FALSE)</f>
        <v>E08000004</v>
      </c>
      <c r="C109" s="10">
        <v>551</v>
      </c>
      <c r="D109" s="5">
        <v>42819</v>
      </c>
      <c r="E109" s="7">
        <f t="shared" si="5"/>
        <v>1.2868119292837292E-2</v>
      </c>
      <c r="F109" s="8">
        <f t="shared" si="4"/>
        <v>12.868119292837292</v>
      </c>
      <c r="G109" s="8">
        <v>12.87</v>
      </c>
    </row>
    <row r="110" spans="1:8" ht="12.75" customHeight="1">
      <c r="A110" s="1" t="s">
        <v>132</v>
      </c>
      <c r="B110" s="1" t="str">
        <f>VLOOKUP(A110,[1]Sheet5!A$1:B$65536,2,FALSE)</f>
        <v>E10000025</v>
      </c>
      <c r="C110" s="10">
        <v>81</v>
      </c>
      <c r="D110" s="5">
        <v>91830</v>
      </c>
      <c r="E110" s="7">
        <f t="shared" si="5"/>
        <v>8.8206468474354789E-4</v>
      </c>
      <c r="F110" s="8">
        <f t="shared" si="4"/>
        <v>0.88206468474354793</v>
      </c>
      <c r="G110" s="8">
        <v>0.88</v>
      </c>
    </row>
    <row r="111" spans="1:8" ht="12.75" customHeight="1">
      <c r="A111" s="1" t="s">
        <v>133</v>
      </c>
      <c r="B111" s="11" t="s">
        <v>134</v>
      </c>
      <c r="C111" s="10"/>
      <c r="D111" s="9">
        <v>123954</v>
      </c>
      <c r="E111" s="7"/>
      <c r="F111" s="8"/>
      <c r="G111" s="8"/>
      <c r="H111" s="9" t="s">
        <v>15</v>
      </c>
    </row>
    <row r="112" spans="1:8" ht="12.75" customHeight="1">
      <c r="A112" s="1" t="s">
        <v>135</v>
      </c>
      <c r="B112" s="1" t="str">
        <f>VLOOKUP(A112,[1]Sheet5!A$1:B$65536,2,FALSE)</f>
        <v>E06000031</v>
      </c>
      <c r="C112" s="10">
        <v>967</v>
      </c>
      <c r="D112" s="5">
        <v>35202</v>
      </c>
      <c r="E112" s="7">
        <f t="shared" si="5"/>
        <v>2.7470030111925458E-2</v>
      </c>
      <c r="F112" s="8">
        <f t="shared" si="4"/>
        <v>27.470030111925457</v>
      </c>
      <c r="G112" s="8">
        <v>27.47</v>
      </c>
    </row>
    <row r="113" spans="1:8" ht="12.75" customHeight="1">
      <c r="A113" s="1" t="s">
        <v>136</v>
      </c>
      <c r="B113" s="1" t="str">
        <f>VLOOKUP(A113,[1]Sheet5!A$1:B$65536,2,FALSE)</f>
        <v>E06000026</v>
      </c>
      <c r="C113" s="10">
        <v>260</v>
      </c>
      <c r="D113" s="5">
        <v>38456</v>
      </c>
      <c r="E113" s="7">
        <f t="shared" si="5"/>
        <v>6.7609735801955478E-3</v>
      </c>
      <c r="F113" s="8">
        <f t="shared" si="4"/>
        <v>6.7609735801955475</v>
      </c>
      <c r="G113" s="8">
        <v>6.76</v>
      </c>
    </row>
    <row r="114" spans="1:8" ht="12.75" customHeight="1">
      <c r="A114" s="1" t="s">
        <v>137</v>
      </c>
      <c r="B114" s="1" t="str">
        <f>VLOOKUP(A114,[1]Sheet5!A$1:B$65536,2,FALSE)</f>
        <v>E06000029</v>
      </c>
      <c r="C114" s="10">
        <v>207</v>
      </c>
      <c r="D114" s="5">
        <v>19296</v>
      </c>
      <c r="E114" s="7">
        <f t="shared" si="5"/>
        <v>1.0727611940298507E-2</v>
      </c>
      <c r="F114" s="8">
        <f t="shared" si="4"/>
        <v>10.727611940298507</v>
      </c>
      <c r="G114" s="8">
        <v>10.73</v>
      </c>
    </row>
    <row r="115" spans="1:8" ht="12.75" customHeight="1">
      <c r="A115" s="1" t="s">
        <v>138</v>
      </c>
      <c r="B115" s="1" t="str">
        <f>VLOOKUP(A115,[1]Sheet5!A$1:B$65536,2,FALSE)</f>
        <v>E06000044</v>
      </c>
      <c r="C115" s="6">
        <v>1460</v>
      </c>
      <c r="D115" s="5">
        <v>24991</v>
      </c>
      <c r="E115" s="7">
        <f t="shared" si="5"/>
        <v>5.8421031571365689E-2</v>
      </c>
      <c r="F115" s="8">
        <f t="shared" si="4"/>
        <v>58.421031571365688</v>
      </c>
      <c r="G115" s="8">
        <v>58.42</v>
      </c>
    </row>
    <row r="116" spans="1:8" ht="12.75" customHeight="1">
      <c r="A116" s="1" t="s">
        <v>139</v>
      </c>
      <c r="B116" s="11" t="s">
        <v>140</v>
      </c>
      <c r="C116" s="10">
        <v>85</v>
      </c>
      <c r="D116" s="9">
        <v>132160</v>
      </c>
      <c r="E116" s="7">
        <f t="shared" si="5"/>
        <v>6.4315980629539951E-4</v>
      </c>
      <c r="F116" s="8">
        <f t="shared" si="4"/>
        <v>0.64315980629539948</v>
      </c>
      <c r="G116" s="8">
        <v>0.64</v>
      </c>
    </row>
    <row r="117" spans="1:8" ht="12.75" customHeight="1">
      <c r="A117" s="1" t="s">
        <v>141</v>
      </c>
      <c r="B117" s="1" t="str">
        <f>VLOOKUP(A117,[1]Sheet5!A$1:B$65536,2,FALSE)</f>
        <v>E06000038</v>
      </c>
      <c r="C117" s="10">
        <v>311</v>
      </c>
      <c r="D117" s="5">
        <v>21137</v>
      </c>
      <c r="E117" s="7">
        <f t="shared" si="5"/>
        <v>1.471353550645787E-2</v>
      </c>
      <c r="F117" s="8">
        <f t="shared" si="4"/>
        <v>14.71353550645787</v>
      </c>
      <c r="G117" s="8">
        <v>14.71</v>
      </c>
    </row>
    <row r="118" spans="1:8" ht="12.75" customHeight="1">
      <c r="A118" s="1" t="s">
        <v>142</v>
      </c>
      <c r="B118" s="1" t="str">
        <f>VLOOKUP(A118,[1]Sheet5!A$1:B$65536,2,FALSE)</f>
        <v>E09000026</v>
      </c>
      <c r="C118" s="10"/>
      <c r="D118" s="5">
        <v>55172</v>
      </c>
      <c r="E118" s="7"/>
      <c r="F118" s="8"/>
      <c r="G118" s="8"/>
      <c r="H118" s="9" t="s">
        <v>15</v>
      </c>
    </row>
    <row r="119" spans="1:8" ht="12.75" customHeight="1">
      <c r="A119" s="1" t="s">
        <v>143</v>
      </c>
      <c r="B119" s="1" t="str">
        <f>VLOOKUP(A119,[1]Sheet5!A$1:B$65536,2,FALSE)</f>
        <v>E06000003</v>
      </c>
      <c r="C119" s="6">
        <v>309</v>
      </c>
      <c r="D119" s="5">
        <v>21686</v>
      </c>
      <c r="E119" s="7">
        <f t="shared" si="5"/>
        <v>1.4248824126164345E-2</v>
      </c>
      <c r="F119" s="8">
        <f t="shared" si="4"/>
        <v>14.248824126164346</v>
      </c>
      <c r="G119" s="8">
        <v>14.25</v>
      </c>
    </row>
    <row r="120" spans="1:8" ht="12.75" customHeight="1">
      <c r="A120" s="1" t="s">
        <v>144</v>
      </c>
      <c r="B120" s="11" t="s">
        <v>145</v>
      </c>
      <c r="C120" s="10">
        <v>637</v>
      </c>
      <c r="D120" s="9">
        <v>238306</v>
      </c>
      <c r="E120" s="7">
        <f t="shared" si="5"/>
        <v>2.673033830453283E-3</v>
      </c>
      <c r="F120" s="8">
        <f t="shared" si="4"/>
        <v>2.6730338304532828</v>
      </c>
      <c r="G120" s="8">
        <v>2.67</v>
      </c>
    </row>
    <row r="121" spans="1:8" ht="12.75" customHeight="1">
      <c r="A121" s="12" t="s">
        <v>146</v>
      </c>
      <c r="B121" s="1" t="str">
        <f>VLOOKUP(A121,[1]Sheet5!A$1:B$65536,2,FALSE)</f>
        <v>E09000027</v>
      </c>
      <c r="C121" s="10"/>
      <c r="D121" s="5">
        <v>25830</v>
      </c>
      <c r="E121" s="7"/>
      <c r="F121" s="8"/>
      <c r="G121" s="8"/>
      <c r="H121" s="5" t="s">
        <v>209</v>
      </c>
    </row>
    <row r="122" spans="1:8" ht="12.75" customHeight="1">
      <c r="A122" s="1" t="s">
        <v>147</v>
      </c>
      <c r="B122" s="1" t="str">
        <f>VLOOKUP(A122,[1]Sheet5!A$1:B$65536,2,FALSE)</f>
        <v>E08000005</v>
      </c>
      <c r="C122" s="10">
        <v>926</v>
      </c>
      <c r="D122" s="5">
        <v>34162</v>
      </c>
      <c r="E122" s="7">
        <f t="shared" si="5"/>
        <v>2.7106141326620221E-2</v>
      </c>
      <c r="F122" s="8">
        <f t="shared" si="4"/>
        <v>27.106141326620222</v>
      </c>
      <c r="G122" s="8">
        <v>27.11</v>
      </c>
    </row>
    <row r="123" spans="1:8" ht="12.75" customHeight="1">
      <c r="A123" s="1" t="s">
        <v>148</v>
      </c>
      <c r="B123" s="1" t="str">
        <f>VLOOKUP(A123,[1]Sheet5!A$1:B$65536,2,FALSE)</f>
        <v>E08000018</v>
      </c>
      <c r="C123" s="10">
        <v>365</v>
      </c>
      <c r="D123" s="5">
        <v>44081</v>
      </c>
      <c r="E123" s="7">
        <f t="shared" si="5"/>
        <v>8.280211428960323E-3</v>
      </c>
      <c r="F123" s="8">
        <f t="shared" si="4"/>
        <v>8.2802114289603228</v>
      </c>
      <c r="G123" s="8">
        <v>8.2799999999999994</v>
      </c>
    </row>
    <row r="124" spans="1:8" ht="12.75" customHeight="1">
      <c r="A124" s="1" t="s">
        <v>149</v>
      </c>
      <c r="B124" s="1" t="str">
        <f>VLOOKUP(A124,[1]Sheet5!A$1:B$65536,2,FALSE)</f>
        <v>E09000011</v>
      </c>
      <c r="C124" s="6">
        <v>186</v>
      </c>
      <c r="D124" s="5">
        <v>41046</v>
      </c>
      <c r="E124" s="7">
        <f t="shared" si="5"/>
        <v>4.5315012425084051E-3</v>
      </c>
      <c r="F124" s="8">
        <f t="shared" si="4"/>
        <v>4.5315012425084049</v>
      </c>
      <c r="G124" s="8">
        <v>4.53</v>
      </c>
    </row>
    <row r="125" spans="1:8" ht="12.75" customHeight="1">
      <c r="A125" s="1" t="s">
        <v>150</v>
      </c>
      <c r="B125" s="1" t="str">
        <f>VLOOKUP(A125,[1]Sheet5!A$1:B$65536,2,FALSE)</f>
        <v>E06000017</v>
      </c>
      <c r="C125" s="6">
        <v>88</v>
      </c>
      <c r="D125" s="5">
        <v>5676</v>
      </c>
      <c r="E125" s="7">
        <f t="shared" si="5"/>
        <v>1.5503875968992248E-2</v>
      </c>
      <c r="F125" s="8">
        <f t="shared" si="4"/>
        <v>15.503875968992247</v>
      </c>
      <c r="G125" s="8">
        <v>15.5</v>
      </c>
    </row>
    <row r="126" spans="1:8" ht="12.75" customHeight="1">
      <c r="A126" s="1" t="s">
        <v>151</v>
      </c>
      <c r="B126" s="1" t="str">
        <f>VLOOKUP(A126,[1]Sheet5!A$1:B$65536,2,FALSE)</f>
        <v>E08000006</v>
      </c>
      <c r="C126" s="10"/>
      <c r="D126" s="5">
        <v>34583</v>
      </c>
      <c r="E126" s="7"/>
      <c r="F126" s="8"/>
      <c r="G126" s="8"/>
      <c r="H126" s="9" t="s">
        <v>15</v>
      </c>
    </row>
    <row r="127" spans="1:8" ht="12.75" customHeight="1">
      <c r="A127" s="1" t="s">
        <v>152</v>
      </c>
      <c r="B127" s="1" t="str">
        <f>VLOOKUP(A127,[1]Sheet5!A$1:B$65536,2,FALSE)</f>
        <v>E08000028</v>
      </c>
      <c r="C127" s="10"/>
      <c r="D127" s="5">
        <v>57080</v>
      </c>
      <c r="E127" s="7"/>
      <c r="F127" s="8"/>
      <c r="G127" s="8"/>
      <c r="H127" s="9" t="s">
        <v>15</v>
      </c>
    </row>
    <row r="128" spans="1:8" ht="12.75" customHeight="1">
      <c r="A128" s="12" t="s">
        <v>153</v>
      </c>
      <c r="B128" s="1" t="str">
        <f>VLOOKUP(A128,[1]Sheet5!A$1:B$65536,2,FALSE)</f>
        <v>E06000053</v>
      </c>
      <c r="C128" s="10"/>
      <c r="D128" s="5">
        <v>279</v>
      </c>
      <c r="E128" s="7"/>
      <c r="F128" s="8"/>
      <c r="G128" s="8"/>
      <c r="H128" s="9" t="s">
        <v>15</v>
      </c>
    </row>
    <row r="129" spans="1:8" ht="12.75" customHeight="1">
      <c r="A129" s="1" t="s">
        <v>154</v>
      </c>
      <c r="B129" s="1" t="str">
        <f>VLOOKUP(A129,[1]Sheet5!A$1:B$65536,2,FALSE)</f>
        <v>E08000014</v>
      </c>
      <c r="C129" s="10">
        <v>1296</v>
      </c>
      <c r="D129" s="5">
        <v>40148</v>
      </c>
      <c r="E129" s="7">
        <f t="shared" si="5"/>
        <v>3.2280561920892695E-2</v>
      </c>
      <c r="F129" s="8">
        <f t="shared" si="4"/>
        <v>32.280561920892694</v>
      </c>
      <c r="G129" s="8">
        <v>32.28</v>
      </c>
    </row>
    <row r="130" spans="1:8" ht="12.75" customHeight="1">
      <c r="A130" s="1" t="s">
        <v>155</v>
      </c>
      <c r="B130" s="1" t="str">
        <f>VLOOKUP(A130,[1]Sheet5!A$1:B$65536,2,FALSE)</f>
        <v>E08000019</v>
      </c>
      <c r="C130" s="10">
        <v>3068</v>
      </c>
      <c r="D130" s="5">
        <v>78749</v>
      </c>
      <c r="E130" s="7">
        <f t="shared" si="5"/>
        <v>3.8959224879046087E-2</v>
      </c>
      <c r="F130" s="8">
        <f t="shared" si="4"/>
        <v>38.95922487904609</v>
      </c>
      <c r="G130" s="8">
        <v>38.96</v>
      </c>
    </row>
    <row r="131" spans="1:8" ht="12.75" customHeight="1">
      <c r="A131" s="1" t="s">
        <v>156</v>
      </c>
      <c r="B131" s="1" t="str">
        <f>VLOOKUP(A131,[1]Sheet5!A$1:B$65536,2,FALSE)</f>
        <v>E06000051</v>
      </c>
      <c r="C131" s="10">
        <v>241</v>
      </c>
      <c r="D131" s="5">
        <v>38084</v>
      </c>
      <c r="E131" s="7">
        <f t="shared" ref="E131:E162" si="6">(C131/D131)</f>
        <v>6.3281167944543642E-3</v>
      </c>
      <c r="F131" s="8">
        <f t="shared" ref="F131:F174" si="7">(E131*1000)</f>
        <v>6.3281167944543641</v>
      </c>
      <c r="G131" s="8">
        <v>6.33</v>
      </c>
    </row>
    <row r="132" spans="1:8" ht="12.75" customHeight="1">
      <c r="A132" s="1" t="s">
        <v>157</v>
      </c>
      <c r="B132" s="1" t="str">
        <f>VLOOKUP(A132,[1]Sheet5!A$1:B$65536,2,FALSE)</f>
        <v>E06000039</v>
      </c>
      <c r="C132" s="6">
        <v>1276</v>
      </c>
      <c r="D132" s="5">
        <v>28879</v>
      </c>
      <c r="E132" s="7">
        <f t="shared" si="6"/>
        <v>4.4184355413968625E-2</v>
      </c>
      <c r="F132" s="8">
        <f t="shared" si="7"/>
        <v>44.184355413968625</v>
      </c>
      <c r="G132" s="8">
        <v>44.18</v>
      </c>
    </row>
    <row r="133" spans="1:8" ht="12.75" customHeight="1">
      <c r="A133" s="1" t="s">
        <v>158</v>
      </c>
      <c r="B133" s="1" t="str">
        <f>VLOOKUP(A133,[1]Sheet5!A$1:B$65536,2,FALSE)</f>
        <v>E08000029</v>
      </c>
      <c r="C133" s="6">
        <v>1048</v>
      </c>
      <c r="D133" s="5">
        <v>38302</v>
      </c>
      <c r="E133" s="7">
        <f t="shared" si="6"/>
        <v>2.7361495483264581E-2</v>
      </c>
      <c r="F133" s="8">
        <f t="shared" si="7"/>
        <v>27.36149548326458</v>
      </c>
      <c r="G133" s="8">
        <v>27.36</v>
      </c>
    </row>
    <row r="134" spans="1:8" ht="12.75" customHeight="1">
      <c r="A134" s="1" t="s">
        <v>159</v>
      </c>
      <c r="B134" s="1" t="str">
        <f>VLOOKUP(A134,[1]Sheet5!A$1:B$65536,2,FALSE)</f>
        <v>E10000027</v>
      </c>
      <c r="C134" s="10"/>
      <c r="D134" s="5">
        <v>68709</v>
      </c>
      <c r="E134" s="7"/>
      <c r="F134" s="8"/>
      <c r="G134" s="8"/>
      <c r="H134" s="9" t="s">
        <v>15</v>
      </c>
    </row>
    <row r="135" spans="1:8" ht="12.75" customHeight="1">
      <c r="A135" s="1" t="s">
        <v>160</v>
      </c>
      <c r="B135" s="1" t="str">
        <f>VLOOKUP(A135,[1]Sheet5!A$1:B$65536,2,FALSE)</f>
        <v>E06000025</v>
      </c>
      <c r="C135" s="10">
        <v>201</v>
      </c>
      <c r="D135" s="5">
        <v>39029</v>
      </c>
      <c r="E135" s="7">
        <f t="shared" si="6"/>
        <v>5.1500166542827125E-3</v>
      </c>
      <c r="F135" s="8">
        <f t="shared" si="7"/>
        <v>5.1500166542827124</v>
      </c>
      <c r="G135" s="8">
        <v>5.15</v>
      </c>
    </row>
    <row r="136" spans="1:8" ht="12.75" customHeight="1">
      <c r="A136" s="1" t="s">
        <v>161</v>
      </c>
      <c r="B136" s="1" t="str">
        <f>VLOOKUP(A136,[1]Sheet5!A$1:B$65536,2,FALSE)</f>
        <v>E08000023</v>
      </c>
      <c r="C136" s="10">
        <v>309</v>
      </c>
      <c r="D136" s="5">
        <v>21356</v>
      </c>
      <c r="E136" s="7">
        <f t="shared" si="6"/>
        <v>1.4469001685708935E-2</v>
      </c>
      <c r="F136" s="8">
        <f t="shared" si="7"/>
        <v>14.469001685708934</v>
      </c>
      <c r="G136" s="8">
        <v>14.47</v>
      </c>
    </row>
    <row r="137" spans="1:8" ht="12.75" customHeight="1">
      <c r="A137" s="1" t="s">
        <v>162</v>
      </c>
      <c r="B137" s="1" t="str">
        <f>VLOOKUP(A137,[1]Sheet5!A$1:B$65536,2,FALSE)</f>
        <v>E06000045</v>
      </c>
      <c r="C137" s="10">
        <v>948</v>
      </c>
      <c r="D137" s="5">
        <v>30447</v>
      </c>
      <c r="E137" s="7">
        <f t="shared" si="6"/>
        <v>3.1136072519460045E-2</v>
      </c>
      <c r="F137" s="8">
        <f t="shared" si="7"/>
        <v>31.136072519460043</v>
      </c>
      <c r="G137" s="8">
        <v>31.14</v>
      </c>
    </row>
    <row r="138" spans="1:8" ht="12.75" customHeight="1">
      <c r="A138" s="1" t="s">
        <v>163</v>
      </c>
      <c r="B138" s="1" t="str">
        <f>VLOOKUP(A138,[1]Sheet5!A$1:B$65536,2,FALSE)</f>
        <v>E06000033</v>
      </c>
      <c r="C138" s="10">
        <v>1</v>
      </c>
      <c r="D138" s="5">
        <v>28832</v>
      </c>
      <c r="E138" s="7">
        <f t="shared" si="6"/>
        <v>3.4683684794672587E-5</v>
      </c>
      <c r="F138" s="8">
        <f t="shared" si="7"/>
        <v>3.4683684794672584E-2</v>
      </c>
      <c r="G138" s="8">
        <v>0.03</v>
      </c>
    </row>
    <row r="139" spans="1:8" ht="12.75" customHeight="1">
      <c r="A139" s="1" t="s">
        <v>164</v>
      </c>
      <c r="B139" s="1" t="str">
        <f>VLOOKUP(A139,[1]Sheet5!A$1:B$65536,2,FALSE)</f>
        <v>E09000028</v>
      </c>
      <c r="C139" s="6">
        <v>47</v>
      </c>
      <c r="D139" s="5">
        <v>41120</v>
      </c>
      <c r="E139" s="7">
        <f t="shared" si="6"/>
        <v>1.1429961089494164E-3</v>
      </c>
      <c r="F139" s="8">
        <f t="shared" si="7"/>
        <v>1.1429961089494165</v>
      </c>
      <c r="G139" s="8">
        <v>1.1399999999999999</v>
      </c>
    </row>
    <row r="140" spans="1:8" ht="12.75" customHeight="1">
      <c r="A140" s="1" t="s">
        <v>165</v>
      </c>
      <c r="B140" s="1" t="str">
        <f>VLOOKUP(A140,[1]Sheet5!A$1:B$65536,2,FALSE)</f>
        <v>E08000013</v>
      </c>
      <c r="C140" s="6">
        <v>269</v>
      </c>
      <c r="D140" s="5">
        <v>25786</v>
      </c>
      <c r="E140" s="7">
        <f t="shared" si="6"/>
        <v>1.0432017373768712E-2</v>
      </c>
      <c r="F140" s="8">
        <f t="shared" si="7"/>
        <v>10.432017373768712</v>
      </c>
      <c r="G140" s="8">
        <v>10.43</v>
      </c>
    </row>
    <row r="141" spans="1:8" ht="12.75" customHeight="1">
      <c r="A141" s="1" t="s">
        <v>166</v>
      </c>
      <c r="B141" s="1" t="str">
        <f>VLOOKUP(A141,[1]Sheet5!A$1:B$65536,2,FALSE)</f>
        <v>E10000028</v>
      </c>
      <c r="C141" s="10">
        <v>780</v>
      </c>
      <c r="D141" s="5">
        <v>120696</v>
      </c>
      <c r="E141" s="7">
        <f t="shared" si="6"/>
        <v>6.4625173990853048E-3</v>
      </c>
      <c r="F141" s="8">
        <f t="shared" si="7"/>
        <v>6.4625173990853044</v>
      </c>
      <c r="G141" s="8">
        <v>6.46</v>
      </c>
    </row>
    <row r="142" spans="1:8" ht="12.75" customHeight="1">
      <c r="A142" s="1" t="s">
        <v>167</v>
      </c>
      <c r="B142" s="1" t="str">
        <f>VLOOKUP(A142,[1]Sheet5!A$1:B$65536,2,FALSE)</f>
        <v>E08000007</v>
      </c>
      <c r="C142" s="10">
        <v>518</v>
      </c>
      <c r="D142" s="5">
        <v>39888</v>
      </c>
      <c r="E142" s="7">
        <f t="shared" si="6"/>
        <v>1.2986361813076615E-2</v>
      </c>
      <c r="F142" s="8">
        <f t="shared" si="7"/>
        <v>12.986361813076615</v>
      </c>
      <c r="G142" s="8">
        <v>12.99</v>
      </c>
    </row>
    <row r="143" spans="1:8" ht="12.75" customHeight="1">
      <c r="A143" s="12" t="s">
        <v>168</v>
      </c>
      <c r="B143" s="1" t="str">
        <f>VLOOKUP(A143,[1]Sheet5!A$1:B$65536,2,FALSE)</f>
        <v>E06000004</v>
      </c>
      <c r="C143" s="10">
        <v>713</v>
      </c>
      <c r="D143" s="5">
        <v>30556</v>
      </c>
      <c r="E143" s="7">
        <f t="shared" si="6"/>
        <v>2.3334206047912032E-2</v>
      </c>
      <c r="F143" s="8">
        <f t="shared" si="7"/>
        <v>23.334206047912033</v>
      </c>
      <c r="G143" s="8">
        <v>23.33</v>
      </c>
    </row>
    <row r="144" spans="1:8" ht="12.75" customHeight="1">
      <c r="A144" s="1" t="s">
        <v>169</v>
      </c>
      <c r="B144" s="1" t="str">
        <f>VLOOKUP(A144,[1]Sheet5!A$1:B$65536,2,FALSE)</f>
        <v>E06000021</v>
      </c>
      <c r="C144" s="10">
        <v>99</v>
      </c>
      <c r="D144" s="5">
        <v>37619</v>
      </c>
      <c r="E144" s="7">
        <f t="shared" si="6"/>
        <v>2.6316489008213935E-3</v>
      </c>
      <c r="F144" s="8">
        <f t="shared" si="7"/>
        <v>2.6316489008213937</v>
      </c>
      <c r="G144" s="8">
        <v>2.63</v>
      </c>
    </row>
    <row r="145" spans="1:8" ht="12.75" customHeight="1">
      <c r="A145" s="1" t="s">
        <v>170</v>
      </c>
      <c r="B145" s="1" t="str">
        <f>VLOOKUP(A145,[1]Sheet5!A$1:B$65536,2,FALSE)</f>
        <v>E10000029</v>
      </c>
      <c r="C145" s="10">
        <v>6072</v>
      </c>
      <c r="D145" s="5">
        <v>101105</v>
      </c>
      <c r="E145" s="7">
        <f t="shared" si="6"/>
        <v>6.0056377033776767E-2</v>
      </c>
      <c r="F145" s="8">
        <f t="shared" si="7"/>
        <v>60.056377033776769</v>
      </c>
      <c r="G145" s="8">
        <v>60.06</v>
      </c>
    </row>
    <row r="146" spans="1:8" ht="12.75" customHeight="1">
      <c r="A146" s="1" t="s">
        <v>171</v>
      </c>
      <c r="B146" s="1" t="str">
        <f>VLOOKUP(A146,[1]Sheet5!A$1:B$65536,2,FALSE)</f>
        <v>E08000024</v>
      </c>
      <c r="C146" s="6">
        <v>149</v>
      </c>
      <c r="D146" s="5">
        <v>40337</v>
      </c>
      <c r="E146" s="7">
        <f t="shared" si="6"/>
        <v>3.6938790688449811E-3</v>
      </c>
      <c r="F146" s="8">
        <f t="shared" si="7"/>
        <v>3.6938790688449812</v>
      </c>
      <c r="G146" s="8">
        <v>3.69</v>
      </c>
    </row>
    <row r="147" spans="1:8" ht="12.75" customHeight="1">
      <c r="A147" s="1" t="s">
        <v>172</v>
      </c>
      <c r="B147" s="1" t="str">
        <f>VLOOKUP(A147,[1]Sheet5!A$1:B$65536,2,FALSE)</f>
        <v>E10000030</v>
      </c>
      <c r="C147" s="10">
        <v>701</v>
      </c>
      <c r="D147" s="5">
        <v>150546</v>
      </c>
      <c r="E147" s="7">
        <f t="shared" si="6"/>
        <v>4.656384095226708E-3</v>
      </c>
      <c r="F147" s="8">
        <f t="shared" si="7"/>
        <v>4.6563840952267084</v>
      </c>
      <c r="G147" s="8">
        <v>4.66</v>
      </c>
    </row>
    <row r="148" spans="1:8" ht="12.75" customHeight="1">
      <c r="A148" s="1" t="s">
        <v>173</v>
      </c>
      <c r="B148" s="1" t="str">
        <f>VLOOKUP(A148,[1]Sheet5!A$1:B$65536,2,FALSE)</f>
        <v>E09000029</v>
      </c>
      <c r="C148" s="10">
        <v>669</v>
      </c>
      <c r="D148" s="5">
        <v>36384</v>
      </c>
      <c r="E148" s="7">
        <f t="shared" si="6"/>
        <v>1.8387203166226912E-2</v>
      </c>
      <c r="F148" s="8">
        <f t="shared" si="7"/>
        <v>18.387203166226911</v>
      </c>
      <c r="G148" s="8">
        <v>18.39</v>
      </c>
    </row>
    <row r="149" spans="1:8" ht="12.75" customHeight="1">
      <c r="A149" s="1" t="s">
        <v>174</v>
      </c>
      <c r="B149" s="11" t="s">
        <v>175</v>
      </c>
      <c r="C149" s="10"/>
      <c r="D149" s="5">
        <v>32644</v>
      </c>
      <c r="E149" s="7"/>
      <c r="F149" s="8"/>
      <c r="G149" s="8"/>
      <c r="H149" s="9" t="s">
        <v>15</v>
      </c>
    </row>
    <row r="150" spans="1:8" ht="12.75" customHeight="1">
      <c r="A150" s="1" t="s">
        <v>176</v>
      </c>
      <c r="B150" s="1" t="str">
        <f>VLOOKUP(A150,[1]Sheet5!A$1:B$65536,2,FALSE)</f>
        <v>E08000008</v>
      </c>
      <c r="C150" s="6">
        <v>1092</v>
      </c>
      <c r="D150" s="5">
        <v>35691</v>
      </c>
      <c r="E150" s="7">
        <f t="shared" si="6"/>
        <v>3.0595948558460116E-2</v>
      </c>
      <c r="F150" s="8">
        <f t="shared" si="7"/>
        <v>30.595948558460115</v>
      </c>
      <c r="G150" s="8">
        <v>30.6</v>
      </c>
    </row>
    <row r="151" spans="1:8" ht="12.75" customHeight="1">
      <c r="A151" s="1" t="s">
        <v>177</v>
      </c>
      <c r="B151" s="1" t="str">
        <f>VLOOKUP(A151,[1]Sheet5!A$1:B$65536,2,FALSE)</f>
        <v>E06000020</v>
      </c>
      <c r="C151" s="10">
        <v>606</v>
      </c>
      <c r="D151" s="5">
        <v>27942</v>
      </c>
      <c r="E151" s="7">
        <f t="shared" si="6"/>
        <v>2.1687781833798582E-2</v>
      </c>
      <c r="F151" s="8">
        <f t="shared" si="7"/>
        <v>21.687781833798581</v>
      </c>
      <c r="G151" s="8">
        <v>21.69</v>
      </c>
    </row>
    <row r="152" spans="1:8" ht="12.75" customHeight="1">
      <c r="A152" s="1" t="s">
        <v>178</v>
      </c>
      <c r="B152" s="1" t="str">
        <f>VLOOKUP(A152,[1]Sheet5!A$1:B$65536,2,FALSE)</f>
        <v>E06000034</v>
      </c>
      <c r="C152" s="10">
        <v>27</v>
      </c>
      <c r="D152" s="5">
        <v>27022</v>
      </c>
      <c r="E152" s="7">
        <f t="shared" si="6"/>
        <v>9.9918584856783371E-4</v>
      </c>
      <c r="F152" s="8">
        <f t="shared" si="7"/>
        <v>0.99918584856783377</v>
      </c>
      <c r="G152" s="8">
        <v>1</v>
      </c>
    </row>
    <row r="153" spans="1:8" ht="12.75" customHeight="1">
      <c r="A153" s="1" t="s">
        <v>179</v>
      </c>
      <c r="B153" s="1" t="str">
        <f>VLOOKUP(A153,[1]Sheet5!A$1:B$65536,2,FALSE)</f>
        <v>E06000027</v>
      </c>
      <c r="C153" s="10">
        <v>262</v>
      </c>
      <c r="D153" s="5">
        <v>19472</v>
      </c>
      <c r="E153" s="7">
        <f t="shared" si="6"/>
        <v>1.3455217748562037E-2</v>
      </c>
      <c r="F153" s="8">
        <f t="shared" si="7"/>
        <v>13.455217748562037</v>
      </c>
      <c r="G153" s="8">
        <v>13.46</v>
      </c>
    </row>
    <row r="154" spans="1:8" ht="12.75" customHeight="1">
      <c r="A154" s="1" t="s">
        <v>180</v>
      </c>
      <c r="B154" s="11" t="s">
        <v>181</v>
      </c>
      <c r="C154" s="10"/>
      <c r="D154" s="9">
        <v>92052</v>
      </c>
      <c r="E154" s="7"/>
      <c r="F154" s="8"/>
      <c r="G154" s="8"/>
      <c r="H154" s="9" t="s">
        <v>15</v>
      </c>
    </row>
    <row r="155" spans="1:8" ht="12.75" customHeight="1">
      <c r="A155" s="1" t="s">
        <v>182</v>
      </c>
      <c r="B155" s="1" t="str">
        <f>VLOOKUP(A155,[1]Sheet5!A$1:B$65536,2,FALSE)</f>
        <v>E09000030</v>
      </c>
      <c r="C155" s="10">
        <v>1696</v>
      </c>
      <c r="D155" s="5">
        <v>43401</v>
      </c>
      <c r="E155" s="7">
        <f t="shared" si="6"/>
        <v>3.9077440611967468E-2</v>
      </c>
      <c r="F155" s="8">
        <f t="shared" si="7"/>
        <v>39.077440611967468</v>
      </c>
      <c r="G155" s="8">
        <v>39.08</v>
      </c>
    </row>
    <row r="156" spans="1:8" ht="12.75" customHeight="1">
      <c r="A156" s="1" t="s">
        <v>183</v>
      </c>
      <c r="B156" s="1" t="str">
        <f>VLOOKUP(A156,[1]Sheet5!A$1:B$65536,2,FALSE)</f>
        <v>E08000009</v>
      </c>
      <c r="C156" s="10">
        <v>288</v>
      </c>
      <c r="D156" s="5">
        <v>39564</v>
      </c>
      <c r="E156" s="7">
        <f t="shared" si="6"/>
        <v>7.2793448589626936E-3</v>
      </c>
      <c r="F156" s="8">
        <f t="shared" si="7"/>
        <v>7.2793448589626939</v>
      </c>
      <c r="G156" s="8">
        <v>7.28</v>
      </c>
    </row>
    <row r="157" spans="1:8" ht="12.75" customHeight="1">
      <c r="A157" s="1" t="s">
        <v>184</v>
      </c>
      <c r="B157" s="11" t="s">
        <v>185</v>
      </c>
      <c r="C157" s="10">
        <v>61</v>
      </c>
      <c r="D157" s="9">
        <v>128463</v>
      </c>
      <c r="E157" s="7">
        <f t="shared" si="6"/>
        <v>4.7484489697422605E-4</v>
      </c>
      <c r="F157" s="8">
        <f t="shared" si="7"/>
        <v>0.47484489697422605</v>
      </c>
      <c r="G157" s="8">
        <v>0.47</v>
      </c>
    </row>
    <row r="158" spans="1:8" ht="12.75" customHeight="1">
      <c r="A158" s="1" t="s">
        <v>186</v>
      </c>
      <c r="B158" s="1" t="str">
        <f>VLOOKUP(A158,[1]Sheet5!A$1:B$65536,2,FALSE)</f>
        <v>E08000036</v>
      </c>
      <c r="C158" s="6">
        <v>1355</v>
      </c>
      <c r="D158" s="5">
        <v>51398</v>
      </c>
      <c r="E158" s="7">
        <f t="shared" si="6"/>
        <v>2.6362893497801472E-2</v>
      </c>
      <c r="F158" s="8">
        <f t="shared" si="7"/>
        <v>26.362893497801473</v>
      </c>
      <c r="G158" s="8">
        <v>26.36</v>
      </c>
    </row>
    <row r="159" spans="1:8" ht="12.75" customHeight="1">
      <c r="A159" s="1" t="s">
        <v>187</v>
      </c>
      <c r="B159" s="1" t="str">
        <f>VLOOKUP(A159,[1]Sheet5!A$1:B$65536,2,FALSE)</f>
        <v>E08000030</v>
      </c>
      <c r="C159" s="6">
        <v>686</v>
      </c>
      <c r="D159" s="5">
        <v>49114</v>
      </c>
      <c r="E159" s="7">
        <f t="shared" si="6"/>
        <v>1.3967504173962617E-2</v>
      </c>
      <c r="F159" s="8">
        <f t="shared" si="7"/>
        <v>13.967504173962617</v>
      </c>
      <c r="G159" s="8">
        <v>13.97</v>
      </c>
    </row>
    <row r="160" spans="1:8" ht="12.75" customHeight="1">
      <c r="A160" s="12" t="s">
        <v>188</v>
      </c>
      <c r="B160" s="1" t="str">
        <f>VLOOKUP(A160,[1]Sheet5!A$1:B$65536,2,FALSE)</f>
        <v>E09000031</v>
      </c>
      <c r="C160" s="6">
        <v>1338</v>
      </c>
      <c r="D160" s="5">
        <v>42472</v>
      </c>
      <c r="E160" s="7">
        <f t="shared" si="6"/>
        <v>3.1503107929930309E-2</v>
      </c>
      <c r="F160" s="8">
        <f t="shared" si="7"/>
        <v>31.503107929930309</v>
      </c>
      <c r="G160" s="8">
        <v>31.5</v>
      </c>
    </row>
    <row r="161" spans="1:8" ht="12.75" customHeight="1">
      <c r="A161" s="1" t="s">
        <v>189</v>
      </c>
      <c r="B161" s="1" t="str">
        <f>VLOOKUP(A161,[1]Sheet5!A$1:B$65536,2,FALSE)</f>
        <v>E09000032</v>
      </c>
      <c r="C161" s="10">
        <v>216</v>
      </c>
      <c r="D161" s="5">
        <v>32915</v>
      </c>
      <c r="E161" s="7">
        <f t="shared" si="6"/>
        <v>6.5623575877259612E-3</v>
      </c>
      <c r="F161" s="8">
        <f t="shared" si="7"/>
        <v>6.5623575877259608</v>
      </c>
      <c r="G161" s="8">
        <v>6.56</v>
      </c>
    </row>
    <row r="162" spans="1:8" ht="12.75" customHeight="1">
      <c r="A162" s="1" t="s">
        <v>190</v>
      </c>
      <c r="B162" s="1" t="str">
        <f>VLOOKUP(A162,[1]Sheet5!A$1:B$65536,2,FALSE)</f>
        <v>E06000007</v>
      </c>
      <c r="C162" s="6"/>
      <c r="D162" s="5">
        <v>31916</v>
      </c>
      <c r="E162" s="7"/>
      <c r="F162" s="8"/>
      <c r="G162" s="8"/>
      <c r="H162" s="9" t="s">
        <v>15</v>
      </c>
    </row>
    <row r="163" spans="1:8" ht="12.75" customHeight="1">
      <c r="A163" s="1" t="s">
        <v>191</v>
      </c>
      <c r="B163" s="1" t="str">
        <f>VLOOKUP(A163,[1]Sheet5!A$1:B$65536,2,FALSE)</f>
        <v>E10000031</v>
      </c>
      <c r="C163" s="10">
        <v>222</v>
      </c>
      <c r="D163" s="5">
        <v>78864</v>
      </c>
      <c r="E163" s="7">
        <f t="shared" ref="E163:E174" si="8">(C163/D163)</f>
        <v>2.8149726110772975E-3</v>
      </c>
      <c r="F163" s="8">
        <f t="shared" si="7"/>
        <v>2.8149726110772977</v>
      </c>
      <c r="G163" s="8">
        <v>2.81</v>
      </c>
    </row>
    <row r="164" spans="1:8" ht="12.75" customHeight="1">
      <c r="A164" s="1" t="s">
        <v>192</v>
      </c>
      <c r="B164" s="1" t="str">
        <f>VLOOKUP(A164,[1]Sheet5!A$1:B$65536,2,FALSE)</f>
        <v>E06000037</v>
      </c>
      <c r="C164" s="10">
        <v>86</v>
      </c>
      <c r="D164" s="5">
        <v>25531</v>
      </c>
      <c r="E164" s="7">
        <f t="shared" si="8"/>
        <v>3.368454036269633E-3</v>
      </c>
      <c r="F164" s="8">
        <f t="shared" si="7"/>
        <v>3.3684540362696329</v>
      </c>
      <c r="G164" s="8">
        <v>3.37</v>
      </c>
    </row>
    <row r="165" spans="1:8" ht="12.75" customHeight="1">
      <c r="A165" s="1" t="s">
        <v>193</v>
      </c>
      <c r="B165" s="1" t="str">
        <f>VLOOKUP(A165,[1]Sheet5!A$1:B$65536,2,FALSE)</f>
        <v>E10000032</v>
      </c>
      <c r="C165" s="10">
        <v>2988</v>
      </c>
      <c r="D165" s="5">
        <v>109697</v>
      </c>
      <c r="E165" s="7">
        <f t="shared" si="8"/>
        <v>2.7238666508655661E-2</v>
      </c>
      <c r="F165" s="8">
        <f t="shared" si="7"/>
        <v>27.238666508655662</v>
      </c>
      <c r="G165" s="8">
        <v>27.24</v>
      </c>
    </row>
    <row r="166" spans="1:8" ht="12.75" customHeight="1">
      <c r="A166" s="1" t="s">
        <v>194</v>
      </c>
      <c r="B166" s="1" t="str">
        <f>VLOOKUP(A166,[1]Sheet5!A$1:B$65536,2,FALSE)</f>
        <v>E09000033</v>
      </c>
      <c r="C166" s="10"/>
      <c r="D166" s="5">
        <v>22595</v>
      </c>
      <c r="E166" s="7"/>
      <c r="F166" s="8"/>
      <c r="G166" s="8"/>
      <c r="H166" s="9" t="s">
        <v>15</v>
      </c>
    </row>
    <row r="167" spans="1:8" ht="12.75" customHeight="1">
      <c r="A167" s="1" t="s">
        <v>195</v>
      </c>
      <c r="B167" s="1" t="str">
        <f>VLOOKUP(A167,[1]Sheet5!A$1:B$65536,2,FALSE)</f>
        <v>E08000010</v>
      </c>
      <c r="C167" s="6">
        <v>544</v>
      </c>
      <c r="D167" s="5">
        <v>46071</v>
      </c>
      <c r="E167" s="7">
        <f t="shared" si="8"/>
        <v>1.180786177855918E-2</v>
      </c>
      <c r="F167" s="8">
        <f t="shared" si="7"/>
        <v>11.807861778559181</v>
      </c>
      <c r="G167" s="8">
        <v>11.81</v>
      </c>
    </row>
    <row r="168" spans="1:8" ht="12.75" customHeight="1">
      <c r="A168" s="1" t="s">
        <v>196</v>
      </c>
      <c r="B168" s="1" t="str">
        <f>VLOOKUP(A168,[1]Sheet5!A$1:B$65536,2,FALSE)</f>
        <v>E06000054</v>
      </c>
      <c r="C168" s="10">
        <v>120</v>
      </c>
      <c r="D168" s="5">
        <v>66758</v>
      </c>
      <c r="E168" s="7">
        <f t="shared" si="8"/>
        <v>1.7975373737978968E-3</v>
      </c>
      <c r="F168" s="8">
        <f t="shared" si="7"/>
        <v>1.7975373737978968</v>
      </c>
      <c r="G168" s="8">
        <v>1.8</v>
      </c>
    </row>
    <row r="169" spans="1:8" ht="12.75" customHeight="1">
      <c r="A169" s="1" t="s">
        <v>197</v>
      </c>
      <c r="B169" s="1" t="str">
        <f>VLOOKUP(A169,[1]Sheet5!A$1:B$65536,2,FALSE)</f>
        <v>E06000040</v>
      </c>
      <c r="C169" s="10"/>
      <c r="D169" s="5">
        <v>20988</v>
      </c>
      <c r="E169" s="7"/>
      <c r="F169" s="8"/>
      <c r="G169" s="8"/>
      <c r="H169" s="9" t="s">
        <v>15</v>
      </c>
    </row>
    <row r="170" spans="1:8" ht="12.75" customHeight="1">
      <c r="A170" s="1" t="s">
        <v>198</v>
      </c>
      <c r="B170" s="1" t="str">
        <f>VLOOKUP(A170,[1]Sheet5!A$1:B$65536,2,FALSE)</f>
        <v>E08000015</v>
      </c>
      <c r="C170" s="6">
        <v>584</v>
      </c>
      <c r="D170" s="5">
        <v>49223</v>
      </c>
      <c r="E170" s="7">
        <f t="shared" si="8"/>
        <v>1.1864372346260895E-2</v>
      </c>
      <c r="F170" s="8">
        <f t="shared" si="7"/>
        <v>11.864372346260895</v>
      </c>
      <c r="G170" s="8">
        <v>11.86</v>
      </c>
    </row>
    <row r="171" spans="1:8" ht="12.75" customHeight="1">
      <c r="A171" s="1" t="s">
        <v>199</v>
      </c>
      <c r="B171" s="1" t="str">
        <f>VLOOKUP(A171,[1]Sheet5!A$1:B$65536,2,FALSE)</f>
        <v>E06000041</v>
      </c>
      <c r="C171" s="6"/>
      <c r="D171" s="5">
        <v>25291</v>
      </c>
      <c r="E171" s="7"/>
      <c r="F171" s="8"/>
      <c r="G171" s="8"/>
      <c r="H171" s="9" t="s">
        <v>15</v>
      </c>
    </row>
    <row r="172" spans="1:8" ht="12.75" customHeight="1">
      <c r="A172" s="1" t="s">
        <v>200</v>
      </c>
      <c r="B172" s="1" t="str">
        <f>VLOOKUP(A172,[1]Sheet5!A$1:B$65536,2,FALSE)</f>
        <v>E08000031</v>
      </c>
      <c r="C172" s="6">
        <v>487</v>
      </c>
      <c r="D172" s="5">
        <v>41164</v>
      </c>
      <c r="E172" s="7">
        <f t="shared" si="8"/>
        <v>1.1830725876979885E-2</v>
      </c>
      <c r="F172" s="8">
        <f t="shared" si="7"/>
        <v>11.830725876979885</v>
      </c>
      <c r="G172" s="8">
        <v>11.83</v>
      </c>
    </row>
    <row r="173" spans="1:8" ht="12.75" customHeight="1">
      <c r="A173" s="1" t="s">
        <v>201</v>
      </c>
      <c r="B173" s="1" t="str">
        <f>VLOOKUP(A173,[1]Sheet5!A$1:B$65536,2,FALSE)</f>
        <v>E10000034</v>
      </c>
      <c r="C173" s="10">
        <v>442</v>
      </c>
      <c r="D173" s="5">
        <v>78202</v>
      </c>
      <c r="E173" s="7">
        <f t="shared" si="8"/>
        <v>5.6520293598629192E-3</v>
      </c>
      <c r="F173" s="8">
        <f t="shared" si="7"/>
        <v>5.6520293598629197</v>
      </c>
      <c r="G173" s="8">
        <v>5.65</v>
      </c>
    </row>
    <row r="174" spans="1:8" ht="12.75" customHeight="1">
      <c r="A174" s="1" t="s">
        <v>202</v>
      </c>
      <c r="B174" s="11" t="s">
        <v>203</v>
      </c>
      <c r="C174" s="10">
        <v>107</v>
      </c>
      <c r="D174" s="9">
        <v>136710</v>
      </c>
      <c r="E174" s="7">
        <f t="shared" si="8"/>
        <v>7.8267866286299461E-4</v>
      </c>
      <c r="F174" s="8">
        <f t="shared" si="7"/>
        <v>0.78267866286299459</v>
      </c>
      <c r="G174" s="8">
        <v>0.78</v>
      </c>
    </row>
    <row r="175" spans="1:8" ht="12.75" customHeight="1">
      <c r="A175" s="13" t="s">
        <v>208</v>
      </c>
      <c r="B175" s="13" t="str">
        <f>VLOOKUP(A172,[1]Sheet5!A$1:B$65536,2,FALSE)</f>
        <v>E08000031</v>
      </c>
      <c r="C175" s="13"/>
      <c r="D175" s="13"/>
      <c r="E175" s="13"/>
    </row>
    <row r="176" spans="1:8" ht="12.75" customHeight="1">
      <c r="A176" s="13"/>
      <c r="B176" s="13"/>
      <c r="C176" s="13"/>
      <c r="D176" s="13"/>
      <c r="E176" s="13"/>
    </row>
    <row r="177" spans="1:5" ht="12.75" customHeight="1">
      <c r="A177" s="13"/>
      <c r="B177" s="13"/>
      <c r="C177" s="13"/>
      <c r="D177" s="13"/>
      <c r="E177" s="13"/>
    </row>
    <row r="178" spans="1:5" ht="12.75" customHeight="1">
      <c r="A178" s="13"/>
      <c r="B178" s="13"/>
      <c r="C178" s="13"/>
      <c r="D178" s="13"/>
      <c r="E178" s="13"/>
    </row>
    <row r="179" spans="1:5" ht="12.75" customHeight="1">
      <c r="A179" s="13"/>
      <c r="B179" s="13"/>
      <c r="C179" s="13"/>
      <c r="D179" s="13"/>
      <c r="E179" s="13"/>
    </row>
    <row r="180" spans="1:5" ht="12.75" customHeight="1">
      <c r="A180" s="13"/>
      <c r="B180" s="13"/>
      <c r="C180" s="13"/>
      <c r="D180" s="13"/>
      <c r="E180" s="13"/>
    </row>
    <row r="181" spans="1:5" ht="12.75" customHeight="1">
      <c r="A181" s="13"/>
      <c r="B181" s="13"/>
      <c r="C181" s="13"/>
      <c r="D181" s="13"/>
      <c r="E181" s="13"/>
    </row>
    <row r="182" spans="1:5" ht="12.75" customHeight="1">
      <c r="A182" s="13"/>
      <c r="B182" s="13"/>
      <c r="C182" s="13"/>
      <c r="D182" s="13"/>
      <c r="E182" s="13"/>
    </row>
    <row r="183" spans="1:5" ht="12.75" customHeight="1">
      <c r="A183" s="13"/>
      <c r="B183" s="13"/>
      <c r="C183" s="13"/>
      <c r="D183" s="13"/>
      <c r="E183" s="13"/>
    </row>
    <row r="184" spans="1:5" ht="12.75" customHeight="1">
      <c r="A184" s="13"/>
      <c r="B184" s="13"/>
      <c r="C184" s="13"/>
      <c r="D184" s="13"/>
      <c r="E184" s="13"/>
    </row>
    <row r="185" spans="1:5" ht="12.75" customHeight="1">
      <c r="A185" s="13"/>
      <c r="B185" s="13"/>
      <c r="C185" s="13"/>
      <c r="D185" s="13"/>
      <c r="E185" s="13"/>
    </row>
    <row r="186" spans="1:5" ht="12.75" customHeight="1">
      <c r="A186" s="13"/>
      <c r="B186" s="13"/>
      <c r="C186" s="13"/>
      <c r="D186" s="13"/>
      <c r="E186" s="13"/>
    </row>
    <row r="187" spans="1:5" ht="12.75" customHeight="1">
      <c r="A187" s="13"/>
      <c r="B187" s="13"/>
      <c r="C187" s="13"/>
      <c r="D187" s="13"/>
      <c r="E187" s="13"/>
    </row>
    <row r="188" spans="1:5" ht="12.75" customHeight="1">
      <c r="A188" s="13"/>
      <c r="B188" s="13"/>
      <c r="C188" s="13"/>
      <c r="D188" s="13"/>
      <c r="E188" s="13"/>
    </row>
    <row r="189" spans="1:5" ht="12.75" customHeight="1">
      <c r="A189" s="13"/>
      <c r="B189" s="13"/>
      <c r="C189" s="13"/>
      <c r="D189" s="13"/>
      <c r="E189" s="13"/>
    </row>
    <row r="190" spans="1:5" ht="12.75" customHeight="1">
      <c r="A190" s="13"/>
      <c r="B190" s="13"/>
      <c r="C190" s="13"/>
      <c r="D190" s="13"/>
      <c r="E190" s="13"/>
    </row>
    <row r="191" spans="1:5" ht="12.75" customHeight="1">
      <c r="A191" s="13"/>
      <c r="B191" s="13"/>
      <c r="C191" s="13"/>
      <c r="D191" s="13"/>
      <c r="E191" s="13"/>
    </row>
    <row r="192" spans="1:5" ht="12.75" customHeight="1">
      <c r="A192" s="13"/>
      <c r="B192" s="13"/>
      <c r="C192" s="13"/>
      <c r="D192" s="13"/>
      <c r="E192" s="13"/>
    </row>
    <row r="193" spans="1:5" ht="12.75" customHeight="1">
      <c r="A193" s="13"/>
      <c r="B193" s="13"/>
      <c r="C193" s="13"/>
      <c r="D193" s="13"/>
      <c r="E193" s="13"/>
    </row>
    <row r="194" spans="1:5" ht="12.75" customHeight="1">
      <c r="A194" s="13"/>
      <c r="B194" s="13"/>
      <c r="C194" s="13"/>
      <c r="D194" s="13"/>
      <c r="E194" s="13"/>
    </row>
    <row r="195" spans="1:5" ht="12.75" customHeight="1">
      <c r="A195" s="13"/>
      <c r="B195" s="13"/>
      <c r="C195" s="13"/>
      <c r="D195" s="13"/>
      <c r="E195" s="13"/>
    </row>
    <row r="196" spans="1:5" ht="12.75" customHeight="1">
      <c r="A196" s="13"/>
      <c r="B196" s="13"/>
      <c r="C196" s="13"/>
      <c r="D196" s="13"/>
      <c r="E196" s="13"/>
    </row>
    <row r="197" spans="1:5" ht="12.75" customHeight="1">
      <c r="A197" s="13"/>
      <c r="B197" s="13"/>
      <c r="C197" s="13"/>
      <c r="D197" s="13"/>
      <c r="E197" s="13"/>
    </row>
    <row r="198" spans="1:5" ht="12.75" customHeight="1">
      <c r="A198" s="13"/>
      <c r="B198" s="13"/>
      <c r="C198" s="13"/>
      <c r="D198" s="13"/>
      <c r="E198" s="13"/>
    </row>
    <row r="199" spans="1:5" ht="12.75" customHeight="1">
      <c r="A199" s="13"/>
      <c r="B199" s="13"/>
      <c r="C199" s="13"/>
      <c r="D199" s="13"/>
      <c r="E199" s="13"/>
    </row>
    <row r="200" spans="1:5" ht="12.75" customHeight="1">
      <c r="A200" s="13"/>
      <c r="B200" s="13"/>
      <c r="C200" s="13"/>
      <c r="D200" s="13"/>
      <c r="E200" s="13"/>
    </row>
    <row r="201" spans="1:5" ht="12.75" customHeight="1">
      <c r="A201" s="13"/>
      <c r="B201" s="13"/>
      <c r="C201" s="13"/>
      <c r="D201" s="13"/>
      <c r="E201" s="13"/>
    </row>
    <row r="202" spans="1:5" ht="12.75" customHeight="1">
      <c r="A202" s="13"/>
      <c r="B202" s="13"/>
      <c r="C202" s="13"/>
      <c r="D202" s="13"/>
      <c r="E202" s="13"/>
    </row>
    <row r="203" spans="1:5" ht="12.75" customHeight="1">
      <c r="A203" s="13"/>
      <c r="B203" s="13"/>
      <c r="C203" s="13"/>
      <c r="D203" s="13"/>
      <c r="E203" s="13"/>
    </row>
    <row r="204" spans="1:5" ht="12.75" customHeight="1">
      <c r="A204" s="13"/>
      <c r="B204" s="13"/>
      <c r="C204" s="13"/>
      <c r="D204" s="13"/>
      <c r="E204" s="13"/>
    </row>
    <row r="205" spans="1:5" ht="12.75" customHeight="1">
      <c r="A205" s="13"/>
      <c r="B205" s="13"/>
      <c r="C205" s="13"/>
      <c r="D205" s="13"/>
      <c r="E205" s="13"/>
    </row>
    <row r="206" spans="1:5" ht="12.75" customHeight="1">
      <c r="A206" s="13"/>
      <c r="B206" s="13"/>
      <c r="C206" s="13"/>
      <c r="D206" s="13"/>
      <c r="E206" s="13"/>
    </row>
    <row r="207" spans="1:5" ht="12.75" customHeight="1">
      <c r="A207" s="13"/>
      <c r="B207" s="13"/>
      <c r="C207" s="13"/>
      <c r="D207" s="13"/>
      <c r="E207" s="13"/>
    </row>
    <row r="208" spans="1:5" ht="12.75" customHeight="1">
      <c r="A208" s="13"/>
      <c r="B208" s="13"/>
      <c r="C208" s="13"/>
      <c r="D208" s="13"/>
      <c r="E208" s="13"/>
    </row>
    <row r="209" spans="1:5" ht="12.75" customHeight="1">
      <c r="A209" s="13"/>
      <c r="B209" s="13"/>
      <c r="C209" s="13"/>
      <c r="D209" s="13"/>
      <c r="E209" s="13"/>
    </row>
    <row r="210" spans="1:5" ht="12.75" customHeight="1">
      <c r="A210" s="13"/>
      <c r="B210" s="13"/>
      <c r="C210" s="13"/>
      <c r="D210" s="13"/>
      <c r="E210" s="13"/>
    </row>
    <row r="211" spans="1:5" ht="12.75" customHeight="1">
      <c r="A211" s="13"/>
      <c r="B211" s="13"/>
      <c r="C211" s="13"/>
      <c r="D211" s="13"/>
      <c r="E211" s="13"/>
    </row>
    <row r="212" spans="1:5" ht="12.75" customHeight="1">
      <c r="A212" s="13"/>
      <c r="B212" s="13"/>
      <c r="C212" s="13"/>
      <c r="D212" s="13"/>
      <c r="E212" s="13"/>
    </row>
    <row r="213" spans="1:5" ht="12.75" customHeight="1">
      <c r="A213" s="13"/>
      <c r="B213" s="13"/>
      <c r="C213" s="13"/>
      <c r="D213" s="13"/>
      <c r="E213" s="13"/>
    </row>
    <row r="214" spans="1:5" ht="12.75" customHeight="1">
      <c r="A214" s="13"/>
      <c r="B214" s="13"/>
      <c r="C214" s="13"/>
      <c r="D214" s="13"/>
      <c r="E214" s="13"/>
    </row>
    <row r="215" spans="1:5" ht="12.75" customHeight="1">
      <c r="A215" s="13"/>
      <c r="B215" s="13"/>
      <c r="C215" s="13"/>
      <c r="D215" s="13"/>
      <c r="E215" s="13"/>
    </row>
    <row r="216" spans="1:5" ht="12.75" customHeight="1">
      <c r="A216" s="13"/>
      <c r="B216" s="13"/>
      <c r="C216" s="13"/>
      <c r="D216" s="13"/>
      <c r="E216" s="13"/>
    </row>
    <row r="217" spans="1:5" ht="12.75" customHeight="1">
      <c r="A217" s="13"/>
      <c r="B217" s="13"/>
      <c r="C217" s="13"/>
      <c r="D217" s="13"/>
      <c r="E217" s="13"/>
    </row>
    <row r="218" spans="1:5" ht="12.75" customHeight="1">
      <c r="A218" s="13"/>
      <c r="B218" s="13"/>
      <c r="C218" s="13"/>
      <c r="D218" s="13"/>
      <c r="E218" s="13"/>
    </row>
    <row r="219" spans="1:5" ht="12.75" customHeight="1">
      <c r="A219" s="13"/>
      <c r="B219" s="13"/>
      <c r="C219" s="13"/>
      <c r="D219" s="13"/>
      <c r="E219" s="13"/>
    </row>
    <row r="220" spans="1:5" ht="12.75" customHeight="1">
      <c r="A220" s="13"/>
      <c r="B220" s="13"/>
      <c r="C220" s="13"/>
      <c r="D220" s="13"/>
      <c r="E220" s="13"/>
    </row>
    <row r="221" spans="1:5" ht="12.75" customHeight="1">
      <c r="A221" s="13"/>
      <c r="B221" s="13"/>
      <c r="C221" s="13"/>
      <c r="D221" s="13"/>
      <c r="E221" s="13"/>
    </row>
    <row r="222" spans="1:5" ht="12.75" customHeight="1">
      <c r="A222" s="13"/>
      <c r="B222" s="13"/>
      <c r="C222" s="13"/>
      <c r="D222" s="13"/>
      <c r="E222" s="13"/>
    </row>
    <row r="223" spans="1:5" ht="12.75" customHeight="1">
      <c r="A223" s="13"/>
      <c r="B223" s="13"/>
      <c r="C223" s="13"/>
      <c r="D223" s="13"/>
      <c r="E223" s="13"/>
    </row>
    <row r="224" spans="1:5" ht="12.75" customHeight="1">
      <c r="A224" s="13"/>
      <c r="B224" s="13"/>
      <c r="C224" s="13"/>
      <c r="D224" s="13"/>
      <c r="E224" s="13"/>
    </row>
    <row r="225" spans="1:5" ht="12.75" customHeight="1">
      <c r="A225" s="13"/>
      <c r="B225" s="13"/>
      <c r="C225" s="13"/>
      <c r="D225" s="13"/>
      <c r="E225" s="13"/>
    </row>
    <row r="226" spans="1:5" ht="12.75" customHeight="1">
      <c r="A226" s="13"/>
      <c r="B226" s="13"/>
      <c r="C226" s="13"/>
      <c r="D226" s="13"/>
      <c r="E226" s="13"/>
    </row>
    <row r="227" spans="1:5" ht="12.75" customHeight="1">
      <c r="A227" s="13"/>
      <c r="B227" s="13"/>
      <c r="C227" s="13"/>
      <c r="D227" s="13"/>
      <c r="E227" s="13"/>
    </row>
    <row r="228" spans="1:5" ht="12.75" customHeight="1">
      <c r="A228" s="13"/>
      <c r="B228" s="13"/>
      <c r="C228" s="13"/>
      <c r="D228" s="13"/>
      <c r="E228" s="13"/>
    </row>
    <row r="229" spans="1:5" ht="12.75" customHeight="1">
      <c r="A229" s="13"/>
      <c r="B229" s="13"/>
      <c r="C229" s="13"/>
      <c r="D229" s="13"/>
      <c r="E229" s="13"/>
    </row>
    <row r="230" spans="1:5" ht="12.75" customHeight="1">
      <c r="A230" s="13"/>
      <c r="B230" s="13"/>
      <c r="C230" s="13"/>
      <c r="D230" s="13"/>
      <c r="E230" s="13"/>
    </row>
    <row r="231" spans="1:5" ht="12.75" customHeight="1">
      <c r="A231" s="13"/>
      <c r="B231" s="13"/>
      <c r="C231" s="13"/>
      <c r="D231" s="13"/>
      <c r="E231" s="13"/>
    </row>
    <row r="232" spans="1:5" ht="12.75" customHeight="1">
      <c r="A232" s="13"/>
      <c r="B232" s="13"/>
      <c r="C232" s="13"/>
      <c r="D232" s="13"/>
      <c r="E232" s="13"/>
    </row>
    <row r="233" spans="1:5" ht="12.75" customHeight="1">
      <c r="A233" s="13"/>
      <c r="B233" s="13"/>
      <c r="C233" s="13"/>
      <c r="D233" s="13"/>
      <c r="E233" s="13"/>
    </row>
    <row r="234" spans="1:5" ht="12.75" customHeight="1">
      <c r="A234" s="13"/>
      <c r="B234" s="13"/>
      <c r="C234" s="13"/>
      <c r="D234" s="13"/>
      <c r="E234" s="13"/>
    </row>
    <row r="235" spans="1:5" ht="12.75" customHeight="1">
      <c r="A235" s="13"/>
      <c r="B235" s="13"/>
      <c r="C235" s="13"/>
      <c r="D235" s="13"/>
      <c r="E235" s="13"/>
    </row>
    <row r="236" spans="1:5" ht="12.75" customHeight="1">
      <c r="A236" s="13"/>
      <c r="B236" s="13"/>
      <c r="C236" s="13"/>
      <c r="D236" s="13"/>
      <c r="E236" s="13"/>
    </row>
    <row r="237" spans="1:5" ht="12.75" customHeight="1">
      <c r="A237" s="13"/>
      <c r="B237" s="13"/>
      <c r="C237" s="13"/>
      <c r="D237" s="13"/>
      <c r="E237" s="13"/>
    </row>
    <row r="238" spans="1:5" ht="12.75" customHeight="1">
      <c r="A238" s="13"/>
      <c r="B238" s="13"/>
      <c r="C238" s="13"/>
      <c r="D238" s="13"/>
      <c r="E238" s="13"/>
    </row>
    <row r="239" spans="1:5" ht="12.75" customHeight="1">
      <c r="A239" s="13"/>
      <c r="B239" s="13"/>
      <c r="C239" s="13"/>
      <c r="D239" s="13"/>
      <c r="E239" s="13"/>
    </row>
    <row r="240" spans="1:5" ht="12.75" customHeight="1">
      <c r="A240" s="13"/>
      <c r="B240" s="13"/>
      <c r="C240" s="13"/>
      <c r="D240" s="13"/>
      <c r="E240" s="13"/>
    </row>
    <row r="241" spans="1:5" ht="12.75" customHeight="1">
      <c r="A241" s="13"/>
      <c r="B241" s="13"/>
      <c r="C241" s="13"/>
      <c r="D241" s="13"/>
      <c r="E241" s="13"/>
    </row>
    <row r="242" spans="1:5" ht="12.75" customHeight="1">
      <c r="A242" s="13"/>
      <c r="B242" s="13"/>
      <c r="C242" s="13"/>
      <c r="D242" s="13"/>
      <c r="E242" s="13"/>
    </row>
    <row r="243" spans="1:5" ht="12.75" customHeight="1">
      <c r="A243" s="13"/>
      <c r="B243" s="13"/>
      <c r="C243" s="13"/>
      <c r="D243" s="13"/>
      <c r="E243" s="13"/>
    </row>
    <row r="244" spans="1:5" ht="12.75" customHeight="1">
      <c r="A244" s="13"/>
      <c r="B244" s="13"/>
      <c r="C244" s="13"/>
      <c r="D244" s="13"/>
      <c r="E244" s="13"/>
    </row>
    <row r="245" spans="1:5" ht="12.75" customHeight="1">
      <c r="A245" s="13"/>
      <c r="B245" s="13"/>
      <c r="C245" s="13"/>
      <c r="D245" s="13"/>
      <c r="E245" s="13"/>
    </row>
    <row r="246" spans="1:5" ht="12.75" customHeight="1">
      <c r="A246" s="13"/>
      <c r="B246" s="13"/>
      <c r="C246" s="13"/>
      <c r="D246" s="13"/>
      <c r="E246" s="13"/>
    </row>
    <row r="247" spans="1:5" ht="12.75" customHeight="1">
      <c r="A247" s="13"/>
      <c r="B247" s="13"/>
      <c r="C247" s="13"/>
      <c r="D247" s="13"/>
      <c r="E247" s="13"/>
    </row>
    <row r="248" spans="1:5" ht="12.75" customHeight="1">
      <c r="A248" s="13"/>
      <c r="B248" s="13"/>
      <c r="C248" s="13"/>
      <c r="D248" s="13"/>
      <c r="E248" s="13"/>
    </row>
    <row r="249" spans="1:5" ht="12.75" customHeight="1">
      <c r="A249" s="13"/>
      <c r="B249" s="13"/>
      <c r="C249" s="13"/>
      <c r="D249" s="13"/>
      <c r="E249" s="13"/>
    </row>
    <row r="250" spans="1:5" ht="12.75" customHeight="1">
      <c r="A250" s="13"/>
      <c r="B250" s="13"/>
      <c r="C250" s="13"/>
      <c r="D250" s="13"/>
      <c r="E250" s="13"/>
    </row>
    <row r="251" spans="1:5" ht="12.75" customHeight="1">
      <c r="A251" s="13"/>
      <c r="B251" s="13"/>
      <c r="C251" s="13"/>
      <c r="D251" s="13"/>
      <c r="E251" s="13"/>
    </row>
    <row r="252" spans="1:5" ht="12.75" customHeight="1">
      <c r="A252" s="13"/>
      <c r="B252" s="13"/>
      <c r="C252" s="13"/>
      <c r="D252" s="13"/>
      <c r="E252" s="13"/>
    </row>
    <row r="253" spans="1:5" ht="12.75" customHeight="1">
      <c r="A253" s="13"/>
      <c r="B253" s="13"/>
      <c r="C253" s="13"/>
      <c r="D253" s="13"/>
      <c r="E253" s="13"/>
    </row>
    <row r="254" spans="1:5" ht="12.75" customHeight="1">
      <c r="A254" s="13"/>
      <c r="B254" s="13"/>
      <c r="C254" s="13"/>
      <c r="D254" s="13"/>
      <c r="E254" s="13"/>
    </row>
    <row r="255" spans="1:5" ht="12.75" customHeight="1">
      <c r="A255" s="13"/>
      <c r="B255" s="13"/>
      <c r="C255" s="13"/>
      <c r="D255" s="13"/>
      <c r="E255" s="13"/>
    </row>
    <row r="256" spans="1:5" ht="12.75" customHeight="1">
      <c r="A256" s="13"/>
      <c r="B256" s="13"/>
      <c r="C256" s="13"/>
      <c r="D256" s="13"/>
      <c r="E256" s="13"/>
    </row>
    <row r="257" spans="1:5" ht="12.75" customHeight="1">
      <c r="A257" s="13"/>
      <c r="B257" s="13"/>
      <c r="C257" s="13"/>
      <c r="D257" s="13"/>
      <c r="E257" s="13"/>
    </row>
    <row r="258" spans="1:5" ht="12.75" customHeight="1">
      <c r="A258" s="13"/>
      <c r="B258" s="13"/>
      <c r="C258" s="13"/>
      <c r="D258" s="13"/>
      <c r="E258" s="13"/>
    </row>
    <row r="259" spans="1:5" ht="12.75" customHeight="1">
      <c r="A259" s="13"/>
      <c r="B259" s="13"/>
      <c r="C259" s="13"/>
      <c r="D259" s="13"/>
      <c r="E259" s="13"/>
    </row>
    <row r="260" spans="1:5" ht="12.75" customHeight="1">
      <c r="A260" s="13"/>
      <c r="B260" s="13"/>
      <c r="C260" s="13"/>
      <c r="D260" s="13"/>
      <c r="E260" s="13"/>
    </row>
    <row r="261" spans="1:5" ht="12.75" customHeight="1">
      <c r="A261" s="13"/>
      <c r="B261" s="13"/>
      <c r="C261" s="13"/>
      <c r="D261" s="13"/>
      <c r="E261" s="13"/>
    </row>
    <row r="262" spans="1:5" ht="12.75" customHeight="1">
      <c r="A262" s="13"/>
      <c r="B262" s="13"/>
      <c r="C262" s="13"/>
      <c r="D262" s="13"/>
      <c r="E262" s="13"/>
    </row>
    <row r="263" spans="1:5" ht="12.75" customHeight="1">
      <c r="A263" s="13"/>
      <c r="B263" s="13"/>
      <c r="C263" s="13"/>
      <c r="D263" s="13"/>
      <c r="E263" s="13"/>
    </row>
    <row r="264" spans="1:5" ht="12.75" customHeight="1">
      <c r="A264" s="13"/>
      <c r="B264" s="13"/>
      <c r="C264" s="13"/>
      <c r="D264" s="13"/>
      <c r="E264" s="13"/>
    </row>
    <row r="265" spans="1:5" ht="12.75" customHeight="1">
      <c r="A265" s="13"/>
      <c r="B265" s="13"/>
      <c r="C265" s="13"/>
      <c r="D265" s="13"/>
      <c r="E265" s="13"/>
    </row>
    <row r="266" spans="1:5" ht="12.75" customHeight="1">
      <c r="A266" s="13"/>
      <c r="B266" s="13"/>
      <c r="C266" s="13"/>
      <c r="D266" s="13"/>
      <c r="E266" s="13"/>
    </row>
    <row r="267" spans="1:5" ht="12.75" customHeight="1">
      <c r="A267" s="13"/>
      <c r="B267" s="13"/>
      <c r="C267" s="13"/>
      <c r="D267" s="13"/>
      <c r="E267" s="13"/>
    </row>
    <row r="268" spans="1:5" ht="12.75" customHeight="1">
      <c r="A268" s="13"/>
      <c r="B268" s="13"/>
      <c r="C268" s="13"/>
      <c r="D268" s="13"/>
      <c r="E268" s="13"/>
    </row>
    <row r="269" spans="1:5" ht="12.75" customHeight="1">
      <c r="A269" s="13"/>
      <c r="B269" s="13"/>
      <c r="C269" s="13"/>
      <c r="D269" s="13"/>
      <c r="E269" s="13"/>
    </row>
    <row r="270" spans="1:5" ht="12.75" customHeight="1">
      <c r="A270" s="13"/>
      <c r="B270" s="13"/>
      <c r="C270" s="13"/>
      <c r="D270" s="13"/>
      <c r="E270" s="13"/>
    </row>
    <row r="271" spans="1:5" ht="12.75" customHeight="1">
      <c r="A271" s="13"/>
      <c r="B271" s="13"/>
      <c r="C271" s="13"/>
      <c r="D271" s="13"/>
      <c r="E271" s="13"/>
    </row>
    <row r="272" spans="1:5" ht="12.75" customHeight="1">
      <c r="A272" s="13"/>
      <c r="B272" s="13"/>
      <c r="C272" s="13"/>
      <c r="D272" s="13"/>
      <c r="E272" s="13"/>
    </row>
    <row r="273" spans="1:5" ht="12.75" customHeight="1">
      <c r="A273" s="13"/>
      <c r="B273" s="13"/>
      <c r="C273" s="13"/>
      <c r="D273" s="13"/>
      <c r="E273" s="13"/>
    </row>
    <row r="274" spans="1:5" ht="12.75" customHeight="1">
      <c r="A274" s="13"/>
      <c r="B274" s="13"/>
      <c r="C274" s="13"/>
      <c r="D274" s="13"/>
      <c r="E274" s="13"/>
    </row>
    <row r="275" spans="1:5" ht="12.75" customHeight="1">
      <c r="A275" s="13"/>
      <c r="B275" s="13"/>
      <c r="C275" s="13"/>
      <c r="D275" s="13"/>
      <c r="E275" s="13"/>
    </row>
    <row r="276" spans="1:5" ht="12.75" customHeight="1">
      <c r="A276" s="13"/>
      <c r="B276" s="13"/>
      <c r="C276" s="13"/>
      <c r="D276" s="13"/>
      <c r="E276" s="13"/>
    </row>
    <row r="277" spans="1:5" ht="12.75" customHeight="1">
      <c r="A277" s="13"/>
      <c r="B277" s="13"/>
      <c r="C277" s="13"/>
      <c r="D277" s="13"/>
      <c r="E277" s="13"/>
    </row>
    <row r="278" spans="1:5" ht="12.75" customHeight="1">
      <c r="A278" s="13"/>
      <c r="B278" s="13"/>
      <c r="C278" s="13"/>
      <c r="D278" s="13"/>
      <c r="E278" s="13"/>
    </row>
    <row r="279" spans="1:5" ht="12.75" customHeight="1">
      <c r="A279" s="13"/>
      <c r="B279" s="13"/>
      <c r="C279" s="13"/>
      <c r="D279" s="13"/>
      <c r="E279" s="13"/>
    </row>
    <row r="280" spans="1:5" ht="12.75" customHeight="1">
      <c r="A280" s="13"/>
      <c r="B280" s="13"/>
      <c r="C280" s="13"/>
      <c r="D280" s="13"/>
      <c r="E280" s="13"/>
    </row>
    <row r="281" spans="1:5" ht="12.75" customHeight="1">
      <c r="A281" s="13"/>
      <c r="B281" s="13"/>
      <c r="C281" s="13"/>
      <c r="D281" s="13"/>
      <c r="E281" s="13"/>
    </row>
    <row r="282" spans="1:5" ht="12.75" customHeight="1">
      <c r="A282" s="13"/>
      <c r="B282" s="13"/>
      <c r="C282" s="13"/>
      <c r="D282" s="13"/>
      <c r="E282" s="13"/>
    </row>
    <row r="283" spans="1:5" ht="12.75" customHeight="1">
      <c r="A283" s="13"/>
      <c r="B283" s="13"/>
      <c r="C283" s="13"/>
      <c r="D283" s="13"/>
      <c r="E283" s="13"/>
    </row>
    <row r="284" spans="1:5" ht="12.75" customHeight="1">
      <c r="A284" s="13"/>
      <c r="B284" s="13"/>
      <c r="C284" s="13"/>
      <c r="D284" s="13"/>
      <c r="E284" s="13"/>
    </row>
    <row r="285" spans="1:5" ht="12.75" customHeight="1">
      <c r="A285" s="13"/>
      <c r="B285" s="13"/>
      <c r="C285" s="13"/>
      <c r="D285" s="13"/>
      <c r="E285" s="13"/>
    </row>
    <row r="286" spans="1:5" ht="12.75" customHeight="1">
      <c r="A286" s="13"/>
      <c r="B286" s="13"/>
      <c r="C286" s="13"/>
      <c r="D286" s="13"/>
      <c r="E286" s="13"/>
    </row>
    <row r="287" spans="1:5" ht="12.75" customHeight="1">
      <c r="A287" s="13"/>
      <c r="B287" s="13"/>
      <c r="C287" s="13"/>
      <c r="D287" s="13"/>
      <c r="E287" s="13"/>
    </row>
    <row r="288" spans="1:5" ht="12.75" customHeight="1">
      <c r="A288" s="13"/>
      <c r="B288" s="13"/>
      <c r="C288" s="13"/>
      <c r="D288" s="13"/>
      <c r="E288" s="13"/>
    </row>
    <row r="289" spans="1:5" ht="12.75" customHeight="1">
      <c r="A289" s="13"/>
      <c r="B289" s="13"/>
      <c r="C289" s="13"/>
      <c r="D289" s="13"/>
      <c r="E289" s="13"/>
    </row>
    <row r="290" spans="1:5" ht="12.75" customHeight="1">
      <c r="A290" s="13"/>
      <c r="B290" s="13"/>
      <c r="C290" s="13"/>
      <c r="D290" s="13"/>
      <c r="E290" s="13"/>
    </row>
    <row r="291" spans="1:5" ht="12.75" customHeight="1">
      <c r="A291" s="13"/>
      <c r="B291" s="13"/>
      <c r="C291" s="13"/>
      <c r="D291" s="13"/>
      <c r="E291" s="13"/>
    </row>
    <row r="292" spans="1:5" ht="12.75" customHeight="1">
      <c r="A292" s="13"/>
      <c r="B292" s="13"/>
      <c r="C292" s="13"/>
      <c r="D292" s="13"/>
      <c r="E292" s="13"/>
    </row>
    <row r="293" spans="1:5" ht="12.75" customHeight="1">
      <c r="A293" s="13"/>
      <c r="B293" s="13"/>
      <c r="C293" s="13"/>
      <c r="D293" s="13"/>
      <c r="E293" s="13"/>
    </row>
    <row r="294" spans="1:5" ht="12.75" customHeight="1">
      <c r="A294" s="13"/>
      <c r="B294" s="13"/>
      <c r="C294" s="13"/>
      <c r="D294" s="13"/>
      <c r="E294" s="13"/>
    </row>
    <row r="295" spans="1:5" ht="12.75" customHeight="1">
      <c r="A295" s="13"/>
      <c r="B295" s="13"/>
      <c r="C295" s="13"/>
      <c r="D295" s="13"/>
      <c r="E295" s="13"/>
    </row>
    <row r="296" spans="1:5" ht="12.75" customHeight="1">
      <c r="A296" s="13"/>
      <c r="B296" s="13"/>
      <c r="C296" s="13"/>
      <c r="D296" s="13"/>
      <c r="E296" s="13"/>
    </row>
    <row r="297" spans="1:5" ht="12.75" customHeight="1">
      <c r="A297" s="13"/>
      <c r="B297" s="13"/>
      <c r="C297" s="13"/>
      <c r="D297" s="13"/>
      <c r="E297" s="13"/>
    </row>
    <row r="298" spans="1:5" ht="12.75" customHeight="1">
      <c r="A298" s="13"/>
      <c r="B298" s="13"/>
      <c r="C298" s="13"/>
      <c r="D298" s="13"/>
      <c r="E298" s="13"/>
    </row>
    <row r="299" spans="1:5" ht="12.75" customHeight="1">
      <c r="A299" s="13"/>
      <c r="B299" s="13"/>
      <c r="C299" s="13"/>
      <c r="D299" s="13"/>
      <c r="E299" s="13"/>
    </row>
    <row r="300" spans="1:5" ht="12.75" customHeight="1">
      <c r="A300" s="13"/>
      <c r="B300" s="13"/>
      <c r="C300" s="13"/>
      <c r="D300" s="13"/>
      <c r="E300" s="13"/>
    </row>
    <row r="301" spans="1:5" ht="12.75" customHeight="1">
      <c r="A301" s="13"/>
      <c r="B301" s="13"/>
      <c r="C301" s="13"/>
      <c r="D301" s="13"/>
      <c r="E301" s="13"/>
    </row>
    <row r="302" spans="1:5" ht="12.75" customHeight="1">
      <c r="A302" s="13"/>
      <c r="B302" s="13"/>
      <c r="C302" s="13"/>
      <c r="D302" s="13"/>
      <c r="E302" s="13"/>
    </row>
    <row r="303" spans="1:5" ht="12.75" customHeight="1"/>
    <row r="304" spans="1:5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A1:WVP1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A2" sqref="A2:C7"/>
    </sheetView>
  </sheetViews>
  <sheetFormatPr defaultRowHeight="12.75"/>
  <cols>
    <col min="2" max="2" width="15" bestFit="1" customWidth="1"/>
  </cols>
  <sheetData>
    <row r="5" spans="2:2">
      <c r="B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1" sqref="C11"/>
    </sheetView>
  </sheetViews>
  <sheetFormatPr defaultRowHeight="12.75"/>
  <cols>
    <col min="1" max="1" width="23.140625" customWidth="1"/>
    <col min="2" max="2" width="20.85546875" customWidth="1"/>
    <col min="3" max="3" width="16.5703125" customWidth="1"/>
    <col min="4" max="4" width="20.7109375" customWidth="1"/>
    <col min="5" max="5" width="20.85546875" customWidth="1"/>
    <col min="7" max="7" width="23.7109375" customWidth="1"/>
    <col min="8" max="8" width="18.7109375" customWidth="1"/>
  </cols>
  <sheetData>
    <row r="1" spans="1:8" ht="16.5" thickBot="1">
      <c r="A1" s="15"/>
      <c r="B1" s="16"/>
      <c r="C1" s="17"/>
      <c r="D1" s="17"/>
      <c r="E1" s="17"/>
      <c r="F1" s="16"/>
      <c r="G1" s="20"/>
      <c r="H1" s="20"/>
    </row>
    <row r="2" spans="1:8" ht="16.5" thickBot="1">
      <c r="A2" s="18"/>
      <c r="B2" s="19"/>
      <c r="C2" s="19"/>
      <c r="D2" s="19"/>
      <c r="E2" s="19"/>
      <c r="F2" s="19"/>
    </row>
    <row r="3" spans="1:8" ht="16.5" thickBot="1">
      <c r="A3" s="18"/>
      <c r="B3" s="19"/>
      <c r="C3" s="19"/>
      <c r="D3" s="19"/>
      <c r="E3" s="19"/>
      <c r="F3" s="19"/>
    </row>
    <row r="4" spans="1:8" ht="16.5" thickBot="1">
      <c r="A4" s="18"/>
      <c r="B4" s="19"/>
      <c r="C4" s="19"/>
      <c r="D4" s="19"/>
      <c r="E4" s="19"/>
      <c r="F4" s="19"/>
      <c r="H4" s="21"/>
    </row>
    <row r="5" spans="1:8" ht="16.5" thickBot="1">
      <c r="A5" s="18"/>
      <c r="B5" s="19"/>
      <c r="C5" s="19"/>
      <c r="D5" s="19"/>
      <c r="E5" s="19"/>
      <c r="F5" s="19"/>
    </row>
    <row r="6" spans="1:8" ht="16.5" thickBot="1">
      <c r="A6" s="18"/>
      <c r="B6" s="19"/>
      <c r="C6" s="19"/>
      <c r="D6" s="19"/>
      <c r="E6" s="19"/>
      <c r="F6" s="19"/>
    </row>
    <row r="16" spans="1:8">
      <c r="B16" s="22"/>
    </row>
    <row r="20" spans="3:3">
      <c r="C2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2018-03-02T11:23:50Z</dcterms:created>
  <dcterms:modified xsi:type="dcterms:W3CDTF">2018-03-13T14:49:58Z</dcterms:modified>
</cp:coreProperties>
</file>