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2585" activeTab="2"/>
  </bookViews>
  <sheets>
    <sheet name="crimesbyforce clean" sheetId="1" r:id="rId1"/>
    <sheet name="multiple regression" sheetId="2" r:id="rId2"/>
    <sheet name="correlation" sheetId="4" r:id="rId3"/>
  </sheets>
  <calcPr calcId="145621"/>
</workbook>
</file>

<file path=xl/calcChain.xml><?xml version="1.0" encoding="utf-8"?>
<calcChain xmlns="http://schemas.openxmlformats.org/spreadsheetml/2006/main">
  <c r="T46" i="1" l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T2" i="1"/>
</calcChain>
</file>

<file path=xl/sharedStrings.xml><?xml version="1.0" encoding="utf-8"?>
<sst xmlns="http://schemas.openxmlformats.org/spreadsheetml/2006/main" count="204" uniqueCount="91">
  <si>
    <t>Force</t>
  </si>
  <si>
    <t>Possession of weapons</t>
  </si>
  <si>
    <t>Vehicle crime</t>
  </si>
  <si>
    <t>Burglary</t>
  </si>
  <si>
    <t>Anti-social behaviour</t>
  </si>
  <si>
    <t>Bicycle theft</t>
  </si>
  <si>
    <t>Criminal damage and arson</t>
  </si>
  <si>
    <t>Drugs</t>
  </si>
  <si>
    <t>Other crime</t>
  </si>
  <si>
    <t>Other theft</t>
  </si>
  <si>
    <t>Public disorder and weapons</t>
  </si>
  <si>
    <t>Public order</t>
  </si>
  <si>
    <t>Robbery</t>
  </si>
  <si>
    <t>Shoplifting</t>
  </si>
  <si>
    <t>Theft from the person</t>
  </si>
  <si>
    <t>Violence and sexual offences</t>
  </si>
  <si>
    <t>Violent crime</t>
  </si>
  <si>
    <t>Investigation complete; no suspect identified</t>
  </si>
  <si>
    <t>Grand Total</t>
  </si>
  <si>
    <t>Match</t>
  </si>
  <si>
    <t>Avon and Somerset Constabulary</t>
  </si>
  <si>
    <t>Bedfordshire Police</t>
  </si>
  <si>
    <t>Cambridgeshire Constabulary</t>
  </si>
  <si>
    <t>Cheshire Constabulary</t>
  </si>
  <si>
    <t>City of London Police</t>
  </si>
  <si>
    <t>Cleveland Police</t>
  </si>
  <si>
    <t>Cumbria Constabulary</t>
  </si>
  <si>
    <t>Derbyshire Constabulary</t>
  </si>
  <si>
    <t>Devon &amp; Cornwall Police</t>
  </si>
  <si>
    <t>Dorset Police</t>
  </si>
  <si>
    <t>Durham Constabulary</t>
  </si>
  <si>
    <t>Dyfed-Powys Police</t>
  </si>
  <si>
    <t>Essex Police</t>
  </si>
  <si>
    <t>Gloucestershire Constabulary</t>
  </si>
  <si>
    <t>Greater Manchester Police</t>
  </si>
  <si>
    <t>Gwent Police</t>
  </si>
  <si>
    <t>Hampshire Constabulary</t>
  </si>
  <si>
    <t>Hertfordshire Constabulary</t>
  </si>
  <si>
    <t>Humberside Police</t>
  </si>
  <si>
    <t>Kent Police</t>
  </si>
  <si>
    <t>Lancashire Constabulary</t>
  </si>
  <si>
    <t>Leicestershire Police</t>
  </si>
  <si>
    <t>Lincolnshire Police</t>
  </si>
  <si>
    <t>Merseyside Police</t>
  </si>
  <si>
    <t>Metropolitan Police Service</t>
  </si>
  <si>
    <t>Norfolk Constabulary</t>
  </si>
  <si>
    <t>North Wales Police</t>
  </si>
  <si>
    <t>North Yorkshire Police</t>
  </si>
  <si>
    <t>Northamptonshire Police</t>
  </si>
  <si>
    <t>Northumbria Police</t>
  </si>
  <si>
    <t>Nottinghamshire Police</t>
  </si>
  <si>
    <t>South Wales Police</t>
  </si>
  <si>
    <t>South Yorkshire Police</t>
  </si>
  <si>
    <t>Staffordshire Police</t>
  </si>
  <si>
    <t>Suffolk Constabulary</t>
  </si>
  <si>
    <t>Surrey Police</t>
  </si>
  <si>
    <t>Sussex Police</t>
  </si>
  <si>
    <t>Thames Valley Police</t>
  </si>
  <si>
    <t>Warwickshire Police</t>
  </si>
  <si>
    <t>West Mercia Police</t>
  </si>
  <si>
    <t>West Midlands Police</t>
  </si>
  <si>
    <t>West Yorkshire Police</t>
  </si>
  <si>
    <t>Wiltshire Police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</si>
  <si>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</si>
  <si>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</si>
  <si>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</si>
  <si>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</si>
  <si>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</si>
  <si>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</si>
  <si>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</si>
  <si>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</si>
  <si>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</si>
  <si>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</si>
  <si>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</si>
  <si>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</si>
  <si>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</si>
  <si>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</si>
  <si>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</si>
  <si>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</si>
  <si>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</si>
  <si>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</si>
  <si>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</si>
  <si>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</si>
  <si>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</si>
  <si>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</si>
  <si>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</si>
  <si>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</si>
  <si>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 value tests the null hypothesis that the coefficient is equal to zero (no effect). A low p-value (&lt; 0.05) indicates that you can reject the null hypothesis.</t>
  </si>
  <si>
    <t>Coefficients indicates that for every additional point in Y you can expect this change in X</t>
  </si>
  <si>
    <t>Standard error indicates the the margin within which that is reliable</t>
  </si>
  <si>
    <t>The larger the absolute value of t, the less likely that the actual value of the parameter could be zero.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</si>
</sst>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9" fontId="2" fillId="0" borderId="0" xfId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3" fillId="0" borderId="2" xfId="0" applyFont="1" applyFill="1" applyBorder="1" applyAlignment="1">
      <alignment horizontal="left"/>
    </xf>
    <xf numFmtId="0" fontId="2" fillId="0" borderId="1" xfId="0" applyFont="1" applyFill="1" applyBorder="1" applyAlignme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6"/>
  <sheetViews>
    <sheetView workbookViewId="0">
      <selection activeCell="R1" sqref="R1"/>
    </sheetView>
  </sheetViews>
  <sheetFormatPr defaultRowHeight="12.75" x14ac:dyDescent="0.2"/>
  <cols>
    <col min="1" max="1" width="29.140625" bestFit="1" customWidth="1"/>
    <col min="21" max="21" width="29.140625" bestFit="1" customWidth="1"/>
    <col min="23" max="23" width="25.7109375" bestFit="1" customWidth="1"/>
  </cols>
  <sheetData>
    <row r="1" spans="1:4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1" t="s">
        <v>0</v>
      </c>
      <c r="X1" s="1" t="s">
        <v>4</v>
      </c>
      <c r="Y1" s="1" t="s">
        <v>5</v>
      </c>
      <c r="Z1" s="1" t="s">
        <v>3</v>
      </c>
      <c r="AA1" s="1" t="s">
        <v>6</v>
      </c>
      <c r="AB1" s="1" t="s">
        <v>7</v>
      </c>
      <c r="AC1" s="1" t="s">
        <v>8</v>
      </c>
      <c r="AD1" s="1" t="s">
        <v>9</v>
      </c>
      <c r="AE1" s="1" t="s">
        <v>1</v>
      </c>
      <c r="AF1" s="1" t="s">
        <v>10</v>
      </c>
      <c r="AG1" s="1" t="s">
        <v>11</v>
      </c>
      <c r="AH1" s="1" t="s">
        <v>12</v>
      </c>
      <c r="AI1" s="1" t="s">
        <v>13</v>
      </c>
      <c r="AJ1" s="1" t="s">
        <v>14</v>
      </c>
      <c r="AK1" s="1" t="s">
        <v>2</v>
      </c>
      <c r="AL1" s="1" t="s">
        <v>15</v>
      </c>
      <c r="AM1" s="1" t="s">
        <v>16</v>
      </c>
      <c r="AN1" s="1"/>
      <c r="AO1" s="1"/>
      <c r="AP1" s="1"/>
      <c r="AQ1" s="2"/>
    </row>
    <row r="2" spans="1:43" x14ac:dyDescent="0.2">
      <c r="A2" s="1" t="s">
        <v>20</v>
      </c>
      <c r="B2" s="1">
        <v>2.4214503245674761E-3</v>
      </c>
      <c r="C2" s="1">
        <v>6.067492236354248E-2</v>
      </c>
      <c r="D2" s="1">
        <v>6.9514250856044776E-2</v>
      </c>
      <c r="E2" s="1">
        <v>0.3230183688738083</v>
      </c>
      <c r="F2" s="1">
        <v>1.403716822767428E-2</v>
      </c>
      <c r="G2" s="1">
        <v>9.6963563381462239E-2</v>
      </c>
      <c r="H2" s="1">
        <v>2.5962293672253594E-2</v>
      </c>
      <c r="I2" s="1">
        <v>1.2927854232829692E-2</v>
      </c>
      <c r="J2" s="1">
        <v>9.1191405300078743E-2</v>
      </c>
      <c r="K2" s="1">
        <v>4.3979332817999035E-4</v>
      </c>
      <c r="L2" s="1">
        <v>4.3454685247676081E-2</v>
      </c>
      <c r="M2" s="1">
        <v>5.9532494518105515E-3</v>
      </c>
      <c r="N2" s="1">
        <v>6.9347646795251891E-2</v>
      </c>
      <c r="O2" s="1">
        <v>6.8142095672123204E-3</v>
      </c>
      <c r="P2" s="1">
        <v>0.14550329431073003</v>
      </c>
      <c r="Q2" s="1">
        <v>3.1775844066877564E-2</v>
      </c>
      <c r="R2" s="2">
        <v>0.40870438630871248</v>
      </c>
      <c r="S2" s="1">
        <v>1</v>
      </c>
      <c r="T2" s="1" t="b">
        <f t="shared" ref="T2:T44" si="0">U2=A2</f>
        <v>1</v>
      </c>
      <c r="U2" s="1" t="s">
        <v>20</v>
      </c>
      <c r="X2">
        <f>CORREL($R2:$R44,E2:E44)</f>
        <v>-0.15427010401025959</v>
      </c>
      <c r="Y2">
        <f>CORREL($R2:$R44,F2:F44)</f>
        <v>0.19635335542054852</v>
      </c>
      <c r="Z2">
        <f>CORREL($R2:$R44,D2:D44)</f>
        <v>0.39719939667391357</v>
      </c>
      <c r="AA2">
        <f>CORREL($R2:$R44,G2:G44)</f>
        <v>-0.22418543361920282</v>
      </c>
      <c r="AB2">
        <f>CORREL($R2:$R44,H2:H44)</f>
        <v>-0.20358299177525718</v>
      </c>
      <c r="AC2">
        <f>CORREL($R2:$R44,I2:I44)</f>
        <v>0.28688267824615726</v>
      </c>
      <c r="AD2">
        <f>CORREL($R2:$R44,J2:J44)</f>
        <v>0.17325007262897116</v>
      </c>
      <c r="AE2">
        <f>CORREL($R2:$R44,B2:B44)</f>
        <v>0.4085042767392269</v>
      </c>
      <c r="AF2">
        <f>CORREL($R2:$R44,K2:K44)</f>
        <v>-0.20982911185208208</v>
      </c>
      <c r="AG2">
        <f>CORREL($R2:$R44,L2:L44)</f>
        <v>-0.11973635881112209</v>
      </c>
      <c r="AH2">
        <f>CORREL($R2:$R44,M2:M44)</f>
        <v>0.22049061324312502</v>
      </c>
      <c r="AI2">
        <f>CORREL($R2:$R44,N2:N44)</f>
        <v>0.10889656481282076</v>
      </c>
      <c r="AJ2">
        <f>CORREL($R2:$R44,O2:O44)</f>
        <v>0.21588061960504981</v>
      </c>
      <c r="AK2">
        <f>CORREL($R2:$R44,C2:C44)</f>
        <v>0.47843493476380355</v>
      </c>
      <c r="AL2">
        <f>CORREL($R2:$R44,P2:P44)</f>
        <v>-0.35255255474890207</v>
      </c>
      <c r="AM2">
        <f>CORREL($R2:$R44,Q2:Q44)</f>
        <v>-0.20780619215969337</v>
      </c>
    </row>
    <row r="3" spans="1:43" x14ac:dyDescent="0.2">
      <c r="A3" s="1" t="s">
        <v>21</v>
      </c>
      <c r="B3" s="1">
        <v>3.403128524493699E-3</v>
      </c>
      <c r="C3" s="1">
        <v>7.8775396786479018E-2</v>
      </c>
      <c r="D3" s="1">
        <v>8.0105918697592315E-2</v>
      </c>
      <c r="E3" s="1">
        <v>0.37909413360793737</v>
      </c>
      <c r="F3" s="1">
        <v>1.1029928570261038E-2</v>
      </c>
      <c r="G3" s="1">
        <v>9.1498716879975156E-2</v>
      </c>
      <c r="H3" s="1">
        <v>1.9333431406201473E-2</v>
      </c>
      <c r="I3" s="1">
        <v>1.4132300299122248E-2</v>
      </c>
      <c r="J3" s="1">
        <v>8.1662008205429973E-2</v>
      </c>
      <c r="K3" s="1">
        <v>5.4038150345706859E-3</v>
      </c>
      <c r="L3" s="1">
        <v>1.9392275127086092E-2</v>
      </c>
      <c r="M3" s="1">
        <v>1.0271498389970414E-2</v>
      </c>
      <c r="N3" s="1">
        <v>5.5682505434871445E-2</v>
      </c>
      <c r="O3" s="1">
        <v>5.3220876444531624E-3</v>
      </c>
      <c r="P3" s="1">
        <v>0.11721996109776231</v>
      </c>
      <c r="Q3" s="1">
        <v>2.7672894293793621E-2</v>
      </c>
      <c r="R3" s="2">
        <v>0.58468654713656865</v>
      </c>
      <c r="S3" s="1">
        <v>1</v>
      </c>
      <c r="T3" s="1" t="b">
        <f t="shared" si="0"/>
        <v>1</v>
      </c>
      <c r="U3" s="1" t="s">
        <v>21</v>
      </c>
    </row>
    <row r="4" spans="1:43" x14ac:dyDescent="0.2">
      <c r="A4" s="1" t="s">
        <v>22</v>
      </c>
      <c r="B4" s="1">
        <v>3.079686550316923E-3</v>
      </c>
      <c r="C4" s="1">
        <v>5.9097421203438395E-2</v>
      </c>
      <c r="D4" s="1">
        <v>7.3744247633932447E-2</v>
      </c>
      <c r="E4" s="1">
        <v>0.35074238082834069</v>
      </c>
      <c r="F4" s="1">
        <v>3.6825996353216983E-2</v>
      </c>
      <c r="G4" s="1">
        <v>9.0445102891377957E-2</v>
      </c>
      <c r="H4" s="1">
        <v>3.0028978900755406E-2</v>
      </c>
      <c r="I4" s="1">
        <v>1.5471694017539291E-2</v>
      </c>
      <c r="J4" s="1">
        <v>0.10663041590692021</v>
      </c>
      <c r="K4" s="1">
        <v>6.2299209863679776E-3</v>
      </c>
      <c r="L4" s="1">
        <v>2.0190262221064514E-2</v>
      </c>
      <c r="M4" s="1">
        <v>5.9477294434314492E-3</v>
      </c>
      <c r="N4" s="1">
        <v>5.7181774767734651E-2</v>
      </c>
      <c r="O4" s="1">
        <v>8.2351089693496575E-3</v>
      </c>
      <c r="P4" s="1">
        <v>0.11059737778935487</v>
      </c>
      <c r="Q4" s="1">
        <v>2.5551901536858556E-2</v>
      </c>
      <c r="R4" s="2">
        <v>0.58660113677843251</v>
      </c>
      <c r="S4" s="1">
        <v>1</v>
      </c>
      <c r="T4" s="1" t="b">
        <f t="shared" si="0"/>
        <v>1</v>
      </c>
      <c r="U4" s="1" t="s">
        <v>22</v>
      </c>
    </row>
    <row r="5" spans="1:43" x14ac:dyDescent="0.2">
      <c r="A5" s="1" t="s">
        <v>23</v>
      </c>
      <c r="B5" s="1">
        <v>2.0731398402815738E-3</v>
      </c>
      <c r="C5" s="1">
        <v>4.6917843223521362E-2</v>
      </c>
      <c r="D5" s="1">
        <v>6.1903111265170806E-2</v>
      </c>
      <c r="E5" s="1">
        <v>0.45135565125032773</v>
      </c>
      <c r="F5" s="1">
        <v>1.103674768132752E-2</v>
      </c>
      <c r="G5" s="1">
        <v>9.1398136173957104E-2</v>
      </c>
      <c r="H5" s="1">
        <v>2.3117842334715425E-2</v>
      </c>
      <c r="I5" s="1">
        <v>2.0211446931619716E-2</v>
      </c>
      <c r="J5" s="1">
        <v>7.0482310539905169E-2</v>
      </c>
      <c r="K5" s="1">
        <v>5.3617217948547027E-3</v>
      </c>
      <c r="L5" s="1">
        <v>2.4759911297167821E-2</v>
      </c>
      <c r="M5" s="1">
        <v>2.55976108896503E-3</v>
      </c>
      <c r="N5" s="1">
        <v>6.3309646655201071E-2</v>
      </c>
      <c r="O5" s="1">
        <v>6.5571657756387184E-3</v>
      </c>
      <c r="P5" s="1">
        <v>0.10053728318690255</v>
      </c>
      <c r="Q5" s="1">
        <v>1.8418280960443692E-2</v>
      </c>
      <c r="R5" s="2">
        <v>0.540422066963683</v>
      </c>
      <c r="S5" s="1">
        <v>1</v>
      </c>
      <c r="T5" s="1" t="b">
        <f t="shared" si="0"/>
        <v>1</v>
      </c>
      <c r="U5" s="1" t="s">
        <v>23</v>
      </c>
    </row>
    <row r="6" spans="1:43" x14ac:dyDescent="0.2">
      <c r="A6" s="1" t="s">
        <v>24</v>
      </c>
      <c r="B6" s="1">
        <v>3.468484631024997E-3</v>
      </c>
      <c r="C6" s="1">
        <v>2.2903958856596102E-2</v>
      </c>
      <c r="D6" s="1">
        <v>4.0934098792010522E-2</v>
      </c>
      <c r="E6" s="1">
        <v>0.17898576725272097</v>
      </c>
      <c r="F6" s="1">
        <v>3.8721444803253201E-2</v>
      </c>
      <c r="G6" s="1">
        <v>3.5013754335605787E-2</v>
      </c>
      <c r="H6" s="1">
        <v>6.4137064944384647E-2</v>
      </c>
      <c r="I6" s="1">
        <v>3.1156560220069369E-2</v>
      </c>
      <c r="J6" s="1">
        <v>0.29078459514412153</v>
      </c>
      <c r="K6" s="1">
        <v>8.4320057409400795E-3</v>
      </c>
      <c r="L6" s="1">
        <v>2.4189690228441574E-2</v>
      </c>
      <c r="M6" s="1">
        <v>6.4884583183829683E-3</v>
      </c>
      <c r="N6" s="1">
        <v>9.4845114220786994E-2</v>
      </c>
      <c r="O6" s="1">
        <v>4.5150101662480562E-2</v>
      </c>
      <c r="P6" s="1">
        <v>9.0180600406649922E-2</v>
      </c>
      <c r="Q6" s="1">
        <v>2.4608300442530796E-2</v>
      </c>
      <c r="R6" s="2">
        <v>0.57864070370648824</v>
      </c>
      <c r="S6" s="1">
        <v>1</v>
      </c>
      <c r="T6" s="1" t="b">
        <f t="shared" si="0"/>
        <v>1</v>
      </c>
      <c r="U6" s="1" t="s">
        <v>24</v>
      </c>
    </row>
    <row r="7" spans="1:43" x14ac:dyDescent="0.2">
      <c r="A7" s="1" t="s">
        <v>25</v>
      </c>
      <c r="B7" s="1">
        <v>2.2459610448437263E-3</v>
      </c>
      <c r="C7" s="1">
        <v>3.7662313151139964E-2</v>
      </c>
      <c r="D7" s="1">
        <v>5.7982126679752381E-2</v>
      </c>
      <c r="E7" s="1">
        <v>0.4937764230711158</v>
      </c>
      <c r="F7" s="1">
        <v>9.1371923599577239E-3</v>
      </c>
      <c r="G7" s="1">
        <v>9.7092990336705418E-2</v>
      </c>
      <c r="H7" s="1">
        <v>2.0532141778650159E-2</v>
      </c>
      <c r="I7" s="1">
        <v>8.1769968292314654E-3</v>
      </c>
      <c r="J7" s="1">
        <v>6.9089253359504763E-2</v>
      </c>
      <c r="K7" s="1">
        <v>4.9661218481050883E-3</v>
      </c>
      <c r="L7" s="1">
        <v>1.4617620413709799E-2</v>
      </c>
      <c r="M7" s="1">
        <v>3.6119394534199004E-3</v>
      </c>
      <c r="N7" s="1">
        <v>6.7782255020383514E-2</v>
      </c>
      <c r="O7" s="1">
        <v>3.2556998339121246E-3</v>
      </c>
      <c r="P7" s="1">
        <v>8.705930092103277E-2</v>
      </c>
      <c r="Q7" s="1">
        <v>2.3011663898535407E-2</v>
      </c>
      <c r="R7" s="2">
        <v>0.49893644667314746</v>
      </c>
      <c r="S7" s="1">
        <v>1</v>
      </c>
      <c r="T7" s="1" t="b">
        <f t="shared" si="0"/>
        <v>1</v>
      </c>
      <c r="U7" s="1" t="s">
        <v>25</v>
      </c>
    </row>
    <row r="8" spans="1:43" x14ac:dyDescent="0.2">
      <c r="A8" s="1" t="s">
        <v>26</v>
      </c>
      <c r="B8" s="1">
        <v>2.6107105847191152E-3</v>
      </c>
      <c r="C8" s="1">
        <v>2.8966879111202038E-2</v>
      </c>
      <c r="D8" s="1">
        <v>4.7575419292573043E-2</v>
      </c>
      <c r="E8" s="1">
        <v>0.44620913259474387</v>
      </c>
      <c r="F8" s="1">
        <v>6.0308748771364905E-3</v>
      </c>
      <c r="G8" s="1">
        <v>0.11580525077498521</v>
      </c>
      <c r="H8" s="1">
        <v>2.9776332818900301E-2</v>
      </c>
      <c r="I8" s="1">
        <v>1.1968351249538567E-2</v>
      </c>
      <c r="J8" s="1">
        <v>6.926611013017972E-2</v>
      </c>
      <c r="K8" s="1">
        <v>7.4763279265976706E-3</v>
      </c>
      <c r="L8" s="1">
        <v>2.3950045142610621E-2</v>
      </c>
      <c r="M8" s="1">
        <v>1.4321104059276917E-3</v>
      </c>
      <c r="N8" s="1">
        <v>5.636822138114151E-2</v>
      </c>
      <c r="O8" s="1">
        <v>2.2815920442264158E-3</v>
      </c>
      <c r="P8" s="1">
        <v>0.12124015424095924</v>
      </c>
      <c r="Q8" s="1">
        <v>2.904248742455847E-2</v>
      </c>
      <c r="R8" s="2">
        <v>0.38275576189686616</v>
      </c>
      <c r="S8" s="1">
        <v>1</v>
      </c>
      <c r="T8" s="1" t="b">
        <f t="shared" si="0"/>
        <v>1</v>
      </c>
      <c r="U8" s="1" t="s">
        <v>26</v>
      </c>
    </row>
    <row r="9" spans="1:43" x14ac:dyDescent="0.2">
      <c r="A9" s="1" t="s">
        <v>27</v>
      </c>
      <c r="B9" s="1">
        <v>2.8293884804911542E-3</v>
      </c>
      <c r="C9" s="1">
        <v>5.7042168188060426E-2</v>
      </c>
      <c r="D9" s="1">
        <v>6.9672429113821793E-2</v>
      </c>
      <c r="E9" s="1">
        <v>0.46115397043379919</v>
      </c>
      <c r="F9" s="1">
        <v>7.4420389369092817E-3</v>
      </c>
      <c r="G9" s="1">
        <v>8.7604006785685432E-2</v>
      </c>
      <c r="H9" s="1">
        <v>2.665804992325713E-2</v>
      </c>
      <c r="I9" s="1">
        <v>1.174973745859924E-2</v>
      </c>
      <c r="J9" s="1">
        <v>7.4133613377494148E-2</v>
      </c>
      <c r="K9" s="1">
        <v>4.1703691736004527E-3</v>
      </c>
      <c r="L9" s="1">
        <v>9.3626302609257622E-3</v>
      </c>
      <c r="M9" s="1">
        <v>5.584053639227724E-3</v>
      </c>
      <c r="N9" s="1">
        <v>5.7797479602552708E-2</v>
      </c>
      <c r="O9" s="1">
        <v>4.5076338961143872E-3</v>
      </c>
      <c r="P9" s="1">
        <v>9.1382583407383478E-2</v>
      </c>
      <c r="Q9" s="1">
        <v>2.8909847322077711E-2</v>
      </c>
      <c r="R9" s="2">
        <v>0.52721079218843747</v>
      </c>
      <c r="S9" s="1">
        <v>1</v>
      </c>
      <c r="T9" s="1" t="b">
        <f t="shared" si="0"/>
        <v>1</v>
      </c>
      <c r="U9" s="1" t="s">
        <v>27</v>
      </c>
    </row>
    <row r="10" spans="1:43" x14ac:dyDescent="0.2">
      <c r="A10" s="1" t="s">
        <v>28</v>
      </c>
      <c r="B10" s="1">
        <v>3.1522435108112101E-3</v>
      </c>
      <c r="C10" s="1">
        <v>3.9715497709698074E-2</v>
      </c>
      <c r="D10" s="1">
        <v>5.3752832093779242E-2</v>
      </c>
      <c r="E10" s="1">
        <v>0.35612040092597153</v>
      </c>
      <c r="F10" s="1">
        <v>5.7503817169876374E-3</v>
      </c>
      <c r="G10" s="1">
        <v>0.10983136728562282</v>
      </c>
      <c r="H10" s="1">
        <v>3.2465953307392999E-2</v>
      </c>
      <c r="I10" s="1">
        <v>1.3240038417967788E-2</v>
      </c>
      <c r="J10" s="1">
        <v>8.9334088558341129E-2</v>
      </c>
      <c r="K10" s="1">
        <v>1.1489989164162932E-2</v>
      </c>
      <c r="L10" s="1">
        <v>2.9336797517608235E-2</v>
      </c>
      <c r="M10" s="1">
        <v>3.0121780032507511E-3</v>
      </c>
      <c r="N10" s="1">
        <v>5.6270932867063979E-2</v>
      </c>
      <c r="O10" s="1">
        <v>4.8853617691966703E-3</v>
      </c>
      <c r="P10" s="1">
        <v>0.14755670344284097</v>
      </c>
      <c r="Q10" s="1">
        <v>4.4085233709304041E-2</v>
      </c>
      <c r="R10" s="2">
        <v>0.48975217318209241</v>
      </c>
      <c r="S10" s="1">
        <v>1</v>
      </c>
      <c r="T10" s="1" t="b">
        <f t="shared" si="0"/>
        <v>1</v>
      </c>
      <c r="U10" s="1" t="s">
        <v>28</v>
      </c>
    </row>
    <row r="11" spans="1:43" x14ac:dyDescent="0.2">
      <c r="A11" s="1" t="s">
        <v>29</v>
      </c>
      <c r="B11" s="1">
        <v>2.3334127216214505E-3</v>
      </c>
      <c r="C11" s="1">
        <v>6.0092914444548284E-2</v>
      </c>
      <c r="D11" s="1">
        <v>7.241116299822431E-2</v>
      </c>
      <c r="E11" s="1">
        <v>0.41608909174773817</v>
      </c>
      <c r="F11" s="1">
        <v>1.3572382522919599E-2</v>
      </c>
      <c r="G11" s="1">
        <v>9.5778452410740927E-2</v>
      </c>
      <c r="H11" s="1">
        <v>1.8073396984651931E-2</v>
      </c>
      <c r="I11" s="1">
        <v>7.934809151560281E-3</v>
      </c>
      <c r="J11" s="1">
        <v>9.7032586379984506E-2</v>
      </c>
      <c r="K11" s="1">
        <v>4.549250383626316E-3</v>
      </c>
      <c r="L11" s="1">
        <v>1.2680017967880906E-2</v>
      </c>
      <c r="M11" s="1">
        <v>2.915258529467626E-3</v>
      </c>
      <c r="N11" s="1">
        <v>5.8332303295417887E-2</v>
      </c>
      <c r="O11" s="1">
        <v>6.4455250630835416E-3</v>
      </c>
      <c r="P11" s="1">
        <v>0.10660440213082185</v>
      </c>
      <c r="Q11" s="1">
        <v>2.515503326771238E-2</v>
      </c>
      <c r="R11" s="2">
        <v>0.50172042197602751</v>
      </c>
      <c r="S11" s="1">
        <v>1</v>
      </c>
      <c r="T11" s="1" t="b">
        <f t="shared" si="0"/>
        <v>1</v>
      </c>
      <c r="U11" s="1" t="s">
        <v>29</v>
      </c>
    </row>
    <row r="12" spans="1:43" x14ac:dyDescent="0.2">
      <c r="A12" s="1" t="s">
        <v>30</v>
      </c>
      <c r="B12" s="1">
        <v>2.6468198010388124E-3</v>
      </c>
      <c r="C12" s="1">
        <v>4.814385337132248E-2</v>
      </c>
      <c r="D12" s="1">
        <v>6.737505500823919E-2</v>
      </c>
      <c r="E12" s="1">
        <v>0.441867935255704</v>
      </c>
      <c r="F12" s="1">
        <v>6.9896600571122038E-3</v>
      </c>
      <c r="G12" s="1">
        <v>0.11468374679185525</v>
      </c>
      <c r="H12" s="1">
        <v>2.0589945296916004E-2</v>
      </c>
      <c r="I12" s="1">
        <v>1.1650504148504579E-2</v>
      </c>
      <c r="J12" s="1">
        <v>7.2495237972870094E-2</v>
      </c>
      <c r="K12" s="1">
        <v>5.9007378331411391E-3</v>
      </c>
      <c r="L12" s="1">
        <v>1.764760678022723E-2</v>
      </c>
      <c r="M12" s="1">
        <v>1.8823257322921653E-3</v>
      </c>
      <c r="N12" s="1">
        <v>5.4041379044510902E-2</v>
      </c>
      <c r="O12" s="1">
        <v>2.6660927607551144E-3</v>
      </c>
      <c r="P12" s="1">
        <v>0.1105753942123302</v>
      </c>
      <c r="Q12" s="1">
        <v>2.0843705933180648E-2</v>
      </c>
      <c r="R12" s="2">
        <v>0.53802430419443359</v>
      </c>
      <c r="S12" s="1">
        <v>1</v>
      </c>
      <c r="T12" s="1" t="b">
        <f t="shared" si="0"/>
        <v>1</v>
      </c>
      <c r="U12" s="1" t="s">
        <v>30</v>
      </c>
    </row>
    <row r="13" spans="1:43" x14ac:dyDescent="0.2">
      <c r="A13" s="1" t="s">
        <v>31</v>
      </c>
      <c r="B13" s="1">
        <v>2.4717387633118228E-3</v>
      </c>
      <c r="C13" s="1">
        <v>2.5392893878992268E-2</v>
      </c>
      <c r="D13" s="1">
        <v>3.5085385012972793E-2</v>
      </c>
      <c r="E13" s="1">
        <v>0.49086787200180138</v>
      </c>
      <c r="F13" s="1">
        <v>3.3928836440491484E-3</v>
      </c>
      <c r="G13" s="1">
        <v>9.1459451714097098E-2</v>
      </c>
      <c r="H13" s="1">
        <v>7.0836041328700319E-2</v>
      </c>
      <c r="I13" s="1">
        <v>1.1171440414719895E-2</v>
      </c>
      <c r="J13" s="1">
        <v>6.5585515508497561E-2</v>
      </c>
      <c r="K13" s="1">
        <v>9.4826748000347988E-3</v>
      </c>
      <c r="L13" s="1">
        <v>1.6897891089970269E-2</v>
      </c>
      <c r="M13" s="1">
        <v>9.5696718165488794E-4</v>
      </c>
      <c r="N13" s="1">
        <v>3.8555030730416717E-2</v>
      </c>
      <c r="O13" s="1">
        <v>1.4175396220235505E-3</v>
      </c>
      <c r="P13" s="1">
        <v>0.11101842801508631</v>
      </c>
      <c r="Q13" s="1">
        <v>2.5408246293671222E-2</v>
      </c>
      <c r="R13" s="2">
        <v>0.32923209247196789</v>
      </c>
      <c r="S13" s="1">
        <v>1</v>
      </c>
      <c r="T13" s="1" t="b">
        <f t="shared" si="0"/>
        <v>1</v>
      </c>
      <c r="U13" s="1" t="s">
        <v>31</v>
      </c>
    </row>
    <row r="14" spans="1:43" x14ac:dyDescent="0.2">
      <c r="A14" s="1" t="s">
        <v>32</v>
      </c>
      <c r="B14" s="1">
        <v>4.6310679001087965E-3</v>
      </c>
      <c r="C14" s="1">
        <v>7.8887889669398095E-2</v>
      </c>
      <c r="D14" s="1">
        <v>8.577915013237912E-2</v>
      </c>
      <c r="E14" s="1">
        <v>0.33251117833133143</v>
      </c>
      <c r="F14" s="1">
        <v>1.0734971354543339E-2</v>
      </c>
      <c r="G14" s="1">
        <v>9.1613893203700322E-2</v>
      </c>
      <c r="H14" s="1">
        <v>2.2500047165954985E-2</v>
      </c>
      <c r="I14" s="1">
        <v>1.3763654543968103E-2</v>
      </c>
      <c r="J14" s="1">
        <v>8.9527271355172217E-2</v>
      </c>
      <c r="K14" s="1">
        <v>6.4799733355134486E-3</v>
      </c>
      <c r="L14" s="1">
        <v>2.4464666410922379E-2</v>
      </c>
      <c r="M14" s="1">
        <v>6.752906995025564E-3</v>
      </c>
      <c r="N14" s="1">
        <v>6.0076849062655258E-2</v>
      </c>
      <c r="O14" s="1">
        <v>7.4044260532157751E-3</v>
      </c>
      <c r="P14" s="1">
        <v>0.13248476539653992</v>
      </c>
      <c r="Q14" s="1">
        <v>3.2387289089571294E-2</v>
      </c>
      <c r="R14" s="2">
        <v>0.57303812138795762</v>
      </c>
      <c r="S14" s="1">
        <v>1</v>
      </c>
      <c r="T14" s="1" t="b">
        <f t="shared" si="0"/>
        <v>1</v>
      </c>
      <c r="U14" s="1" t="s">
        <v>32</v>
      </c>
    </row>
    <row r="15" spans="1:43" x14ac:dyDescent="0.2">
      <c r="A15" s="1" t="s">
        <v>33</v>
      </c>
      <c r="B15" s="1">
        <v>1.8840505626592863E-3</v>
      </c>
      <c r="C15" s="1">
        <v>5.3710046078911049E-2</v>
      </c>
      <c r="D15" s="1">
        <v>8.6436296453165279E-2</v>
      </c>
      <c r="E15" s="1">
        <v>0.44887504655357496</v>
      </c>
      <c r="F15" s="1">
        <v>1.3885744747661367E-2</v>
      </c>
      <c r="G15" s="1">
        <v>8.6337712412095896E-2</v>
      </c>
      <c r="H15" s="1">
        <v>2.1823585684136733E-2</v>
      </c>
      <c r="I15" s="1">
        <v>2.1892959638963334E-2</v>
      </c>
      <c r="J15" s="1">
        <v>8.478227531966788E-2</v>
      </c>
      <c r="K15" s="1">
        <v>4.4143742834400722E-3</v>
      </c>
      <c r="L15" s="1">
        <v>9.7999839344525656E-3</v>
      </c>
      <c r="M15" s="1">
        <v>4.3632566325152071E-3</v>
      </c>
      <c r="N15" s="1">
        <v>5.9698113758680872E-2</v>
      </c>
      <c r="O15" s="1">
        <v>4.239113765983394E-3</v>
      </c>
      <c r="P15" s="1">
        <v>8.4293006375101329E-2</v>
      </c>
      <c r="Q15" s="1">
        <v>1.3564433798990791E-2</v>
      </c>
      <c r="R15" s="2">
        <v>0.58135928193022424</v>
      </c>
      <c r="S15" s="1">
        <v>1</v>
      </c>
      <c r="T15" s="1" t="b">
        <f t="shared" si="0"/>
        <v>1</v>
      </c>
      <c r="U15" s="1" t="s">
        <v>33</v>
      </c>
    </row>
    <row r="16" spans="1:43" x14ac:dyDescent="0.2">
      <c r="A16" s="1" t="s">
        <v>34</v>
      </c>
      <c r="B16" s="1">
        <v>3.0845112563807312E-3</v>
      </c>
      <c r="C16" s="1">
        <v>6.7709948349698831E-2</v>
      </c>
      <c r="D16" s="1">
        <v>8.6733216674373406E-2</v>
      </c>
      <c r="E16" s="1">
        <v>0.37921113156168873</v>
      </c>
      <c r="F16" s="1">
        <v>1.0058057477204658E-2</v>
      </c>
      <c r="G16" s="1">
        <v>9.500210046572917E-2</v>
      </c>
      <c r="H16" s="1">
        <v>2.0986523774552027E-2</v>
      </c>
      <c r="I16" s="1">
        <v>1.3816531118626447E-2</v>
      </c>
      <c r="J16" s="1">
        <v>7.9912596447644008E-2</v>
      </c>
      <c r="K16" s="1">
        <v>6.4216828508306661E-3</v>
      </c>
      <c r="L16" s="1">
        <v>2.695486869822503E-2</v>
      </c>
      <c r="M16" s="1">
        <v>1.1643531321117387E-2</v>
      </c>
      <c r="N16" s="1">
        <v>4.7173135798887204E-2</v>
      </c>
      <c r="O16" s="1">
        <v>1.2628785749473372E-2</v>
      </c>
      <c r="P16" s="1">
        <v>0.1129421933697817</v>
      </c>
      <c r="Q16" s="1">
        <v>2.5721185085786646E-2</v>
      </c>
      <c r="R16" s="2">
        <v>0.6364053423425613</v>
      </c>
      <c r="S16" s="1">
        <v>1</v>
      </c>
      <c r="T16" s="1" t="b">
        <f t="shared" si="0"/>
        <v>1</v>
      </c>
      <c r="U16" s="1" t="s">
        <v>34</v>
      </c>
    </row>
    <row r="17" spans="1:21" x14ac:dyDescent="0.2">
      <c r="A17" s="1" t="s">
        <v>35</v>
      </c>
      <c r="B17" s="1">
        <v>1.7332120084927389E-3</v>
      </c>
      <c r="C17" s="1">
        <v>5.9032534389259421E-2</v>
      </c>
      <c r="D17" s="1">
        <v>7.3071551658050599E-2</v>
      </c>
      <c r="E17" s="1">
        <v>0.41337439712553453</v>
      </c>
      <c r="F17" s="1">
        <v>5.4062882264908126E-3</v>
      </c>
      <c r="G17" s="1">
        <v>0.11364871125687868</v>
      </c>
      <c r="H17" s="1">
        <v>3.2731042160382105E-2</v>
      </c>
      <c r="I17" s="1">
        <v>1.1762509957636299E-2</v>
      </c>
      <c r="J17" s="1">
        <v>8.5460684418757357E-2</v>
      </c>
      <c r="K17" s="1">
        <v>1.9665290096359919E-3</v>
      </c>
      <c r="L17" s="1">
        <v>2.100186320290913E-2</v>
      </c>
      <c r="M17" s="1">
        <v>2.8264688138496972E-3</v>
      </c>
      <c r="N17" s="1">
        <v>5.5129474270134426E-2</v>
      </c>
      <c r="O17" s="1">
        <v>2.9564597144866524E-3</v>
      </c>
      <c r="P17" s="1">
        <v>0.1092290206352222</v>
      </c>
      <c r="Q17" s="1">
        <v>1.066925315227934E-2</v>
      </c>
      <c r="R17" s="2">
        <v>0.49928873746509544</v>
      </c>
      <c r="S17" s="1">
        <v>1</v>
      </c>
      <c r="T17" s="1" t="b">
        <f t="shared" si="0"/>
        <v>1</v>
      </c>
      <c r="U17" s="1" t="s">
        <v>35</v>
      </c>
    </row>
    <row r="18" spans="1:21" x14ac:dyDescent="0.2">
      <c r="A18" s="1" t="s">
        <v>36</v>
      </c>
      <c r="B18" s="1">
        <v>3.2610153577895514E-3</v>
      </c>
      <c r="C18" s="1">
        <v>4.6305699531505984E-2</v>
      </c>
      <c r="D18" s="1">
        <v>6.287663948954271E-2</v>
      </c>
      <c r="E18" s="1">
        <v>0.41224000498194047</v>
      </c>
      <c r="F18" s="1">
        <v>1.4979353689031109E-2</v>
      </c>
      <c r="G18" s="1">
        <v>0.10130943598685534</v>
      </c>
      <c r="H18" s="1">
        <v>2.9213811471875989E-2</v>
      </c>
      <c r="I18" s="1">
        <v>1.3520699004569972E-2</v>
      </c>
      <c r="J18" s="1">
        <v>8.0085890569761536E-2</v>
      </c>
      <c r="K18" s="1">
        <v>7.6417697385439323E-3</v>
      </c>
      <c r="L18" s="1">
        <v>3.6307088726443566E-2</v>
      </c>
      <c r="M18" s="1">
        <v>3.9699838086934862E-3</v>
      </c>
      <c r="N18" s="1">
        <v>6.4658641271544498E-2</v>
      </c>
      <c r="O18" s="1">
        <v>5.7831227186065899E-3</v>
      </c>
      <c r="P18" s="1">
        <v>9.254193931613286E-2</v>
      </c>
      <c r="Q18" s="1">
        <v>2.5304904337162402E-2</v>
      </c>
      <c r="R18" s="2">
        <v>0.51033554039084372</v>
      </c>
      <c r="S18" s="1">
        <v>1</v>
      </c>
      <c r="T18" s="1" t="b">
        <f t="shared" si="0"/>
        <v>1</v>
      </c>
      <c r="U18" s="1" t="s">
        <v>36</v>
      </c>
    </row>
    <row r="19" spans="1:21" x14ac:dyDescent="0.2">
      <c r="A19" s="1" t="s">
        <v>37</v>
      </c>
      <c r="B19" s="1">
        <v>8.8067586122929364E-3</v>
      </c>
      <c r="C19" s="1">
        <v>6.7392220922026597E-2</v>
      </c>
      <c r="D19" s="1">
        <v>6.8273798653057452E-2</v>
      </c>
      <c r="E19" s="1">
        <v>0.32873830669435405</v>
      </c>
      <c r="F19" s="1">
        <v>1.0993792881090722E-2</v>
      </c>
      <c r="G19" s="1">
        <v>9.6245290548629944E-2</v>
      </c>
      <c r="H19" s="1">
        <v>4.5016831145171729E-2</v>
      </c>
      <c r="I19" s="1">
        <v>2.3105904316123402E-2</v>
      </c>
      <c r="J19" s="1">
        <v>9.3864354272495454E-2</v>
      </c>
      <c r="K19" s="1">
        <v>8.4324826446430061E-4</v>
      </c>
      <c r="L19" s="1">
        <v>2.7195883866225651E-2</v>
      </c>
      <c r="M19" s="1">
        <v>5.3841627153495986E-3</v>
      </c>
      <c r="N19" s="1">
        <v>6.7924324104950584E-2</v>
      </c>
      <c r="O19" s="1">
        <v>9.9047850956996593E-3</v>
      </c>
      <c r="P19" s="1">
        <v>0.11706495491778329</v>
      </c>
      <c r="Q19" s="1">
        <v>2.9245382990284608E-2</v>
      </c>
      <c r="R19" s="2">
        <v>0.68218602906901349</v>
      </c>
      <c r="S19" s="1">
        <v>1</v>
      </c>
      <c r="T19" s="1" t="b">
        <f t="shared" si="0"/>
        <v>1</v>
      </c>
      <c r="U19" s="1" t="s">
        <v>37</v>
      </c>
    </row>
    <row r="20" spans="1:21" x14ac:dyDescent="0.2">
      <c r="A20" s="1" t="s">
        <v>38</v>
      </c>
      <c r="B20" s="1">
        <v>2.9956439489366381E-3</v>
      </c>
      <c r="C20" s="1">
        <v>5.9441087959251911E-2</v>
      </c>
      <c r="D20" s="1">
        <v>0.11295959545065204</v>
      </c>
      <c r="E20" s="1">
        <v>0.23047449351172836</v>
      </c>
      <c r="F20" s="1">
        <v>1.9668646967483064E-2</v>
      </c>
      <c r="G20" s="1">
        <v>0.12635754430484111</v>
      </c>
      <c r="H20" s="1">
        <v>2.2932249893503485E-2</v>
      </c>
      <c r="I20" s="1">
        <v>1.6826449612261069E-2</v>
      </c>
      <c r="J20" s="1">
        <v>0.10023039891533871</v>
      </c>
      <c r="K20" s="1">
        <v>8.6685874210437122E-3</v>
      </c>
      <c r="L20" s="1">
        <v>2.2923088902833951E-2</v>
      </c>
      <c r="M20" s="1">
        <v>6.8684527544808699E-3</v>
      </c>
      <c r="N20" s="1">
        <v>8.224508398338197E-2</v>
      </c>
      <c r="O20" s="1">
        <v>4.6835564797977252E-3</v>
      </c>
      <c r="P20" s="1">
        <v>0.14521773384573808</v>
      </c>
      <c r="Q20" s="1">
        <v>3.7507386048727311E-2</v>
      </c>
      <c r="R20" s="2">
        <v>0.43292701916548842</v>
      </c>
      <c r="S20" s="1">
        <v>1</v>
      </c>
      <c r="T20" s="1" t="b">
        <f t="shared" si="0"/>
        <v>1</v>
      </c>
      <c r="U20" s="1" t="s">
        <v>38</v>
      </c>
    </row>
    <row r="21" spans="1:21" x14ac:dyDescent="0.2">
      <c r="A21" s="1" t="s">
        <v>39</v>
      </c>
      <c r="B21" s="1">
        <v>2.3128236239152171E-3</v>
      </c>
      <c r="C21" s="1">
        <v>6.2466934253978562E-2</v>
      </c>
      <c r="D21" s="1">
        <v>7.7297204303300684E-2</v>
      </c>
      <c r="E21" s="1">
        <v>0.32186148670061743</v>
      </c>
      <c r="F21" s="1">
        <v>8.0703056988853696E-3</v>
      </c>
      <c r="G21" s="1">
        <v>0.1126492566755618</v>
      </c>
      <c r="H21" s="1">
        <v>2.1014615544813545E-2</v>
      </c>
      <c r="I21" s="1">
        <v>1.2818837870805259E-2</v>
      </c>
      <c r="J21" s="1">
        <v>9.5143975857639757E-2</v>
      </c>
      <c r="K21" s="1">
        <v>4.2479377969449512E-3</v>
      </c>
      <c r="L21" s="1">
        <v>1.4521117450823394E-2</v>
      </c>
      <c r="M21" s="1">
        <v>6.3111109961310648E-3</v>
      </c>
      <c r="N21" s="1">
        <v>6.6623031739235603E-2</v>
      </c>
      <c r="O21" s="1">
        <v>4.6114184671463918E-3</v>
      </c>
      <c r="P21" s="1">
        <v>0.1569162869091337</v>
      </c>
      <c r="Q21" s="1">
        <v>3.3133656111067278E-2</v>
      </c>
      <c r="R21" s="2">
        <v>0.48542859974234465</v>
      </c>
      <c r="S21" s="1">
        <v>1</v>
      </c>
      <c r="T21" s="1" t="b">
        <f t="shared" si="0"/>
        <v>1</v>
      </c>
      <c r="U21" s="1" t="s">
        <v>39</v>
      </c>
    </row>
    <row r="22" spans="1:21" x14ac:dyDescent="0.2">
      <c r="A22" s="1" t="s">
        <v>40</v>
      </c>
      <c r="B22" s="1">
        <v>1.7654044308812943E-3</v>
      </c>
      <c r="C22" s="1">
        <v>5.0658592353925558E-2</v>
      </c>
      <c r="D22" s="1">
        <v>6.7494079367133739E-2</v>
      </c>
      <c r="E22" s="1">
        <v>0.46132685753470071</v>
      </c>
      <c r="F22" s="1">
        <v>9.0393248094384985E-3</v>
      </c>
      <c r="G22" s="1">
        <v>9.4848197925110525E-2</v>
      </c>
      <c r="H22" s="1">
        <v>1.8294358198856064E-2</v>
      </c>
      <c r="I22" s="1">
        <v>9.5854081092802378E-3</v>
      </c>
      <c r="J22" s="1">
        <v>8.2206539830021644E-2</v>
      </c>
      <c r="K22" s="1">
        <v>4.4617616806196057E-3</v>
      </c>
      <c r="L22" s="1">
        <v>1.007472599333801E-2</v>
      </c>
      <c r="M22" s="1">
        <v>3.3991130971437913E-3</v>
      </c>
      <c r="N22" s="1">
        <v>4.6092382308263458E-2</v>
      </c>
      <c r="O22" s="1">
        <v>4.1960995347506526E-3</v>
      </c>
      <c r="P22" s="1">
        <v>0.10812562867697981</v>
      </c>
      <c r="Q22" s="1">
        <v>2.8431526149556435E-2</v>
      </c>
      <c r="R22" s="2">
        <v>0.5604445577797611</v>
      </c>
      <c r="S22" s="1">
        <v>1</v>
      </c>
      <c r="T22" s="1" t="b">
        <f t="shared" si="0"/>
        <v>1</v>
      </c>
      <c r="U22" s="1" t="s">
        <v>40</v>
      </c>
    </row>
    <row r="23" spans="1:21" x14ac:dyDescent="0.2">
      <c r="A23" s="1" t="s">
        <v>41</v>
      </c>
      <c r="B23" s="1">
        <v>3.2399703857910441E-3</v>
      </c>
      <c r="C23" s="1">
        <v>9.0694736636343865E-2</v>
      </c>
      <c r="D23" s="1">
        <v>9.6426991934281864E-2</v>
      </c>
      <c r="E23" s="1">
        <v>0.26324637213723207</v>
      </c>
      <c r="F23" s="1">
        <v>1.9439822314746263E-2</v>
      </c>
      <c r="G23" s="1">
        <v>0.11268059902800888</v>
      </c>
      <c r="H23" s="1">
        <v>2.1993192641406627E-2</v>
      </c>
      <c r="I23" s="1">
        <v>1.5933519521676771E-2</v>
      </c>
      <c r="J23" s="1">
        <v>0.10650852874557436</v>
      </c>
      <c r="K23" s="1">
        <v>8.7156669427727405E-3</v>
      </c>
      <c r="L23" s="1">
        <v>1.9535115561387175E-2</v>
      </c>
      <c r="M23" s="1">
        <v>8.0144063841588419E-3</v>
      </c>
      <c r="N23" s="1">
        <v>7.1851107967248445E-2</v>
      </c>
      <c r="O23" s="1">
        <v>9.1017267624974654E-3</v>
      </c>
      <c r="P23" s="1">
        <v>0.11574220000342078</v>
      </c>
      <c r="Q23" s="1">
        <v>3.6876043033452814E-2</v>
      </c>
      <c r="R23" s="2">
        <v>0.59795959344189653</v>
      </c>
      <c r="S23" s="1">
        <v>1</v>
      </c>
      <c r="T23" s="1" t="b">
        <f t="shared" si="0"/>
        <v>1</v>
      </c>
      <c r="U23" s="1" t="s">
        <v>41</v>
      </c>
    </row>
    <row r="24" spans="1:21" x14ac:dyDescent="0.2">
      <c r="A24" s="1" t="s">
        <v>42</v>
      </c>
      <c r="B24" s="1">
        <v>3.7796572112865803E-3</v>
      </c>
      <c r="C24" s="1">
        <v>5.2408298235706363E-2</v>
      </c>
      <c r="D24" s="1">
        <v>8.9116220206707439E-2</v>
      </c>
      <c r="E24" s="1">
        <v>0.37811541052316444</v>
      </c>
      <c r="F24" s="1">
        <v>1.5431615760932429E-2</v>
      </c>
      <c r="G24" s="1">
        <v>9.4464214028617891E-2</v>
      </c>
      <c r="H24" s="1">
        <v>2.7866041600043547E-2</v>
      </c>
      <c r="I24" s="1">
        <v>1.5292132461506012E-2</v>
      </c>
      <c r="J24" s="1">
        <v>9.3331337474739914E-2</v>
      </c>
      <c r="K24" s="1">
        <v>7.7838485143327599E-3</v>
      </c>
      <c r="L24" s="1">
        <v>1.6863871103823203E-2</v>
      </c>
      <c r="M24" s="1">
        <v>3.2931666791407828E-3</v>
      </c>
      <c r="N24" s="1">
        <v>7.4310578277347231E-2</v>
      </c>
      <c r="O24" s="1">
        <v>4.0484177150594339E-3</v>
      </c>
      <c r="P24" s="1">
        <v>9.4192051493151713E-2</v>
      </c>
      <c r="Q24" s="1">
        <v>2.9703138714440264E-2</v>
      </c>
      <c r="R24" s="2">
        <v>0.55781296852634499</v>
      </c>
      <c r="S24" s="1">
        <v>1</v>
      </c>
      <c r="T24" s="1" t="b">
        <f t="shared" si="0"/>
        <v>1</v>
      </c>
      <c r="U24" s="1" t="s">
        <v>42</v>
      </c>
    </row>
    <row r="25" spans="1:21" x14ac:dyDescent="0.2">
      <c r="A25" s="1" t="s">
        <v>43</v>
      </c>
      <c r="B25" s="1">
        <v>3.2254925493198053E-3</v>
      </c>
      <c r="C25" s="1">
        <v>5.7638487936839511E-2</v>
      </c>
      <c r="D25" s="1">
        <v>7.4813003172296569E-2</v>
      </c>
      <c r="E25" s="1">
        <v>0.37452561515955551</v>
      </c>
      <c r="F25" s="1">
        <v>9.58954763959078E-3</v>
      </c>
      <c r="G25" s="1">
        <v>0.10774131186464868</v>
      </c>
      <c r="H25" s="1">
        <v>5.5081188735427868E-2</v>
      </c>
      <c r="I25" s="1">
        <v>1.2646370023419205E-2</v>
      </c>
      <c r="J25" s="1">
        <v>6.8535878090394228E-2</v>
      </c>
      <c r="K25" s="1">
        <v>6.9855397769661423E-3</v>
      </c>
      <c r="L25" s="1">
        <v>2.1816837174904475E-2</v>
      </c>
      <c r="M25" s="1">
        <v>7.3994304138257638E-3</v>
      </c>
      <c r="N25" s="1">
        <v>6.1857836999746993E-2</v>
      </c>
      <c r="O25" s="1">
        <v>9.2496123829850733E-3</v>
      </c>
      <c r="P25" s="1">
        <v>0.10830570818763907</v>
      </c>
      <c r="Q25" s="1">
        <v>2.0588139892440332E-2</v>
      </c>
      <c r="R25" s="2">
        <v>0.52410227868694548</v>
      </c>
      <c r="S25" s="1">
        <v>1</v>
      </c>
      <c r="T25" s="1" t="b">
        <f t="shared" si="0"/>
        <v>1</v>
      </c>
      <c r="U25" s="1" t="s">
        <v>43</v>
      </c>
    </row>
    <row r="26" spans="1:21" x14ac:dyDescent="0.2">
      <c r="A26" s="1" t="s">
        <v>44</v>
      </c>
      <c r="B26" s="1">
        <v>2.7694126110288033E-3</v>
      </c>
      <c r="C26" s="1">
        <v>8.7768663179671039E-2</v>
      </c>
      <c r="D26" s="1">
        <v>7.9176576975756835E-2</v>
      </c>
      <c r="E26" s="1">
        <v>0.26878848300164276</v>
      </c>
      <c r="F26" s="1">
        <v>1.3292105651309593E-2</v>
      </c>
      <c r="G26" s="1">
        <v>5.9325105711622396E-2</v>
      </c>
      <c r="H26" s="1">
        <v>4.1484459301697175E-2</v>
      </c>
      <c r="I26" s="1">
        <v>1.7940769643113422E-2</v>
      </c>
      <c r="J26" s="1">
        <v>0.13187463934237945</v>
      </c>
      <c r="K26" s="1">
        <v>7.9563136257767755E-3</v>
      </c>
      <c r="L26" s="1">
        <v>2.828829678835322E-2</v>
      </c>
      <c r="M26" s="1">
        <v>2.6557538314056127E-2</v>
      </c>
      <c r="N26" s="1">
        <v>4.0508307541150548E-2</v>
      </c>
      <c r="O26" s="1">
        <v>2.6573860590639493E-2</v>
      </c>
      <c r="P26" s="1">
        <v>0.13190290474817015</v>
      </c>
      <c r="Q26" s="1">
        <v>3.5792562973632161E-2</v>
      </c>
      <c r="R26" s="2">
        <v>0.47214835590876952</v>
      </c>
      <c r="S26" s="1">
        <v>1</v>
      </c>
      <c r="T26" s="1" t="b">
        <f t="shared" si="0"/>
        <v>1</v>
      </c>
      <c r="U26" s="1" t="s">
        <v>44</v>
      </c>
    </row>
    <row r="27" spans="1:21" x14ac:dyDescent="0.2">
      <c r="A27" s="1" t="s">
        <v>45</v>
      </c>
      <c r="B27" s="1">
        <v>2.9714160184759644E-3</v>
      </c>
      <c r="C27" s="1">
        <v>3.4526813560987739E-2</v>
      </c>
      <c r="D27" s="1">
        <v>5.3040354026297608E-2</v>
      </c>
      <c r="E27" s="1">
        <v>0.37675416157219127</v>
      </c>
      <c r="F27" s="1">
        <v>1.410844512274434E-2</v>
      </c>
      <c r="G27" s="1">
        <v>0.10322202085194082</v>
      </c>
      <c r="H27" s="1">
        <v>3.2861895636238557E-2</v>
      </c>
      <c r="I27" s="1">
        <v>1.4677870176868625E-2</v>
      </c>
      <c r="J27" s="1">
        <v>8.2907709783994241E-2</v>
      </c>
      <c r="K27" s="1">
        <v>4.8646820613765058E-3</v>
      </c>
      <c r="L27" s="1">
        <v>3.1731716975514725E-2</v>
      </c>
      <c r="M27" s="1">
        <v>3.4627980448776316E-3</v>
      </c>
      <c r="N27" s="1">
        <v>5.709570098536549E-2</v>
      </c>
      <c r="O27" s="1">
        <v>4.2779141122027504E-3</v>
      </c>
      <c r="P27" s="1">
        <v>0.14974144633963749</v>
      </c>
      <c r="Q27" s="1">
        <v>3.3755054731286295E-2</v>
      </c>
      <c r="R27" s="2">
        <v>0.41927259958343555</v>
      </c>
      <c r="S27" s="1">
        <v>1</v>
      </c>
      <c r="T27" s="1" t="b">
        <f t="shared" si="0"/>
        <v>1</v>
      </c>
      <c r="U27" s="1" t="s">
        <v>45</v>
      </c>
    </row>
    <row r="28" spans="1:21" x14ac:dyDescent="0.2">
      <c r="A28" s="1" t="s">
        <v>46</v>
      </c>
      <c r="B28" s="1">
        <v>2.5609562630111793E-3</v>
      </c>
      <c r="C28" s="1">
        <v>3.4827062605829656E-2</v>
      </c>
      <c r="D28" s="1">
        <v>6.6775882331991873E-2</v>
      </c>
      <c r="E28" s="1">
        <v>0.39222453532079943</v>
      </c>
      <c r="F28" s="1">
        <v>6.3813461370354424E-3</v>
      </c>
      <c r="G28" s="1">
        <v>0.11510057661986149</v>
      </c>
      <c r="H28" s="1">
        <v>2.3171635871518347E-2</v>
      </c>
      <c r="I28" s="1">
        <v>1.2367702812519223E-2</v>
      </c>
      <c r="J28" s="1">
        <v>7.9321654164063088E-2</v>
      </c>
      <c r="K28" s="1">
        <v>8.718906720972322E-3</v>
      </c>
      <c r="L28" s="1">
        <v>1.6570131673945911E-2</v>
      </c>
      <c r="M28" s="1">
        <v>2.2630953575787792E-3</v>
      </c>
      <c r="N28" s="1">
        <v>6.2916641035519916E-2</v>
      </c>
      <c r="O28" s="1">
        <v>2.3828872434592013E-3</v>
      </c>
      <c r="P28" s="1">
        <v>0.13604473093771147</v>
      </c>
      <c r="Q28" s="1">
        <v>3.8372254904182682E-2</v>
      </c>
      <c r="R28" s="2">
        <v>0.45572465412913621</v>
      </c>
      <c r="S28" s="1">
        <v>1</v>
      </c>
      <c r="T28" s="1" t="b">
        <f t="shared" si="0"/>
        <v>1</v>
      </c>
      <c r="U28" s="1" t="s">
        <v>46</v>
      </c>
    </row>
    <row r="29" spans="1:21" x14ac:dyDescent="0.2">
      <c r="A29" s="1" t="s">
        <v>47</v>
      </c>
      <c r="B29" s="1">
        <v>2.2797915453626376E-3</v>
      </c>
      <c r="C29" s="1">
        <v>3.6053730080792101E-2</v>
      </c>
      <c r="D29" s="1">
        <v>6.0198663410649264E-2</v>
      </c>
      <c r="E29" s="1">
        <v>0.47457322707824579</v>
      </c>
      <c r="F29" s="1">
        <v>1.5057632087414218E-2</v>
      </c>
      <c r="G29" s="1">
        <v>8.3407926258737511E-2</v>
      </c>
      <c r="H29" s="1">
        <v>2.7215554725135933E-2</v>
      </c>
      <c r="I29" s="1">
        <v>1.2705420226125195E-2</v>
      </c>
      <c r="J29" s="1">
        <v>8.1913170938016894E-2</v>
      </c>
      <c r="K29" s="1">
        <v>5.1389456181363648E-3</v>
      </c>
      <c r="L29" s="1">
        <v>1.4188588296297584E-2</v>
      </c>
      <c r="M29" s="1">
        <v>2.0654274102205345E-3</v>
      </c>
      <c r="N29" s="1">
        <v>5.7579944786751137E-2</v>
      </c>
      <c r="O29" s="1">
        <v>5.6198165158875685E-3</v>
      </c>
      <c r="P29" s="1">
        <v>9.6776716578748409E-2</v>
      </c>
      <c r="Q29" s="1">
        <v>2.522544444347884E-2</v>
      </c>
      <c r="R29" s="2">
        <v>0.50872020502120519</v>
      </c>
      <c r="S29" s="1">
        <v>1</v>
      </c>
      <c r="T29" s="1" t="b">
        <f t="shared" si="0"/>
        <v>1</v>
      </c>
      <c r="U29" s="1" t="s">
        <v>47</v>
      </c>
    </row>
    <row r="30" spans="1:21" x14ac:dyDescent="0.2">
      <c r="A30" s="1" t="s">
        <v>48</v>
      </c>
      <c r="B30" s="1">
        <v>3.2534663099002678E-3</v>
      </c>
      <c r="C30" s="1">
        <v>6.234796886402335E-2</v>
      </c>
      <c r="D30" s="1">
        <v>7.795903267655882E-2</v>
      </c>
      <c r="E30" s="1">
        <v>0.40581164355793398</v>
      </c>
      <c r="F30" s="1">
        <v>8.77219654585259E-3</v>
      </c>
      <c r="G30" s="1">
        <v>9.4717931565717992E-2</v>
      </c>
      <c r="H30" s="1">
        <v>2.1355306900186492E-2</v>
      </c>
      <c r="I30" s="1">
        <v>1.2740209194843104E-2</v>
      </c>
      <c r="J30" s="1">
        <v>7.1533183329279174E-2</v>
      </c>
      <c r="K30" s="1">
        <v>4.0034865807183975E-3</v>
      </c>
      <c r="L30" s="1">
        <v>1.1078002108165086E-2</v>
      </c>
      <c r="M30" s="1">
        <v>8.539082137355063E-3</v>
      </c>
      <c r="N30" s="1">
        <v>5.9180653531176519E-2</v>
      </c>
      <c r="O30" s="1">
        <v>6.3168936998297251E-3</v>
      </c>
      <c r="P30" s="1">
        <v>0.12274487148301305</v>
      </c>
      <c r="Q30" s="1">
        <v>2.9646071515446362E-2</v>
      </c>
      <c r="R30" s="2">
        <v>0.54469510061436111</v>
      </c>
      <c r="S30" s="1">
        <v>1</v>
      </c>
      <c r="T30" s="1" t="b">
        <f t="shared" si="0"/>
        <v>1</v>
      </c>
      <c r="U30" s="1" t="s">
        <v>48</v>
      </c>
    </row>
    <row r="31" spans="1:21" x14ac:dyDescent="0.2">
      <c r="A31" s="1" t="s">
        <v>49</v>
      </c>
      <c r="B31" s="1">
        <v>3.7698665467242459E-3</v>
      </c>
      <c r="C31" s="1">
        <v>3.6726299888983932E-2</v>
      </c>
      <c r="D31" s="1">
        <v>5.0786602154283739E-2</v>
      </c>
      <c r="E31" s="1">
        <v>0.47736000145594848</v>
      </c>
      <c r="F31" s="1">
        <v>8.9267839918466887E-3</v>
      </c>
      <c r="G31" s="1">
        <v>9.9797467169662188E-2</v>
      </c>
      <c r="H31" s="1">
        <v>2.5739088836255197E-2</v>
      </c>
      <c r="I31" s="1">
        <v>1.3094436456949424E-2</v>
      </c>
      <c r="J31" s="1">
        <v>7.0492604561798511E-2</v>
      </c>
      <c r="K31" s="1">
        <v>5.9030910305775171E-3</v>
      </c>
      <c r="L31" s="1">
        <v>2.461072878020118E-2</v>
      </c>
      <c r="M31" s="1">
        <v>3.3421816867682886E-3</v>
      </c>
      <c r="N31" s="1">
        <v>6.2496587620798225E-2</v>
      </c>
      <c r="O31" s="1">
        <v>4.2391499340923332E-3</v>
      </c>
      <c r="P31" s="1">
        <v>9.5282726991464506E-2</v>
      </c>
      <c r="Q31" s="1">
        <v>1.7432382893645564E-2</v>
      </c>
      <c r="R31" s="2">
        <v>0.54225953148287331</v>
      </c>
      <c r="S31" s="1">
        <v>1</v>
      </c>
      <c r="T31" s="1" t="b">
        <f t="shared" si="0"/>
        <v>1</v>
      </c>
      <c r="U31" s="1" t="s">
        <v>49</v>
      </c>
    </row>
    <row r="32" spans="1:21" x14ac:dyDescent="0.2">
      <c r="A32" s="1" t="s">
        <v>50</v>
      </c>
      <c r="B32" s="1">
        <v>4.4123157346396026E-3</v>
      </c>
      <c r="C32" s="1">
        <v>6.3271218504674612E-2</v>
      </c>
      <c r="D32" s="1">
        <v>7.7162519077690755E-2</v>
      </c>
      <c r="E32" s="1">
        <v>0.34702113853830618</v>
      </c>
      <c r="F32" s="1">
        <v>1.3507462004551229E-2</v>
      </c>
      <c r="G32" s="1">
        <v>9.6094899516546178E-2</v>
      </c>
      <c r="H32" s="1">
        <v>3.0796647809835407E-2</v>
      </c>
      <c r="I32" s="1">
        <v>1.1836850330375339E-2</v>
      </c>
      <c r="J32" s="1">
        <v>8.9023130843256776E-2</v>
      </c>
      <c r="K32" s="1">
        <v>5.468785699271621E-3</v>
      </c>
      <c r="L32" s="1">
        <v>1.689986382869833E-2</v>
      </c>
      <c r="M32" s="1">
        <v>8.8429094963489649E-3</v>
      </c>
      <c r="N32" s="1">
        <v>6.8288536935323205E-2</v>
      </c>
      <c r="O32" s="1">
        <v>7.9381471563959392E-3</v>
      </c>
      <c r="P32" s="1">
        <v>0.12645470247941437</v>
      </c>
      <c r="Q32" s="1">
        <v>3.2980872044671497E-2</v>
      </c>
      <c r="R32" s="2">
        <v>0.62412433819619451</v>
      </c>
      <c r="S32" s="1">
        <v>1</v>
      </c>
      <c r="T32" s="1" t="b">
        <f t="shared" si="0"/>
        <v>1</v>
      </c>
      <c r="U32" s="1" t="s">
        <v>50</v>
      </c>
    </row>
    <row r="33" spans="1:21" x14ac:dyDescent="0.2">
      <c r="A33" s="1" t="s">
        <v>51</v>
      </c>
      <c r="B33" s="1">
        <v>2.4719308783440375E-3</v>
      </c>
      <c r="C33" s="1">
        <v>7.1356404688197872E-2</v>
      </c>
      <c r="D33" s="1">
        <v>6.7641577723359367E-2</v>
      </c>
      <c r="E33" s="1">
        <v>0.30827211261531828</v>
      </c>
      <c r="F33" s="1">
        <v>1.1834465339062669E-2</v>
      </c>
      <c r="G33" s="1">
        <v>0.10606816676677602</v>
      </c>
      <c r="H33" s="1">
        <v>3.4737944524018544E-2</v>
      </c>
      <c r="I33" s="1">
        <v>1.4990220086556084E-2</v>
      </c>
      <c r="J33" s="1">
        <v>9.3241848788676862E-2</v>
      </c>
      <c r="K33" s="1">
        <v>8.6848711669669943E-3</v>
      </c>
      <c r="L33" s="1">
        <v>3.6165657872445287E-2</v>
      </c>
      <c r="M33" s="1">
        <v>3.0433242464846218E-3</v>
      </c>
      <c r="N33" s="1">
        <v>6.5705616904618888E-2</v>
      </c>
      <c r="O33" s="1">
        <v>7.74076298726301E-3</v>
      </c>
      <c r="P33" s="1">
        <v>0.13854209983212432</v>
      </c>
      <c r="Q33" s="1">
        <v>2.9502995579787153E-2</v>
      </c>
      <c r="R33" s="2">
        <v>0.52599298663794092</v>
      </c>
      <c r="S33" s="1">
        <v>1</v>
      </c>
      <c r="T33" s="1" t="b">
        <f t="shared" si="0"/>
        <v>1</v>
      </c>
      <c r="U33" s="1" t="s">
        <v>51</v>
      </c>
    </row>
    <row r="34" spans="1:21" x14ac:dyDescent="0.2">
      <c r="A34" s="1" t="s">
        <v>52</v>
      </c>
      <c r="B34" s="1">
        <v>2.9719136752629524E-3</v>
      </c>
      <c r="C34" s="1">
        <v>6.4286670009888247E-2</v>
      </c>
      <c r="D34" s="1">
        <v>7.7593924764460614E-2</v>
      </c>
      <c r="E34" s="1">
        <v>0.46336072091750763</v>
      </c>
      <c r="F34" s="1">
        <v>5.3564066387242959E-3</v>
      </c>
      <c r="G34" s="1">
        <v>9.1579976786003728E-2</v>
      </c>
      <c r="H34" s="1">
        <v>1.8834448526172311E-2</v>
      </c>
      <c r="I34" s="1">
        <v>1.0580099709226748E-2</v>
      </c>
      <c r="J34" s="1">
        <v>7.8859054927100006E-2</v>
      </c>
      <c r="K34" s="1">
        <v>3.7497022103336005E-3</v>
      </c>
      <c r="L34" s="1">
        <v>1.3273532454450419E-2</v>
      </c>
      <c r="M34" s="1">
        <v>5.7676011369854219E-3</v>
      </c>
      <c r="N34" s="1">
        <v>5.7364895955825959E-2</v>
      </c>
      <c r="O34" s="1">
        <v>7.040346012555574E-3</v>
      </c>
      <c r="P34" s="1">
        <v>8.2988404967838714E-2</v>
      </c>
      <c r="Q34" s="1">
        <v>1.6392301307663774E-2</v>
      </c>
      <c r="R34" s="2">
        <v>0.63392860886665636</v>
      </c>
      <c r="S34" s="1">
        <v>1</v>
      </c>
      <c r="T34" s="1" t="b">
        <f t="shared" si="0"/>
        <v>1</v>
      </c>
      <c r="U34" s="1" t="s">
        <v>52</v>
      </c>
    </row>
    <row r="35" spans="1:21" x14ac:dyDescent="0.2">
      <c r="A35" s="1" t="s">
        <v>53</v>
      </c>
      <c r="B35" s="1">
        <v>3.4412473745745E-3</v>
      </c>
      <c r="C35" s="1">
        <v>4.8202294854683345E-2</v>
      </c>
      <c r="D35" s="1">
        <v>6.4353188275341172E-2</v>
      </c>
      <c r="E35" s="1">
        <v>0.34224167365055713</v>
      </c>
      <c r="F35" s="1">
        <v>7.1721968732863604E-3</v>
      </c>
      <c r="G35" s="1">
        <v>0.10623790752294338</v>
      </c>
      <c r="H35" s="1">
        <v>2.7745186288812326E-2</v>
      </c>
      <c r="I35" s="1">
        <v>1.8224332909126652E-2</v>
      </c>
      <c r="J35" s="1">
        <v>8.7074112011256991E-2</v>
      </c>
      <c r="K35" s="1">
        <v>6.1499622352588178E-3</v>
      </c>
      <c r="L35" s="1">
        <v>1.7322117722527446E-2</v>
      </c>
      <c r="M35" s="1">
        <v>5.6160826064913967E-3</v>
      </c>
      <c r="N35" s="1">
        <v>5.8724689863529606E-2</v>
      </c>
      <c r="O35" s="1">
        <v>3.879939162553931E-3</v>
      </c>
      <c r="P35" s="1">
        <v>0.16428800529741028</v>
      </c>
      <c r="Q35" s="1">
        <v>3.9327063351646645E-2</v>
      </c>
      <c r="R35" s="2">
        <v>0.44406958664593538</v>
      </c>
      <c r="S35" s="1">
        <v>1</v>
      </c>
      <c r="T35" s="1" t="b">
        <f t="shared" si="0"/>
        <v>1</v>
      </c>
      <c r="U35" s="1" t="s">
        <v>53</v>
      </c>
    </row>
    <row r="36" spans="1:21" x14ac:dyDescent="0.2">
      <c r="A36" s="1" t="s">
        <v>54</v>
      </c>
      <c r="B36" s="1">
        <v>3.3144061877538348E-3</v>
      </c>
      <c r="C36" s="1">
        <v>5.5342499417957935E-2</v>
      </c>
      <c r="D36" s="1">
        <v>6.78758051581861E-2</v>
      </c>
      <c r="E36" s="1">
        <v>0.33966357968802546</v>
      </c>
      <c r="F36" s="1">
        <v>1.4247096256822826E-2</v>
      </c>
      <c r="G36" s="1">
        <v>0.1097796000724319</v>
      </c>
      <c r="H36" s="1">
        <v>2.7152262203481905E-2</v>
      </c>
      <c r="I36" s="1">
        <v>1.8327857826525597E-2</v>
      </c>
      <c r="J36" s="1">
        <v>8.6378275603383611E-2</v>
      </c>
      <c r="K36" s="1">
        <v>1.0143699718032957E-2</v>
      </c>
      <c r="L36" s="1">
        <v>3.0990506247251467E-2</v>
      </c>
      <c r="M36" s="1">
        <v>3.7865069715704788E-3</v>
      </c>
      <c r="N36" s="1">
        <v>5.9226013399901703E-2</v>
      </c>
      <c r="O36" s="1">
        <v>4.7662777763406369E-3</v>
      </c>
      <c r="P36" s="1">
        <v>0.13461339472799233</v>
      </c>
      <c r="Q36" s="1">
        <v>3.4392218744341257E-2</v>
      </c>
      <c r="R36" s="2">
        <v>0.5006910147755218</v>
      </c>
      <c r="S36" s="1">
        <v>1</v>
      </c>
      <c r="T36" s="1" t="b">
        <f t="shared" si="0"/>
        <v>1</v>
      </c>
      <c r="U36" s="1" t="s">
        <v>54</v>
      </c>
    </row>
    <row r="37" spans="1:21" x14ac:dyDescent="0.2">
      <c r="A37" s="1" t="s">
        <v>55</v>
      </c>
      <c r="B37" s="1">
        <v>2.4449405193324248E-3</v>
      </c>
      <c r="C37" s="1">
        <v>5.3317581345007199E-2</v>
      </c>
      <c r="D37" s="1">
        <v>7.1166613515785807E-2</v>
      </c>
      <c r="E37" s="1">
        <v>0.3953966505281265</v>
      </c>
      <c r="F37" s="1">
        <v>9.2385894722600715E-3</v>
      </c>
      <c r="G37" s="1">
        <v>9.7183969694334113E-2</v>
      </c>
      <c r="H37" s="1">
        <v>3.2395461881154629E-2</v>
      </c>
      <c r="I37" s="1">
        <v>1.8759844992703834E-2</v>
      </c>
      <c r="J37" s="1">
        <v>9.2004174760096258E-2</v>
      </c>
      <c r="K37" s="1">
        <v>5.9480667575063538E-3</v>
      </c>
      <c r="L37" s="1">
        <v>2.8897167541240252E-2</v>
      </c>
      <c r="M37" s="1">
        <v>2.9788652770127272E-3</v>
      </c>
      <c r="N37" s="1">
        <v>4.4574261444351025E-2</v>
      </c>
      <c r="O37" s="1">
        <v>2.7783414992413919E-3</v>
      </c>
      <c r="P37" s="1">
        <v>0.11336116506730834</v>
      </c>
      <c r="Q37" s="1">
        <v>2.9554305704539086E-2</v>
      </c>
      <c r="R37" s="2">
        <v>0.70469565943936163</v>
      </c>
      <c r="S37" s="1">
        <v>1</v>
      </c>
      <c r="T37" s="1" t="b">
        <f t="shared" si="0"/>
        <v>1</v>
      </c>
      <c r="U37" s="1" t="s">
        <v>55</v>
      </c>
    </row>
    <row r="38" spans="1:21" x14ac:dyDescent="0.2">
      <c r="A38" s="1" t="s">
        <v>56</v>
      </c>
      <c r="B38" s="1">
        <v>4.1284699173465755E-3</v>
      </c>
      <c r="C38" s="1">
        <v>5.0056997532440979E-2</v>
      </c>
      <c r="D38" s="1">
        <v>5.8837698476051234E-2</v>
      </c>
      <c r="E38" s="1">
        <v>0.36498306879196041</v>
      </c>
      <c r="F38" s="1">
        <v>1.1935871474065423E-2</v>
      </c>
      <c r="G38" s="1">
        <v>9.4631308590522448E-2</v>
      </c>
      <c r="H38" s="1">
        <v>2.7854568065136837E-2</v>
      </c>
      <c r="I38" s="1">
        <v>1.5197474743231017E-2</v>
      </c>
      <c r="J38" s="1">
        <v>0.10400019045858507</v>
      </c>
      <c r="K38" s="1">
        <v>6.1787005682948076E-3</v>
      </c>
      <c r="L38" s="1">
        <v>2.8862878221340885E-2</v>
      </c>
      <c r="M38" s="1">
        <v>4.785271949651713E-3</v>
      </c>
      <c r="N38" s="1">
        <v>5.8088468012760727E-2</v>
      </c>
      <c r="O38" s="1">
        <v>9.9388571924724049E-3</v>
      </c>
      <c r="P38" s="1">
        <v>0.12996417698083931</v>
      </c>
      <c r="Q38" s="1">
        <v>3.0555999025300182E-2</v>
      </c>
      <c r="R38" s="2">
        <v>0.5434544816626421</v>
      </c>
      <c r="S38" s="1">
        <v>1</v>
      </c>
      <c r="T38" s="1" t="b">
        <f t="shared" si="0"/>
        <v>1</v>
      </c>
      <c r="U38" s="1" t="s">
        <v>56</v>
      </c>
    </row>
    <row r="39" spans="1:21" x14ac:dyDescent="0.2">
      <c r="A39" s="1" t="s">
        <v>57</v>
      </c>
      <c r="B39" s="1">
        <v>4.1837922424160469E-3</v>
      </c>
      <c r="C39" s="1">
        <v>7.7608440514081209E-2</v>
      </c>
      <c r="D39" s="1">
        <v>7.8931798752952198E-2</v>
      </c>
      <c r="E39" s="1">
        <v>0.22971373925978875</v>
      </c>
      <c r="F39" s="1">
        <v>2.31937850460519E-2</v>
      </c>
      <c r="G39" s="1">
        <v>0.10703021989963728</v>
      </c>
      <c r="H39" s="1">
        <v>3.5891262454781234E-2</v>
      </c>
      <c r="I39" s="1">
        <v>1.4016005873005907E-2</v>
      </c>
      <c r="J39" s="1">
        <v>0.13910716786847557</v>
      </c>
      <c r="K39" s="1">
        <v>8.6114881018502874E-3</v>
      </c>
      <c r="L39" s="1">
        <v>1.9800868393472077E-2</v>
      </c>
      <c r="M39" s="1">
        <v>6.2569729870706938E-3</v>
      </c>
      <c r="N39" s="1">
        <v>8.4285603890866409E-2</v>
      </c>
      <c r="O39" s="1">
        <v>1.5087008389318471E-2</v>
      </c>
      <c r="P39" s="1">
        <v>0.12549927794869814</v>
      </c>
      <c r="Q39" s="1">
        <v>3.078256837753382E-2</v>
      </c>
      <c r="R39" s="2">
        <v>0.58176225489798861</v>
      </c>
      <c r="S39" s="1">
        <v>1</v>
      </c>
      <c r="T39" s="1" t="b">
        <f t="shared" si="0"/>
        <v>1</v>
      </c>
      <c r="U39" s="1" t="s">
        <v>57</v>
      </c>
    </row>
    <row r="40" spans="1:21" x14ac:dyDescent="0.2">
      <c r="A40" s="1" t="s">
        <v>58</v>
      </c>
      <c r="B40" s="1">
        <v>2.6862109244866891E-3</v>
      </c>
      <c r="C40" s="1">
        <v>7.9688112778689119E-2</v>
      </c>
      <c r="D40" s="1">
        <v>8.1189354676832373E-2</v>
      </c>
      <c r="E40" s="1">
        <v>0.37962021953554276</v>
      </c>
      <c r="F40" s="1">
        <v>9.9857888056271264E-3</v>
      </c>
      <c r="G40" s="1">
        <v>8.9661250669444248E-2</v>
      </c>
      <c r="H40" s="1">
        <v>2.2468024812661035E-2</v>
      </c>
      <c r="I40" s="1">
        <v>1.2418981432673939E-2</v>
      </c>
      <c r="J40" s="1">
        <v>0.10267482510110189</v>
      </c>
      <c r="K40" s="1">
        <v>4.6681875877657222E-3</v>
      </c>
      <c r="L40" s="1">
        <v>1.403829853628915E-2</v>
      </c>
      <c r="M40" s="1">
        <v>5.0645829204215287E-3</v>
      </c>
      <c r="N40" s="1">
        <v>5.3981453758797655E-2</v>
      </c>
      <c r="O40" s="1">
        <v>4.5543293539177772E-3</v>
      </c>
      <c r="P40" s="1">
        <v>0.112707000594593</v>
      </c>
      <c r="Q40" s="1">
        <v>2.4593378511155999E-2</v>
      </c>
      <c r="R40" s="2">
        <v>0.58321007480032117</v>
      </c>
      <c r="S40" s="1">
        <v>1</v>
      </c>
      <c r="T40" s="1" t="b">
        <f t="shared" si="0"/>
        <v>1</v>
      </c>
      <c r="U40" s="1" t="s">
        <v>58</v>
      </c>
    </row>
    <row r="41" spans="1:21" x14ac:dyDescent="0.2">
      <c r="A41" s="1" t="s">
        <v>59</v>
      </c>
      <c r="B41" s="1">
        <v>2.8203582500861179E-3</v>
      </c>
      <c r="C41" s="1">
        <v>5.1878803536571365E-2</v>
      </c>
      <c r="D41" s="1">
        <v>6.7943363187507183E-2</v>
      </c>
      <c r="E41" s="1">
        <v>0.42537353599724426</v>
      </c>
      <c r="F41" s="1">
        <v>7.3648668044551616E-3</v>
      </c>
      <c r="G41" s="1">
        <v>8.3143156504765184E-2</v>
      </c>
      <c r="H41" s="1">
        <v>2.4532810885291079E-2</v>
      </c>
      <c r="I41" s="1">
        <v>1.3610202089792169E-2</v>
      </c>
      <c r="J41" s="1">
        <v>7.8666824549316797E-2</v>
      </c>
      <c r="K41" s="1">
        <v>5.84165805488575E-3</v>
      </c>
      <c r="L41" s="1">
        <v>1.655076644850155E-2</v>
      </c>
      <c r="M41" s="1">
        <v>3.9685957055919166E-3</v>
      </c>
      <c r="N41" s="1">
        <v>5.5474222069123898E-2</v>
      </c>
      <c r="O41" s="1">
        <v>3.6707716155700999E-3</v>
      </c>
      <c r="P41" s="1">
        <v>0.12858285968538294</v>
      </c>
      <c r="Q41" s="1">
        <v>3.057720461591457E-2</v>
      </c>
      <c r="R41" s="2">
        <v>0.51863605737776952</v>
      </c>
      <c r="S41" s="1">
        <v>1</v>
      </c>
      <c r="T41" s="1" t="b">
        <f t="shared" si="0"/>
        <v>1</v>
      </c>
      <c r="U41" s="1" t="s">
        <v>59</v>
      </c>
    </row>
    <row r="42" spans="1:21" x14ac:dyDescent="0.2">
      <c r="A42" s="1" t="s">
        <v>60</v>
      </c>
      <c r="B42" s="1">
        <v>3.9354405487073722E-3</v>
      </c>
      <c r="C42" s="1">
        <v>9.9506770908276976E-2</v>
      </c>
      <c r="D42" s="1">
        <v>9.4464162949461999E-2</v>
      </c>
      <c r="E42" s="1">
        <v>0.2775352934593186</v>
      </c>
      <c r="F42" s="1">
        <v>9.7878395446624137E-3</v>
      </c>
      <c r="G42" s="1">
        <v>9.9601099972820434E-2</v>
      </c>
      <c r="H42" s="1">
        <v>2.6037220010552066E-2</v>
      </c>
      <c r="I42" s="1">
        <v>1.6542759844596862E-2</v>
      </c>
      <c r="J42" s="1">
        <v>8.3837754008985244E-2</v>
      </c>
      <c r="K42" s="1">
        <v>6.9060066829744029E-3</v>
      </c>
      <c r="L42" s="1">
        <v>2.2301629174860504E-2</v>
      </c>
      <c r="M42" s="1">
        <v>2.1303180008633509E-2</v>
      </c>
      <c r="N42" s="1">
        <v>6.6452427774313719E-2</v>
      </c>
      <c r="O42" s="1">
        <v>8.9892400914512293E-3</v>
      </c>
      <c r="P42" s="1">
        <v>0.128564119781924</v>
      </c>
      <c r="Q42" s="1">
        <v>3.4235055238460675E-2</v>
      </c>
      <c r="R42" s="2">
        <v>0.62128594235430823</v>
      </c>
      <c r="S42" s="1">
        <v>1</v>
      </c>
      <c r="T42" s="1" t="b">
        <f t="shared" si="0"/>
        <v>1</v>
      </c>
      <c r="U42" s="1" t="s">
        <v>60</v>
      </c>
    </row>
    <row r="43" spans="1:21" x14ac:dyDescent="0.2">
      <c r="A43" s="1" t="s">
        <v>61</v>
      </c>
      <c r="B43" s="1">
        <v>2.8783290386956827E-3</v>
      </c>
      <c r="C43" s="1">
        <v>8.2716160692435509E-2</v>
      </c>
      <c r="D43" s="1">
        <v>9.7944256335695451E-2</v>
      </c>
      <c r="E43" s="1">
        <v>0.30501347488337804</v>
      </c>
      <c r="F43" s="1">
        <v>6.6567514961780126E-3</v>
      </c>
      <c r="G43" s="1">
        <v>0.10140294863936636</v>
      </c>
      <c r="H43" s="1">
        <v>2.2199273712498947E-2</v>
      </c>
      <c r="I43" s="1">
        <v>1.8332963345438127E-2</v>
      </c>
      <c r="J43" s="1">
        <v>0.1066050037011417</v>
      </c>
      <c r="K43" s="1">
        <v>5.8771251258653359E-3</v>
      </c>
      <c r="L43" s="1">
        <v>2.5019263362939942E-2</v>
      </c>
      <c r="M43" s="1">
        <v>7.784141232840075E-3</v>
      </c>
      <c r="N43" s="1">
        <v>5.6591479570228122E-2</v>
      </c>
      <c r="O43" s="1">
        <v>1.1676211849260112E-2</v>
      </c>
      <c r="P43" s="1">
        <v>0.12518420472427821</v>
      </c>
      <c r="Q43" s="1">
        <v>2.4118412289760378E-2</v>
      </c>
      <c r="R43" s="2">
        <v>0.56713776731472632</v>
      </c>
      <c r="S43" s="1">
        <v>1</v>
      </c>
      <c r="T43" s="1" t="b">
        <f t="shared" si="0"/>
        <v>1</v>
      </c>
      <c r="U43" t="s">
        <v>61</v>
      </c>
    </row>
    <row r="44" spans="1:21" s="1" customFormat="1" x14ac:dyDescent="0.2">
      <c r="A44" s="1" t="s">
        <v>62</v>
      </c>
      <c r="B44" s="1">
        <v>2.6098506605399196E-3</v>
      </c>
      <c r="C44" s="1">
        <v>5.3938110281447446E-2</v>
      </c>
      <c r="D44" s="1">
        <v>7.0426479035037334E-2</v>
      </c>
      <c r="E44" s="1">
        <v>0.37547027570361863</v>
      </c>
      <c r="F44" s="1">
        <v>1.0766082711085583E-2</v>
      </c>
      <c r="G44" s="1">
        <v>0.10374425617461229</v>
      </c>
      <c r="H44" s="1">
        <v>2.200962090752441E-2</v>
      </c>
      <c r="I44" s="1">
        <v>1.2381533601378518E-2</v>
      </c>
      <c r="J44" s="1">
        <v>8.8250287191269386E-2</v>
      </c>
      <c r="K44" s="1">
        <v>4.2468408960367604E-3</v>
      </c>
      <c r="L44" s="1">
        <v>2.1758328546812176E-2</v>
      </c>
      <c r="M44" s="1">
        <v>3.123205054566341E-3</v>
      </c>
      <c r="N44" s="1">
        <v>6.0565048822515795E-2</v>
      </c>
      <c r="O44" s="1">
        <v>4.6596783457782884E-3</v>
      </c>
      <c r="P44" s="1">
        <v>0.13547171165996555</v>
      </c>
      <c r="Q44" s="1">
        <v>3.0578690407811603E-2</v>
      </c>
      <c r="R44" s="2">
        <v>0.54483000225634448</v>
      </c>
      <c r="S44" s="1">
        <v>1</v>
      </c>
      <c r="T44" s="1" t="b">
        <f t="shared" si="0"/>
        <v>1</v>
      </c>
      <c r="U44" s="1" t="s">
        <v>62</v>
      </c>
    </row>
    <row r="45" spans="1:21" s="1" customFormat="1" x14ac:dyDescent="0.2">
      <c r="R45" s="2"/>
    </row>
    <row r="46" spans="1:21" s="1" customFormat="1" x14ac:dyDescent="0.2">
      <c r="A46" s="1" t="s">
        <v>18</v>
      </c>
      <c r="B46" s="1">
        <v>3.1331746622445963E-3</v>
      </c>
      <c r="C46" s="1">
        <v>6.4447282076028539E-2</v>
      </c>
      <c r="D46" s="1">
        <v>7.4251390075968551E-2</v>
      </c>
      <c r="E46" s="1">
        <v>0.35183732669204859</v>
      </c>
      <c r="F46" s="1">
        <v>1.1697630702583039E-2</v>
      </c>
      <c r="G46" s="1">
        <v>9.2939102472351834E-2</v>
      </c>
      <c r="H46" s="1">
        <v>2.9742343506549272E-2</v>
      </c>
      <c r="I46" s="1">
        <v>1.5149953720932452E-2</v>
      </c>
      <c r="J46" s="1">
        <v>9.6731498255844858E-2</v>
      </c>
      <c r="K46" s="1">
        <v>6.4950865125485112E-3</v>
      </c>
      <c r="L46" s="1">
        <v>2.3579389388939099E-2</v>
      </c>
      <c r="M46" s="1">
        <v>9.8441506393872353E-3</v>
      </c>
      <c r="N46" s="1">
        <v>5.6471129086564348E-2</v>
      </c>
      <c r="O46" s="1">
        <v>1.0805855562962024E-2</v>
      </c>
      <c r="P46" s="1">
        <v>0.12267224469153877</v>
      </c>
      <c r="Q46" s="1">
        <v>3.0202441953508279E-2</v>
      </c>
      <c r="R46" s="2">
        <v>0.53238469492016394</v>
      </c>
      <c r="S46" s="1">
        <v>1</v>
      </c>
      <c r="T46" s="1" t="b">
        <f>U46=A46</f>
        <v>1</v>
      </c>
      <c r="U46" s="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A39" sqref="A39"/>
    </sheetView>
  </sheetViews>
  <sheetFormatPr defaultRowHeight="12.75" x14ac:dyDescent="0.2"/>
  <cols>
    <col min="1" max="1" width="25.7109375" bestFit="1" customWidth="1"/>
    <col min="2" max="2" width="12.5703125" bestFit="1" customWidth="1"/>
    <col min="3" max="3" width="13.140625" bestFit="1" customWidth="1"/>
    <col min="4" max="4" width="12.5703125" bestFit="1" customWidth="1"/>
    <col min="5" max="5" width="12" bestFit="1" customWidth="1"/>
    <col min="6" max="6" width="13.5703125" bestFit="1" customWidth="1"/>
    <col min="7" max="9" width="12.5703125" bestFit="1" customWidth="1"/>
  </cols>
  <sheetData>
    <row r="1" spans="1:9" x14ac:dyDescent="0.2">
      <c r="A1" t="s">
        <v>63</v>
      </c>
    </row>
    <row r="2" spans="1:9" ht="13.5" thickBot="1" x14ac:dyDescent="0.25"/>
    <row r="3" spans="1:9" x14ac:dyDescent="0.2">
      <c r="A3" s="6" t="s">
        <v>64</v>
      </c>
      <c r="B3" s="6"/>
    </row>
    <row r="4" spans="1:9" x14ac:dyDescent="0.2">
      <c r="A4" s="3" t="s">
        <v>65</v>
      </c>
      <c r="B4" s="3">
        <v>0.83267346099883377</v>
      </c>
    </row>
    <row r="5" spans="1:9" x14ac:dyDescent="0.2">
      <c r="A5" s="3" t="s">
        <v>66</v>
      </c>
      <c r="B5" s="3">
        <v>0.69334509265177635</v>
      </c>
    </row>
    <row r="6" spans="1:9" x14ac:dyDescent="0.2">
      <c r="A6" s="3" t="s">
        <v>67</v>
      </c>
      <c r="B6" s="3">
        <v>0.48594421819905953</v>
      </c>
    </row>
    <row r="7" spans="1:9" x14ac:dyDescent="0.2">
      <c r="A7" s="3" t="s">
        <v>68</v>
      </c>
      <c r="B7" s="3">
        <v>5.2477541361884983E-2</v>
      </c>
    </row>
    <row r="8" spans="1:9" ht="13.5" thickBot="1" x14ac:dyDescent="0.25">
      <c r="A8" s="4" t="s">
        <v>69</v>
      </c>
      <c r="B8" s="4">
        <v>43</v>
      </c>
    </row>
    <row r="10" spans="1:9" ht="13.5" thickBot="1" x14ac:dyDescent="0.25">
      <c r="A10" t="s">
        <v>70</v>
      </c>
    </row>
    <row r="11" spans="1:9" x14ac:dyDescent="0.2">
      <c r="A11" s="5"/>
      <c r="B11" s="5" t="s">
        <v>75</v>
      </c>
      <c r="C11" s="5" t="s">
        <v>76</v>
      </c>
      <c r="D11" s="5" t="s">
        <v>77</v>
      </c>
      <c r="E11" s="5" t="s">
        <v>78</v>
      </c>
      <c r="F11" s="5" t="s">
        <v>79</v>
      </c>
    </row>
    <row r="12" spans="1:9" x14ac:dyDescent="0.2">
      <c r="A12" s="3" t="s">
        <v>71</v>
      </c>
      <c r="B12" s="3">
        <v>16</v>
      </c>
      <c r="C12" s="3">
        <v>0.16811646535885585</v>
      </c>
      <c r="D12" s="3">
        <v>1.0507279084928491E-2</v>
      </c>
      <c r="E12" s="3">
        <v>4.0697902980433964</v>
      </c>
      <c r="F12" s="3">
        <v>7.5847672526947523E-4</v>
      </c>
    </row>
    <row r="13" spans="1:9" x14ac:dyDescent="0.2">
      <c r="A13" s="3" t="s">
        <v>72</v>
      </c>
      <c r="B13" s="3">
        <v>27</v>
      </c>
      <c r="C13" s="3">
        <v>7.4355093379485426E-2</v>
      </c>
      <c r="D13" s="3">
        <v>2.753892347388349E-3</v>
      </c>
      <c r="E13" s="3"/>
      <c r="F13" s="3"/>
    </row>
    <row r="14" spans="1:9" ht="13.5" thickBot="1" x14ac:dyDescent="0.25">
      <c r="A14" s="4" t="s">
        <v>73</v>
      </c>
      <c r="B14" s="4">
        <v>43</v>
      </c>
      <c r="C14" s="4">
        <v>0.24247155873834128</v>
      </c>
      <c r="D14" s="4"/>
      <c r="E14" s="4"/>
      <c r="F14" s="4"/>
    </row>
    <row r="16" spans="1:9" x14ac:dyDescent="0.2">
      <c r="B16" t="s">
        <v>80</v>
      </c>
      <c r="C16" t="s">
        <v>68</v>
      </c>
      <c r="D16" t="s">
        <v>81</v>
      </c>
      <c r="E16" t="s">
        <v>82</v>
      </c>
      <c r="F16" t="s">
        <v>83</v>
      </c>
      <c r="G16" t="s">
        <v>84</v>
      </c>
      <c r="H16" t="s">
        <v>85</v>
      </c>
      <c r="I16" t="s">
        <v>86</v>
      </c>
    </row>
    <row r="17" spans="1:9" x14ac:dyDescent="0.2">
      <c r="A17" t="s">
        <v>74</v>
      </c>
      <c r="B17">
        <v>28.032522439751165</v>
      </c>
      <c r="C17">
        <v>10.965993860943666</v>
      </c>
      <c r="D17">
        <v>2.556313891401254</v>
      </c>
      <c r="E17">
        <v>1.6519467770320238E-2</v>
      </c>
      <c r="F17">
        <v>5.5321615923314802</v>
      </c>
      <c r="G17">
        <v>50.532883287170847</v>
      </c>
      <c r="H17">
        <v>5.5321615923314802</v>
      </c>
      <c r="I17">
        <v>50.532883287170847</v>
      </c>
    </row>
    <row r="18" spans="1:9" x14ac:dyDescent="0.2">
      <c r="A18" t="s">
        <v>1</v>
      </c>
      <c r="B18">
        <v>0</v>
      </c>
      <c r="C18">
        <v>0</v>
      </c>
      <c r="D18">
        <v>65535</v>
      </c>
      <c r="E18" t="e">
        <v>#NUM!</v>
      </c>
      <c r="F18">
        <v>0</v>
      </c>
      <c r="G18">
        <v>0</v>
      </c>
      <c r="H18">
        <v>0</v>
      </c>
      <c r="I18">
        <v>0</v>
      </c>
    </row>
    <row r="19" spans="1:9" x14ac:dyDescent="0.2">
      <c r="A19" t="s">
        <v>2</v>
      </c>
      <c r="B19">
        <v>-25.269475415884468</v>
      </c>
      <c r="C19">
        <v>11.454979483232586</v>
      </c>
      <c r="D19">
        <v>-2.2059817263638992</v>
      </c>
      <c r="E19" t="e">
        <v>#NUM!</v>
      </c>
      <c r="F19">
        <v>-48.773151885236665</v>
      </c>
      <c r="G19">
        <v>-1.7657989465322714</v>
      </c>
      <c r="H19">
        <v>-48.773151885236665</v>
      </c>
      <c r="I19">
        <v>-1.7657989465322714</v>
      </c>
    </row>
    <row r="20" spans="1:9" x14ac:dyDescent="0.2">
      <c r="A20" t="s">
        <v>3</v>
      </c>
      <c r="B20">
        <v>-27.493240122939952</v>
      </c>
      <c r="C20">
        <v>10.729089400737527</v>
      </c>
      <c r="D20">
        <v>-2.5624952030924493</v>
      </c>
      <c r="E20">
        <v>1.6285960414774932E-2</v>
      </c>
      <c r="F20">
        <v>-49.507513169418388</v>
      </c>
      <c r="G20">
        <v>-5.4789670764615117</v>
      </c>
      <c r="H20">
        <v>-49.507513169418388</v>
      </c>
      <c r="I20">
        <v>-5.4789670764615117</v>
      </c>
    </row>
    <row r="21" spans="1:9" x14ac:dyDescent="0.2">
      <c r="A21" t="s">
        <v>4</v>
      </c>
      <c r="B21">
        <v>-27.456283021548394</v>
      </c>
      <c r="C21">
        <v>10.956929966211639</v>
      </c>
      <c r="D21">
        <v>-2.5058372286960422</v>
      </c>
      <c r="E21">
        <v>1.8545664086103249E-2</v>
      </c>
      <c r="F21">
        <v>-49.938046293158749</v>
      </c>
      <c r="G21">
        <v>-4.9745197499380431</v>
      </c>
      <c r="H21">
        <v>-49.938046293158749</v>
      </c>
      <c r="I21">
        <v>-4.9745197499380431</v>
      </c>
    </row>
    <row r="22" spans="1:9" x14ac:dyDescent="0.2">
      <c r="A22" t="s">
        <v>5</v>
      </c>
      <c r="B22">
        <v>-27.101657484438576</v>
      </c>
      <c r="C22">
        <v>11.157382880225949</v>
      </c>
      <c r="D22">
        <v>-2.4290335623840971</v>
      </c>
      <c r="E22">
        <v>2.2072389384634308E-2</v>
      </c>
      <c r="F22">
        <v>-49.99471616214089</v>
      </c>
      <c r="G22">
        <v>-4.2085988067362656</v>
      </c>
      <c r="H22">
        <v>-49.99471616214089</v>
      </c>
      <c r="I22">
        <v>-4.2085988067362656</v>
      </c>
    </row>
    <row r="23" spans="1:9" x14ac:dyDescent="0.2">
      <c r="A23" t="s">
        <v>6</v>
      </c>
      <c r="B23">
        <v>-26.801626140153555</v>
      </c>
      <c r="C23">
        <v>11.272960972496818</v>
      </c>
      <c r="D23">
        <v>-2.3775143199326925</v>
      </c>
      <c r="E23">
        <v>2.4772772209348846E-2</v>
      </c>
      <c r="F23">
        <v>-49.931831474613809</v>
      </c>
      <c r="G23">
        <v>-3.6714208056933018</v>
      </c>
      <c r="H23">
        <v>-49.931831474613809</v>
      </c>
      <c r="I23">
        <v>-3.6714208056933018</v>
      </c>
    </row>
    <row r="24" spans="1:9" x14ac:dyDescent="0.2">
      <c r="A24" t="s">
        <v>7</v>
      </c>
      <c r="B24">
        <v>-29.769797064629259</v>
      </c>
      <c r="C24">
        <v>11.375767900831368</v>
      </c>
      <c r="D24">
        <v>-2.6169483523352839</v>
      </c>
      <c r="E24">
        <v>1.4357383384835295E-2</v>
      </c>
      <c r="F24">
        <v>-53.110944791951944</v>
      </c>
      <c r="G24">
        <v>-6.4286493373065738</v>
      </c>
      <c r="H24">
        <v>-53.110944791951944</v>
      </c>
      <c r="I24">
        <v>-6.4286493373065738</v>
      </c>
    </row>
    <row r="25" spans="1:9" x14ac:dyDescent="0.2">
      <c r="A25" t="s">
        <v>8</v>
      </c>
      <c r="B25">
        <v>-22.849681628092281</v>
      </c>
      <c r="C25">
        <v>12.715728721038253</v>
      </c>
      <c r="D25">
        <v>-1.7969620246999558</v>
      </c>
      <c r="E25">
        <v>8.3537585769848641E-2</v>
      </c>
      <c r="F25">
        <v>-48.940201857203405</v>
      </c>
      <c r="G25">
        <v>3.2408386010188437</v>
      </c>
      <c r="H25">
        <v>-48.940201857203405</v>
      </c>
      <c r="I25">
        <v>3.2408386010188437</v>
      </c>
    </row>
    <row r="26" spans="1:9" x14ac:dyDescent="0.2">
      <c r="A26" t="s">
        <v>9</v>
      </c>
      <c r="B26">
        <v>-26.871728437022895</v>
      </c>
      <c r="C26">
        <v>10.658693368831434</v>
      </c>
      <c r="D26">
        <v>-2.5211090616043283</v>
      </c>
      <c r="E26">
        <v>1.7909604338340174E-2</v>
      </c>
      <c r="F26">
        <v>-48.741560756997295</v>
      </c>
      <c r="G26">
        <v>-5.0018961170484957</v>
      </c>
      <c r="H26">
        <v>-48.741560756997295</v>
      </c>
      <c r="I26">
        <v>-5.0018961170484957</v>
      </c>
    </row>
    <row r="27" spans="1:9" x14ac:dyDescent="0.2">
      <c r="A27" t="s">
        <v>10</v>
      </c>
      <c r="B27">
        <v>-28.675402399490114</v>
      </c>
      <c r="C27">
        <v>9.9757287597036512</v>
      </c>
      <c r="D27">
        <v>-2.8745170493530914</v>
      </c>
      <c r="E27">
        <v>7.7969019587185266E-3</v>
      </c>
      <c r="F27">
        <v>-49.143907092780097</v>
      </c>
      <c r="G27">
        <v>-8.2068977062001309</v>
      </c>
      <c r="H27">
        <v>-49.143907092780097</v>
      </c>
      <c r="I27">
        <v>-8.2068977062001309</v>
      </c>
    </row>
    <row r="28" spans="1:9" x14ac:dyDescent="0.2">
      <c r="A28" t="s">
        <v>11</v>
      </c>
      <c r="B28">
        <v>-27.951538223874724</v>
      </c>
      <c r="C28">
        <v>10.905637112216933</v>
      </c>
      <c r="D28">
        <v>-2.5630357893132429</v>
      </c>
      <c r="E28">
        <v>1.6265685310361887E-2</v>
      </c>
      <c r="F28">
        <v>-50.32805725238137</v>
      </c>
      <c r="G28">
        <v>-5.5750191953680819</v>
      </c>
      <c r="H28">
        <v>-50.32805725238137</v>
      </c>
      <c r="I28">
        <v>-5.5750191953680819</v>
      </c>
    </row>
    <row r="29" spans="1:9" x14ac:dyDescent="0.2">
      <c r="A29" t="s">
        <v>12</v>
      </c>
      <c r="B29">
        <v>-31.163517892716051</v>
      </c>
      <c r="C29">
        <v>10.847429809731365</v>
      </c>
      <c r="D29">
        <v>-2.8728941730287918</v>
      </c>
      <c r="E29">
        <v>7.8274975560960608E-3</v>
      </c>
      <c r="F29">
        <v>-53.420605401700811</v>
      </c>
      <c r="G29">
        <v>-8.9064303837312941</v>
      </c>
      <c r="H29">
        <v>-53.420605401700811</v>
      </c>
      <c r="I29">
        <v>-8.9064303837312941</v>
      </c>
    </row>
    <row r="30" spans="1:9" x14ac:dyDescent="0.2">
      <c r="A30" t="s">
        <v>13</v>
      </c>
      <c r="B30">
        <v>-29.619893038682452</v>
      </c>
      <c r="C30">
        <v>11.349964435570271</v>
      </c>
      <c r="D30">
        <v>-2.6096903833332781</v>
      </c>
      <c r="E30">
        <v>1.4601560268768854E-2</v>
      </c>
      <c r="F30">
        <v>-52.908096428551474</v>
      </c>
      <c r="G30">
        <v>-6.3316896488134269</v>
      </c>
      <c r="H30">
        <v>-52.908096428551474</v>
      </c>
      <c r="I30">
        <v>-6.3316896488134269</v>
      </c>
    </row>
    <row r="31" spans="1:9" x14ac:dyDescent="0.2">
      <c r="A31" t="s">
        <v>14</v>
      </c>
      <c r="B31">
        <v>-26.363275920462979</v>
      </c>
      <c r="C31">
        <v>13.176416559109327</v>
      </c>
      <c r="D31">
        <v>-2.0007925373486395</v>
      </c>
      <c r="E31">
        <v>5.5561925452909694E-2</v>
      </c>
      <c r="F31">
        <v>-53.399049514299662</v>
      </c>
      <c r="G31">
        <v>0.67249767337370514</v>
      </c>
      <c r="H31">
        <v>-53.399049514299662</v>
      </c>
      <c r="I31">
        <v>0.67249767337370514</v>
      </c>
    </row>
    <row r="32" spans="1:9" x14ac:dyDescent="0.2">
      <c r="A32" t="s">
        <v>15</v>
      </c>
      <c r="B32">
        <v>-29.390039540512628</v>
      </c>
      <c r="C32">
        <v>10.715084376975138</v>
      </c>
      <c r="D32">
        <v>-2.7428658988133341</v>
      </c>
      <c r="E32">
        <v>1.0682897945275075E-2</v>
      </c>
      <c r="F32">
        <v>-51.375576651851368</v>
      </c>
      <c r="G32">
        <v>-7.4045024291738883</v>
      </c>
      <c r="H32">
        <v>-51.375576651851368</v>
      </c>
      <c r="I32">
        <v>-7.4045024291738883</v>
      </c>
    </row>
    <row r="33" spans="1:9" x14ac:dyDescent="0.2">
      <c r="A33" t="s">
        <v>16</v>
      </c>
      <c r="B33">
        <v>-26.764632254519892</v>
      </c>
      <c r="C33">
        <v>12.534510799294384</v>
      </c>
      <c r="D33">
        <v>-2.1352753755676348</v>
      </c>
      <c r="E33">
        <v>4.1963720548471695E-2</v>
      </c>
      <c r="F33">
        <v>-52.483324021663812</v>
      </c>
      <c r="G33">
        <v>-1.0459404873759723</v>
      </c>
      <c r="H33">
        <v>-52.483324021663812</v>
      </c>
      <c r="I33">
        <v>-1.0459404873759723</v>
      </c>
    </row>
    <row r="36" spans="1:9" ht="13.5" thickBot="1" x14ac:dyDescent="0.25">
      <c r="A36" t="s">
        <v>87</v>
      </c>
    </row>
    <row r="37" spans="1:9" x14ac:dyDescent="0.2">
      <c r="A37" s="7" t="s">
        <v>88</v>
      </c>
    </row>
    <row r="38" spans="1:9" x14ac:dyDescent="0.2">
      <c r="A38" t="s">
        <v>89</v>
      </c>
    </row>
    <row r="39" spans="1:9" x14ac:dyDescent="0.2">
      <c r="A39" t="s">
        <v>90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>
      <selection activeCell="A18" sqref="A18:XFD18"/>
    </sheetView>
  </sheetViews>
  <sheetFormatPr defaultRowHeight="12.75" x14ac:dyDescent="0.2"/>
  <cols>
    <col min="1" max="1" width="38.42578125" bestFit="1" customWidth="1"/>
  </cols>
  <sheetData>
    <row r="1" spans="1:18" x14ac:dyDescent="0.2">
      <c r="A1" s="5"/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</row>
    <row r="2" spans="1:18" x14ac:dyDescent="0.2">
      <c r="A2" s="3" t="s">
        <v>1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x14ac:dyDescent="0.2">
      <c r="A3" s="3" t="s">
        <v>2</v>
      </c>
      <c r="B3" s="3">
        <v>0.23490349793177864</v>
      </c>
      <c r="C3" s="3">
        <v>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2">
      <c r="A4" s="3" t="s">
        <v>3</v>
      </c>
      <c r="B4" s="3">
        <v>7.5258579152023705E-2</v>
      </c>
      <c r="C4" s="3">
        <v>0.78503691710008672</v>
      </c>
      <c r="D4" s="3">
        <v>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">
      <c r="A5" s="3" t="s">
        <v>4</v>
      </c>
      <c r="B5" s="3">
        <v>-0.34371166642764139</v>
      </c>
      <c r="C5" s="3">
        <v>-0.46997639071037328</v>
      </c>
      <c r="D5" s="3">
        <v>-0.40330266133625947</v>
      </c>
      <c r="E5" s="3">
        <v>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">
      <c r="A6" s="3" t="s">
        <v>5</v>
      </c>
      <c r="B6" s="3">
        <v>0.13587788291533642</v>
      </c>
      <c r="C6" s="3">
        <v>2.7922583723135989E-3</v>
      </c>
      <c r="D6" s="3">
        <v>5.6929202618981808E-2</v>
      </c>
      <c r="E6" s="3">
        <v>-0.55793540208984937</v>
      </c>
      <c r="F6" s="3">
        <v>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x14ac:dyDescent="0.2">
      <c r="A7" s="3" t="s">
        <v>6</v>
      </c>
      <c r="B7" s="3">
        <v>-4.664724060798809E-2</v>
      </c>
      <c r="C7" s="3">
        <v>6.428458832877422E-2</v>
      </c>
      <c r="D7" s="3">
        <v>0.25235619033263268</v>
      </c>
      <c r="E7" s="3">
        <v>9.584735294832894E-2</v>
      </c>
      <c r="F7" s="3">
        <v>-0.41646374591267266</v>
      </c>
      <c r="G7" s="3">
        <v>1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x14ac:dyDescent="0.2">
      <c r="A8" s="3" t="s">
        <v>7</v>
      </c>
      <c r="B8" s="3">
        <v>0.2350781723355935</v>
      </c>
      <c r="C8" s="3">
        <v>-0.30158161305635423</v>
      </c>
      <c r="D8" s="3">
        <v>-0.47912345178495924</v>
      </c>
      <c r="E8" s="3">
        <v>-0.22776946670936019</v>
      </c>
      <c r="F8" s="3">
        <v>0.24482976373040616</v>
      </c>
      <c r="G8" s="3">
        <v>-0.36960913703596776</v>
      </c>
      <c r="H8" s="3">
        <v>1</v>
      </c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">
      <c r="A9" s="3" t="s">
        <v>8</v>
      </c>
      <c r="B9" s="3">
        <v>0.34132450827803579</v>
      </c>
      <c r="C9" s="3">
        <v>1.6872734510473743E-2</v>
      </c>
      <c r="D9" s="3">
        <v>2.4025514621289195E-2</v>
      </c>
      <c r="E9" s="3">
        <v>-0.55210127522216645</v>
      </c>
      <c r="F9" s="3">
        <v>0.50827494319486821</v>
      </c>
      <c r="G9" s="3">
        <v>-0.45826753795284808</v>
      </c>
      <c r="H9" s="3">
        <v>0.38303143241783416</v>
      </c>
      <c r="I9" s="3">
        <v>1</v>
      </c>
      <c r="J9" s="3"/>
      <c r="K9" s="3"/>
      <c r="L9" s="3"/>
      <c r="M9" s="3"/>
      <c r="N9" s="3"/>
      <c r="O9" s="3"/>
      <c r="P9" s="3"/>
      <c r="Q9" s="3"/>
      <c r="R9" s="3"/>
    </row>
    <row r="10" spans="1:18" x14ac:dyDescent="0.2">
      <c r="A10" s="3" t="s">
        <v>9</v>
      </c>
      <c r="B10" s="3">
        <v>0.13272699576920952</v>
      </c>
      <c r="C10" s="3">
        <v>-2.4506862778463135E-2</v>
      </c>
      <c r="D10" s="3">
        <v>-9.1256790143425082E-2</v>
      </c>
      <c r="E10" s="3">
        <v>-0.6693959606731642</v>
      </c>
      <c r="F10" s="3">
        <v>0.72363130307191281</v>
      </c>
      <c r="G10" s="3">
        <v>-0.62307845352052249</v>
      </c>
      <c r="H10" s="3">
        <v>0.43130472915085971</v>
      </c>
      <c r="I10" s="3">
        <v>0.65929116502404106</v>
      </c>
      <c r="J10" s="3">
        <v>1</v>
      </c>
      <c r="K10" s="3"/>
      <c r="L10" s="3"/>
      <c r="M10" s="3"/>
      <c r="N10" s="3"/>
      <c r="O10" s="3"/>
      <c r="P10" s="3"/>
      <c r="Q10" s="3"/>
      <c r="R10" s="3"/>
    </row>
    <row r="11" spans="1:18" x14ac:dyDescent="0.2">
      <c r="A11" s="3" t="s">
        <v>10</v>
      </c>
      <c r="B11" s="3">
        <v>-7.9428061983103176E-2</v>
      </c>
      <c r="C11" s="3">
        <v>-0.11713459621477551</v>
      </c>
      <c r="D11" s="3">
        <v>-7.326404111257466E-2</v>
      </c>
      <c r="E11" s="3">
        <v>-0.30565326575316049</v>
      </c>
      <c r="F11" s="3">
        <v>0.19086943639724011</v>
      </c>
      <c r="G11" s="3">
        <v>7.7588631530340207E-2</v>
      </c>
      <c r="H11" s="3">
        <v>0.29493482431897622</v>
      </c>
      <c r="I11" s="3">
        <v>0.14478288446367985</v>
      </c>
      <c r="J11" s="3">
        <v>0.21021827005769617</v>
      </c>
      <c r="K11" s="3">
        <v>1</v>
      </c>
      <c r="L11" s="3"/>
      <c r="M11" s="3"/>
      <c r="N11" s="3"/>
      <c r="O11" s="3"/>
      <c r="P11" s="3"/>
      <c r="Q11" s="3"/>
      <c r="R11" s="3"/>
    </row>
    <row r="12" spans="1:18" x14ac:dyDescent="0.2">
      <c r="A12" s="3" t="s">
        <v>11</v>
      </c>
      <c r="B12" s="3">
        <v>0.19455617113755605</v>
      </c>
      <c r="C12" s="3">
        <v>3.0660767224511522E-2</v>
      </c>
      <c r="D12" s="3">
        <v>-0.14239424249372892</v>
      </c>
      <c r="E12" s="3">
        <v>-0.38282487980798841</v>
      </c>
      <c r="F12" s="3">
        <v>0.13566457398687284</v>
      </c>
      <c r="G12" s="3">
        <v>7.7323132782454854E-2</v>
      </c>
      <c r="H12" s="3">
        <v>0.22369721359151873</v>
      </c>
      <c r="I12" s="3">
        <v>0.28827839374444614</v>
      </c>
      <c r="J12" s="3">
        <v>0.12677861274249236</v>
      </c>
      <c r="K12" s="3">
        <v>0.15823822680628363</v>
      </c>
      <c r="L12" s="3">
        <v>1</v>
      </c>
      <c r="M12" s="3"/>
      <c r="N12" s="3"/>
      <c r="O12" s="3"/>
      <c r="P12" s="3"/>
      <c r="Q12" s="3"/>
      <c r="R12" s="3"/>
    </row>
    <row r="13" spans="1:18" x14ac:dyDescent="0.2">
      <c r="A13" s="3" t="s">
        <v>12</v>
      </c>
      <c r="B13" s="3">
        <v>0.17978474713052489</v>
      </c>
      <c r="C13" s="3">
        <v>0.66647380233197162</v>
      </c>
      <c r="D13" s="3">
        <v>0.45758679317096457</v>
      </c>
      <c r="E13" s="3">
        <v>-0.48736545603126336</v>
      </c>
      <c r="F13" s="3">
        <v>0.11199344424884471</v>
      </c>
      <c r="G13" s="3">
        <v>-0.32311466709226333</v>
      </c>
      <c r="H13" s="3">
        <v>3.3739797071303368E-2</v>
      </c>
      <c r="I13" s="3">
        <v>0.20546083282499691</v>
      </c>
      <c r="J13" s="3">
        <v>0.20130818959724209</v>
      </c>
      <c r="K13" s="3">
        <v>6.4093602609526915E-2</v>
      </c>
      <c r="L13" s="3">
        <v>9.610589175113983E-2</v>
      </c>
      <c r="M13" s="3">
        <v>1</v>
      </c>
      <c r="N13" s="3"/>
      <c r="O13" s="3"/>
      <c r="P13" s="3"/>
      <c r="Q13" s="3"/>
      <c r="R13" s="3"/>
    </row>
    <row r="14" spans="1:18" x14ac:dyDescent="0.2">
      <c r="A14" s="3" t="s">
        <v>13</v>
      </c>
      <c r="B14" s="3">
        <v>0.30155044934812636</v>
      </c>
      <c r="C14" s="3">
        <v>2.2733011415372109E-3</v>
      </c>
      <c r="D14" s="3">
        <v>0.16277731545545987</v>
      </c>
      <c r="E14" s="3">
        <v>-0.56950672201113062</v>
      </c>
      <c r="F14" s="3">
        <v>0.58179369786179225</v>
      </c>
      <c r="G14" s="3">
        <v>-1.6474671185146898E-2</v>
      </c>
      <c r="H14" s="3">
        <v>8.321483698207964E-2</v>
      </c>
      <c r="I14" s="3">
        <v>0.38483947286743692</v>
      </c>
      <c r="J14" s="3">
        <v>0.54210158661979968</v>
      </c>
      <c r="K14" s="3">
        <v>0.10413833669142494</v>
      </c>
      <c r="L14" s="3">
        <v>9.126725658500566E-2</v>
      </c>
      <c r="M14" s="3">
        <v>-5.5170771038049321E-2</v>
      </c>
      <c r="N14" s="3">
        <v>1</v>
      </c>
      <c r="O14" s="3"/>
      <c r="P14" s="3"/>
      <c r="Q14" s="3"/>
      <c r="R14" s="3"/>
    </row>
    <row r="15" spans="1:18" x14ac:dyDescent="0.2">
      <c r="A15" s="3" t="s">
        <v>14</v>
      </c>
      <c r="B15" s="3">
        <v>0.20169561676832126</v>
      </c>
      <c r="C15" s="3">
        <v>0.10185144957040297</v>
      </c>
      <c r="D15" s="3">
        <v>-6.1188123917864934E-2</v>
      </c>
      <c r="E15" s="3">
        <v>-0.62992776340981782</v>
      </c>
      <c r="F15" s="3">
        <v>0.6222603696086576</v>
      </c>
      <c r="G15" s="3">
        <v>-0.72048121732152293</v>
      </c>
      <c r="H15" s="3">
        <v>0.47409580067868645</v>
      </c>
      <c r="I15" s="3">
        <v>0.63510624759410694</v>
      </c>
      <c r="J15" s="3">
        <v>0.90180577673071538</v>
      </c>
      <c r="K15" s="3">
        <v>0.18696911052985021</v>
      </c>
      <c r="L15" s="3">
        <v>0.19437520868057617</v>
      </c>
      <c r="M15" s="3">
        <v>0.47043023981896187</v>
      </c>
      <c r="N15" s="3">
        <v>0.39958591570863433</v>
      </c>
      <c r="O15" s="3">
        <v>1</v>
      </c>
      <c r="P15" s="3"/>
      <c r="Q15" s="3"/>
      <c r="R15" s="3"/>
    </row>
    <row r="16" spans="1:18" x14ac:dyDescent="0.2">
      <c r="A16" s="3" t="s">
        <v>15</v>
      </c>
      <c r="B16" s="3">
        <v>9.905666071199766E-2</v>
      </c>
      <c r="C16" s="3">
        <v>0.18790509789292947</v>
      </c>
      <c r="D16" s="3">
        <v>0.12142684145904141</v>
      </c>
      <c r="E16" s="3">
        <v>-0.48084701316845097</v>
      </c>
      <c r="F16" s="3">
        <v>-0.14064478128113381</v>
      </c>
      <c r="G16" s="3">
        <v>0.40414219101363091</v>
      </c>
      <c r="H16" s="3">
        <v>-6.2458655609776488E-2</v>
      </c>
      <c r="I16" s="3">
        <v>-3.0169216079122796E-3</v>
      </c>
      <c r="J16" s="3">
        <v>-5.8485023242548909E-2</v>
      </c>
      <c r="K16" s="3">
        <v>0.15801465194539366</v>
      </c>
      <c r="L16" s="3">
        <v>0.3652008824829428</v>
      </c>
      <c r="M16" s="3">
        <v>0.16723925611924093</v>
      </c>
      <c r="N16" s="3">
        <v>-1.0067609401619788E-2</v>
      </c>
      <c r="O16" s="3">
        <v>-0.11367558481535647</v>
      </c>
      <c r="P16" s="3">
        <v>1</v>
      </c>
      <c r="Q16" s="3"/>
      <c r="R16" s="3"/>
    </row>
    <row r="17" spans="1:18" x14ac:dyDescent="0.2">
      <c r="A17" s="3" t="s">
        <v>16</v>
      </c>
      <c r="B17" s="3">
        <v>0.23521297315606707</v>
      </c>
      <c r="C17" s="3">
        <v>0.14010754989337129</v>
      </c>
      <c r="D17" s="3">
        <v>0.11436153254077881</v>
      </c>
      <c r="E17" s="3">
        <v>-0.50034977399244018</v>
      </c>
      <c r="F17" s="3">
        <v>4.4762488914290743E-2</v>
      </c>
      <c r="G17" s="3">
        <v>0.19390619551856431</v>
      </c>
      <c r="H17" s="3">
        <v>-2.6840639887498539E-2</v>
      </c>
      <c r="I17" s="3">
        <v>4.1951857478838478E-2</v>
      </c>
      <c r="J17" s="3">
        <v>7.4386560406214802E-2</v>
      </c>
      <c r="K17" s="3">
        <v>0.43400526227517872</v>
      </c>
      <c r="L17" s="3">
        <v>0.2333636519778608</v>
      </c>
      <c r="M17" s="3">
        <v>0.2491107692525516</v>
      </c>
      <c r="N17" s="3">
        <v>0.1159213488261629</v>
      </c>
      <c r="O17" s="3">
        <v>2.204514592486137E-2</v>
      </c>
      <c r="P17" s="3">
        <v>0.74636231446822832</v>
      </c>
      <c r="Q17" s="3">
        <v>1</v>
      </c>
      <c r="R17" s="3"/>
    </row>
    <row r="18" spans="1:18" s="9" customFormat="1" ht="13.5" thickBot="1" x14ac:dyDescent="0.25">
      <c r="A18" s="8" t="s">
        <v>17</v>
      </c>
      <c r="B18" s="8">
        <v>0.4085042767392269</v>
      </c>
      <c r="C18" s="8">
        <v>0.47843493476380355</v>
      </c>
      <c r="D18" s="8">
        <v>0.39719939667391357</v>
      </c>
      <c r="E18" s="8">
        <v>-0.15427010401025959</v>
      </c>
      <c r="F18" s="8">
        <v>0.19635335542054852</v>
      </c>
      <c r="G18" s="8">
        <v>-0.22418543361920282</v>
      </c>
      <c r="H18" s="8">
        <v>-0.20358299177525718</v>
      </c>
      <c r="I18" s="8">
        <v>0.28688267824615726</v>
      </c>
      <c r="J18" s="8">
        <v>0.17325007262897116</v>
      </c>
      <c r="K18" s="8">
        <v>-0.20982911185208208</v>
      </c>
      <c r="L18" s="8">
        <v>-0.11973635881112209</v>
      </c>
      <c r="M18" s="8">
        <v>0.22049061324312502</v>
      </c>
      <c r="N18" s="8">
        <v>0.10889656481282076</v>
      </c>
      <c r="O18" s="8">
        <v>0.21588061960504981</v>
      </c>
      <c r="P18" s="8">
        <v>-0.35255255474890207</v>
      </c>
      <c r="Q18" s="8">
        <v>-0.20780619215969337</v>
      </c>
      <c r="R18" s="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crimesbyforce clean</vt:lpstr>
      <vt:lpstr>multiple regression</vt:lpstr>
      <vt:lpstr>correlation</vt:lpstr>
    </vt:vector>
  </TitlesOfParts>
  <Company>BBC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Bradshaw - English Regions</dc:creator>
  <cp:lastModifiedBy>Paul Bradshaw - English Regions</cp:lastModifiedBy>
  <dcterms:created xsi:type="dcterms:W3CDTF">2017-07-19T11:19:20Z</dcterms:created>
  <dcterms:modified xsi:type="dcterms:W3CDTF">2017-07-19T11:27:00Z</dcterms:modified>
</cp:coreProperties>
</file>