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70" yWindow="210" windowWidth="11100" windowHeight="1543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Sheet1!$A$1:$A$83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3" l="1"/>
  <c r="I16" i="1"/>
  <c r="I19" i="1"/>
</calcChain>
</file>

<file path=xl/sharedStrings.xml><?xml version="1.0" encoding="utf-8"?>
<sst xmlns="http://schemas.openxmlformats.org/spreadsheetml/2006/main" count="840" uniqueCount="277">
  <si>
    <t>Nation</t>
  </si>
  <si>
    <t>Falkirk</t>
  </si>
  <si>
    <t>Denbighshire</t>
  </si>
  <si>
    <t>Vale of Glamorgan</t>
  </si>
  <si>
    <t>West Dunbartonshire</t>
  </si>
  <si>
    <t>Scotland</t>
  </si>
  <si>
    <t>Wales</t>
  </si>
  <si>
    <t>Northern Ireland</t>
  </si>
  <si>
    <t>Edinburgh</t>
  </si>
  <si>
    <t>Glasgow</t>
  </si>
  <si>
    <t>12.75 - 18.62</t>
  </si>
  <si>
    <t>Authority short name</t>
  </si>
  <si>
    <t>S12000033</t>
  </si>
  <si>
    <t>S12000034</t>
  </si>
  <si>
    <t>S12000041</t>
  </si>
  <si>
    <t>S12000035</t>
  </si>
  <si>
    <t>NI_2</t>
  </si>
  <si>
    <t>W06000019</t>
  </si>
  <si>
    <t>W06000013</t>
  </si>
  <si>
    <t>W06000018</t>
  </si>
  <si>
    <t>W06000015</t>
  </si>
  <si>
    <t>W06000010</t>
  </si>
  <si>
    <t>W06000008</t>
  </si>
  <si>
    <t>W06000011</t>
  </si>
  <si>
    <t>S12000036</t>
  </si>
  <si>
    <t>S12000046</t>
  </si>
  <si>
    <t>S12000005</t>
  </si>
  <si>
    <t>S12000013</t>
  </si>
  <si>
    <t>W06000003</t>
  </si>
  <si>
    <t>W06000004</t>
  </si>
  <si>
    <t>S12000006</t>
  </si>
  <si>
    <t>S12000042</t>
  </si>
  <si>
    <t>S12000008</t>
  </si>
  <si>
    <t>S12000045</t>
  </si>
  <si>
    <t>S12000010</t>
  </si>
  <si>
    <t>S12000011</t>
  </si>
  <si>
    <t>S12000014</t>
  </si>
  <si>
    <t>S12000015</t>
  </si>
  <si>
    <t>W06000005</t>
  </si>
  <si>
    <t>W06000002</t>
  </si>
  <si>
    <t>S12000017</t>
  </si>
  <si>
    <t>S12000018</t>
  </si>
  <si>
    <t>W06000001</t>
  </si>
  <si>
    <t>W06000024</t>
  </si>
  <si>
    <t>S12000019</t>
  </si>
  <si>
    <t>W06000021</t>
  </si>
  <si>
    <t>S12000020</t>
  </si>
  <si>
    <t>W06000012</t>
  </si>
  <si>
    <t>W06000022</t>
  </si>
  <si>
    <t>S12000021</t>
  </si>
  <si>
    <t>S12000044</t>
  </si>
  <si>
    <t>NI_1</t>
  </si>
  <si>
    <t>S12000023</t>
  </si>
  <si>
    <t>W06000009</t>
  </si>
  <si>
    <t>S12000024</t>
  </si>
  <si>
    <t>W06000023</t>
  </si>
  <si>
    <t>S12000038</t>
  </si>
  <si>
    <t>W06000016</t>
  </si>
  <si>
    <t>S12000026</t>
  </si>
  <si>
    <t>S12000027</t>
  </si>
  <si>
    <t>S12000028</t>
  </si>
  <si>
    <t>NI_3</t>
  </si>
  <si>
    <t>S12000029</t>
  </si>
  <si>
    <t>NI_4</t>
  </si>
  <si>
    <t>S12000030</t>
  </si>
  <si>
    <t>W06000020</t>
  </si>
  <si>
    <t>W06000014</t>
  </si>
  <si>
    <t>S12000039</t>
  </si>
  <si>
    <t>S12000040</t>
  </si>
  <si>
    <t>NI_5</t>
  </si>
  <si>
    <t>W06000006</t>
  </si>
  <si>
    <t>Aberdeen</t>
  </si>
  <si>
    <t>Aberdeenshire</t>
  </si>
  <si>
    <t>Angus</t>
  </si>
  <si>
    <t>Argyll and Bute</t>
  </si>
  <si>
    <t>Belfast Health and Social Care Trust</t>
  </si>
  <si>
    <t>Blaenau Gwent</t>
  </si>
  <si>
    <t>Bridgend</t>
  </si>
  <si>
    <t>Caerphilly</t>
  </si>
  <si>
    <t>Cardiff</t>
  </si>
  <si>
    <t>Carmarthenshire</t>
  </si>
  <si>
    <t>Ceredigion</t>
  </si>
  <si>
    <t>Swansea</t>
  </si>
  <si>
    <t>Clackmannanshire</t>
  </si>
  <si>
    <t>Eileanan an lar (Western Isles)</t>
  </si>
  <si>
    <t>Conwy</t>
  </si>
  <si>
    <t>Dumfries and Galloway</t>
  </si>
  <si>
    <t>Dundee</t>
  </si>
  <si>
    <t>East Ayrshire</t>
  </si>
  <si>
    <t>East Dunbartonshire</t>
  </si>
  <si>
    <t>East Lothian</t>
  </si>
  <si>
    <t>East Renfrewshire</t>
  </si>
  <si>
    <t>Fife</t>
  </si>
  <si>
    <t>Flintshire</t>
  </si>
  <si>
    <t>Gwynedd</t>
  </si>
  <si>
    <t>Highland</t>
  </si>
  <si>
    <t>Inverclyde</t>
  </si>
  <si>
    <t>Ynys Môn</t>
  </si>
  <si>
    <t>Merthyr Tydfil</t>
  </si>
  <si>
    <t>Midlothian</t>
  </si>
  <si>
    <t>Monmouthshire</t>
  </si>
  <si>
    <t>Moray</t>
  </si>
  <si>
    <t>Neath Port Talbot</t>
  </si>
  <si>
    <t>Newport</t>
  </si>
  <si>
    <t>North Ayrshire</t>
  </si>
  <si>
    <t>North Lanarkshire</t>
  </si>
  <si>
    <t>Northern Health and Social Care Trust</t>
  </si>
  <si>
    <t>Orkney Islands</t>
  </si>
  <si>
    <t>Pembrokeshire</t>
  </si>
  <si>
    <t>Perth and Kinross</t>
  </si>
  <si>
    <t>Powys</t>
  </si>
  <si>
    <t>Renfrewshire</t>
  </si>
  <si>
    <t>Rhondda Cynon Taf</t>
  </si>
  <si>
    <t>Scottish Borders</t>
  </si>
  <si>
    <t>Shetland Islands</t>
  </si>
  <si>
    <t>South Ayrshire</t>
  </si>
  <si>
    <t>South Eastern Health and Social Care Trust</t>
  </si>
  <si>
    <t>South Lanarkshire</t>
  </si>
  <si>
    <t>Southern Health and Social Care Trust</t>
  </si>
  <si>
    <t>Stirling</t>
  </si>
  <si>
    <t>Torfaen</t>
  </si>
  <si>
    <t>West Lothian</t>
  </si>
  <si>
    <t>Western Health and Social Care Trust</t>
  </si>
  <si>
    <t>Wrexham</t>
  </si>
  <si>
    <t>LA ID Code</t>
  </si>
  <si>
    <t>Figure includes a quality premium of up to £47.
Nursing care costs are the responsibility of the NHS.</t>
  </si>
  <si>
    <t>These figures do not include the Free Nursing Care element.</t>
  </si>
  <si>
    <t>9.56 - 13.46</t>
  </si>
  <si>
    <t>11.42 - 11-47</t>
  </si>
  <si>
    <t>2. What fees per hour you are paying for home care in 2014/15?</t>
  </si>
  <si>
    <t>10.61 - 22</t>
  </si>
  <si>
    <t>£12.50 - £14.10</t>
  </si>
  <si>
    <t>12.55 - 12.78</t>
  </si>
  <si>
    <t>11.03 - 16.02</t>
  </si>
  <si>
    <t>14.07 - 14.60</t>
  </si>
  <si>
    <t>12.30 - 19.21</t>
  </si>
  <si>
    <t>11.77 - 14.52</t>
  </si>
  <si>
    <t>12.00 - 15.23</t>
  </si>
  <si>
    <t xml:space="preserve">10.55 - 13.98 </t>
  </si>
  <si>
    <t>1.83 - 27.72</t>
  </si>
  <si>
    <t>La code</t>
  </si>
  <si>
    <t>Name</t>
  </si>
  <si>
    <t>Belfast Health &amp; Social Care Trust</t>
  </si>
  <si>
    <t>Northern Health &amp; Social care Trust</t>
  </si>
  <si>
    <t>South Eastern Health &amp; Social Care Trust</t>
  </si>
  <si>
    <t>Southern Health &amp; Social Care Trust</t>
  </si>
  <si>
    <t>Western Health &amp; Social Care Trust</t>
  </si>
  <si>
    <t>Isle of Anglesey Council</t>
  </si>
  <si>
    <t>Gwynedd Council</t>
  </si>
  <si>
    <t>Conwy County Borough Council</t>
  </si>
  <si>
    <t>Flintshire County Council</t>
  </si>
  <si>
    <t>Wrexham County Borough Council</t>
  </si>
  <si>
    <t>Ceredigion County Council</t>
  </si>
  <si>
    <t>Pembrokeshire Council</t>
  </si>
  <si>
    <t>Carmarthenshire County Council</t>
  </si>
  <si>
    <t>City &amp; County of Swansea</t>
  </si>
  <si>
    <t>Neath Port Talbot Council</t>
  </si>
  <si>
    <t>Bridgend County Borough Council</t>
  </si>
  <si>
    <t>Cardiff Council</t>
  </si>
  <si>
    <t>Rhondda Cynon Taf County Borough Council</t>
  </si>
  <si>
    <t>Caerphilly County Borough Council</t>
  </si>
  <si>
    <t>Blaenau Gwent County Borough</t>
  </si>
  <si>
    <t>Torfaen County Borough</t>
  </si>
  <si>
    <t>Monmouthshire Council</t>
  </si>
  <si>
    <t>Newport Council</t>
  </si>
  <si>
    <t>Powys County Council</t>
  </si>
  <si>
    <t>Merthyr Tydfil Council</t>
  </si>
  <si>
    <t>Aberdeen City Council</t>
  </si>
  <si>
    <t>Aberdeenshire Council</t>
  </si>
  <si>
    <t>Angus Council</t>
  </si>
  <si>
    <t>Argyll &amp; Bute Council</t>
  </si>
  <si>
    <t>Clackmananshire Council</t>
  </si>
  <si>
    <t>Comhairle nan Eilean Siar (Western Isles Council)</t>
  </si>
  <si>
    <t>Dumfries and Galloway Council</t>
  </si>
  <si>
    <t>Dundee City Council</t>
  </si>
  <si>
    <t>East Ayrshire Council</t>
  </si>
  <si>
    <t>East Dunbartonshire Council</t>
  </si>
  <si>
    <t>East Lothian Council</t>
  </si>
  <si>
    <t>East Renfrewshire Council</t>
  </si>
  <si>
    <t>Fife Council</t>
  </si>
  <si>
    <t>Highlands and Islands</t>
  </si>
  <si>
    <t>Inverclyde Council</t>
  </si>
  <si>
    <t>Midlothian Council</t>
  </si>
  <si>
    <t>Moray Council</t>
  </si>
  <si>
    <t>North Ayrshire Council</t>
  </si>
  <si>
    <t>North Lanarkshire Council</t>
  </si>
  <si>
    <t>Orkney Islands Council</t>
  </si>
  <si>
    <t>Perth &amp; Kinross Council</t>
  </si>
  <si>
    <t>Renfrewshire Council</t>
  </si>
  <si>
    <t>Scottish Borders Council</t>
  </si>
  <si>
    <t>Shetland Islands Council</t>
  </si>
  <si>
    <t>South Ayrshire Council</t>
  </si>
  <si>
    <t>South Lanarkshire Council</t>
  </si>
  <si>
    <t>Stirling Council</t>
  </si>
  <si>
    <t>West Lothian Council</t>
  </si>
  <si>
    <t>£10.61 - £22.00</t>
  </si>
  <si>
    <t>£1.83 - £27.72</t>
  </si>
  <si>
    <t>£10.29 - £11.04</t>
  </si>
  <si>
    <t>£11.03 - £16.02</t>
  </si>
  <si>
    <t>£11.42 - £11.47</t>
  </si>
  <si>
    <t>£11.77 - £14.52</t>
  </si>
  <si>
    <t>£12.00 - £15.23</t>
  </si>
  <si>
    <t>£12.30 - £19.21</t>
  </si>
  <si>
    <t>£12.55 - £12.78</t>
  </si>
  <si>
    <t>£12.75 - £18.62</t>
  </si>
  <si>
    <t>£13.17 - £19.06</t>
  </si>
  <si>
    <t>£13.25 - £15.66</t>
  </si>
  <si>
    <t>£13.42 - £14.47</t>
  </si>
  <si>
    <t>£14.07 - £14.60</t>
  </si>
  <si>
    <t>£14.50 - £17.89</t>
  </si>
  <si>
    <t>£9.56 - £13.46</t>
  </si>
  <si>
    <t>£9.93 - £18.26</t>
  </si>
  <si>
    <t>2_notes</t>
  </si>
  <si>
    <t>£10.55 - £13.98</t>
  </si>
  <si>
    <t>Data for the cost per hour for home care is not available for 2014-15.</t>
  </si>
  <si>
    <t xml:space="preserve">Data for the number of hours of home care per person per week is unavailable. </t>
  </si>
  <si>
    <t xml:space="preserve">Data for the average cost of home care per person per week is not available. </t>
  </si>
  <si>
    <t>1c_notes</t>
  </si>
  <si>
    <t xml:space="preserve">3a_iii_notes </t>
  </si>
  <si>
    <t>Data not available for average rate paid for residential care, per person per week.</t>
  </si>
  <si>
    <t xml:space="preserve">Data not available for average rate paid for nursing care in a residential home, per person, per week. </t>
  </si>
  <si>
    <t>critical or substantial</t>
  </si>
  <si>
    <t>moderate</t>
  </si>
  <si>
    <t>critical, substantial, moderate or low</t>
  </si>
  <si>
    <t>critical, substantial, medium or low</t>
  </si>
  <si>
    <t>critical, substantial or moderate</t>
  </si>
  <si>
    <t>critical, substantial or medium</t>
  </si>
  <si>
    <t>critical</t>
  </si>
  <si>
    <t>1b_notes</t>
  </si>
  <si>
    <t>1b_hc_hours</t>
  </si>
  <si>
    <t>1c_hc_weekly_cost</t>
  </si>
  <si>
    <t>2_hc_hour_cost_1415</t>
  </si>
  <si>
    <t>3aiii_res</t>
  </si>
  <si>
    <t>3biii_nursing</t>
  </si>
  <si>
    <t>3biii_notes</t>
  </si>
  <si>
    <t>4_eligibility</t>
  </si>
  <si>
    <t>short_name</t>
  </si>
  <si>
    <t>3biii_notes2</t>
  </si>
  <si>
    <t xml:space="preserve">The rates stated for nursing care do not include the Funded Nursing Care cost which is paid by the Health Board. </t>
  </si>
  <si>
    <t>This figure includes Free Nursing Care Element which is paid for by health board.</t>
  </si>
  <si>
    <t>Figures exclude the Free Nursing Care Element, which is paid for by NHS.</t>
  </si>
  <si>
    <t>£</t>
  </si>
  <si>
    <t>12.00 - £15.23</t>
  </si>
  <si>
    <t>16 hours and 15 minutes</t>
  </si>
  <si>
    <t>five hours and 45 minutes</t>
  </si>
  <si>
    <t>six and hours and 30 minutes</t>
  </si>
  <si>
    <t>11 hours</t>
  </si>
  <si>
    <t>nine hours and 30 minutes</t>
  </si>
  <si>
    <t>nine hours and 45 minutes</t>
  </si>
  <si>
    <t>seven hours and 45 minutes</t>
  </si>
  <si>
    <t>13 hours</t>
  </si>
  <si>
    <t>eight hours</t>
  </si>
  <si>
    <t>10 hours and 30 minutes</t>
  </si>
  <si>
    <t>14 hours and 15 minutes</t>
  </si>
  <si>
    <t>12 hours and 45 minutes</t>
  </si>
  <si>
    <t>15 hours</t>
  </si>
  <si>
    <t>nine hours</t>
  </si>
  <si>
    <t>three hours and 45 minutes</t>
  </si>
  <si>
    <t>10 hours</t>
  </si>
  <si>
    <t>five hours</t>
  </si>
  <si>
    <t>eight hours and 45 minutes</t>
  </si>
  <si>
    <t>eight hours and 15 minutes</t>
  </si>
  <si>
    <t>six hours and 15 minutes</t>
  </si>
  <si>
    <t>14 hours</t>
  </si>
  <si>
    <t>eight hours and 30 minutes</t>
  </si>
  <si>
    <t>seven hours</t>
  </si>
  <si>
    <t>seven hours and 30 minutes</t>
  </si>
  <si>
    <t>12 hours</t>
  </si>
  <si>
    <t>seven hours and 15 minutes</t>
  </si>
  <si>
    <t>ten hours and 45 minutes</t>
  </si>
  <si>
    <t>six hours and 30 minutes</t>
  </si>
  <si>
    <t>12 hours and 30 minutes</t>
  </si>
  <si>
    <t>Denbighshire County Council</t>
  </si>
  <si>
    <t>Edinburgh Council</t>
  </si>
  <si>
    <t>Falkirk Council</t>
  </si>
  <si>
    <t>Glasgow Council</t>
  </si>
  <si>
    <t>Highlands and Islands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</si>
</sst>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£&quot;#,##0;[Red]\-&quot;£&quot;#,##0"/>
    <numFmt numFmtId="8" formatCode="&quot;£&quot;#,##0.00;[Red]\-&quot;£&quot;#,##0.00"/>
    <numFmt numFmtId="44" formatCode="_-&quot;£&quot;* #,##0.00_-;\-&quot;£&quot;* #,##0.00_-;_-&quot;£&quot;* &quot;-&quot;??_-;_-@_-"/>
    <numFmt numFmtId="164" formatCode="0.0"/>
    <numFmt numFmtId="165" formatCode="&quot;£&quot;#,##0.00"/>
  </numFmts>
  <fonts count="1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7"/>
      <color theme="9" tint="0.59999389629810485"/>
      <name val="Arial"/>
      <family val="2"/>
    </font>
    <font>
      <sz val="7"/>
      <name val="Arial"/>
      <family val="2"/>
    </font>
    <font>
      <sz val="7"/>
      <color theme="6" tint="0.79998168889431442"/>
      <name val="Arial"/>
      <family val="2"/>
    </font>
    <font>
      <sz val="7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7" fillId="0" borderId="0"/>
  </cellStyleXfs>
  <cellXfs count="13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right"/>
    </xf>
    <xf numFmtId="8" fontId="0" fillId="0" borderId="1" xfId="0" applyNumberFormat="1" applyBorder="1" applyAlignment="1">
      <alignment horizontal="right" vertical="center"/>
    </xf>
    <xf numFmtId="8" fontId="0" fillId="0" borderId="1" xfId="0" applyNumberFormat="1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/>
    <xf numFmtId="165" fontId="0" fillId="0" borderId="1" xfId="0" applyNumberFormat="1" applyBorder="1"/>
    <xf numFmtId="0" fontId="4" fillId="3" borderId="1" xfId="0" applyFont="1" applyFill="1" applyBorder="1" applyAlignment="1">
      <alignment vertical="top" wrapText="1"/>
    </xf>
    <xf numFmtId="164" fontId="4" fillId="3" borderId="1" xfId="0" applyNumberFormat="1" applyFont="1" applyFill="1" applyBorder="1" applyAlignment="1">
      <alignment vertical="top" wrapText="1"/>
    </xf>
    <xf numFmtId="4" fontId="4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4" borderId="0" xfId="0" applyFill="1"/>
    <xf numFmtId="0" fontId="9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0" fillId="4" borderId="0" xfId="0" applyFont="1" applyFill="1" applyBorder="1"/>
    <xf numFmtId="0" fontId="1" fillId="0" borderId="0" xfId="0" applyFont="1"/>
    <xf numFmtId="0" fontId="0" fillId="5" borderId="1" xfId="0" applyFill="1" applyBorder="1" applyAlignment="1">
      <alignment wrapText="1"/>
    </xf>
    <xf numFmtId="165" fontId="0" fillId="5" borderId="1" xfId="0" applyNumberForma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165" fontId="0" fillId="5" borderId="1" xfId="0" applyNumberFormat="1" applyFill="1" applyBorder="1"/>
    <xf numFmtId="8" fontId="4" fillId="5" borderId="1" xfId="0" applyNumberFormat="1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0" fillId="5" borderId="1" xfId="0" applyFill="1" applyBorder="1"/>
    <xf numFmtId="0" fontId="4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right"/>
    </xf>
    <xf numFmtId="0" fontId="0" fillId="5" borderId="0" xfId="0" applyFill="1"/>
    <xf numFmtId="165" fontId="0" fillId="5" borderId="0" xfId="0" applyNumberFormat="1" applyFill="1" applyBorder="1"/>
    <xf numFmtId="0" fontId="4" fillId="3" borderId="1" xfId="0" applyFont="1" applyFill="1" applyBorder="1" applyAlignment="1">
      <alignment horizontal="left" vertical="top" wrapText="1"/>
    </xf>
    <xf numFmtId="165" fontId="0" fillId="5" borderId="0" xfId="0" applyNumberFormat="1" applyFill="1" applyBorder="1" applyAlignment="1">
      <alignment horizontal="right"/>
    </xf>
    <xf numFmtId="0" fontId="4" fillId="6" borderId="1" xfId="0" applyFont="1" applyFill="1" applyBorder="1" applyAlignment="1">
      <alignment vertical="top" wrapText="1"/>
    </xf>
    <xf numFmtId="8" fontId="4" fillId="6" borderId="1" xfId="0" applyNumberFormat="1" applyFont="1" applyFill="1" applyBorder="1" applyAlignment="1">
      <alignment horizontal="right" vertical="top" wrapText="1"/>
    </xf>
    <xf numFmtId="6" fontId="4" fillId="6" borderId="1" xfId="0" applyNumberFormat="1" applyFont="1" applyFill="1" applyBorder="1" applyAlignment="1">
      <alignment vertical="top" wrapText="1"/>
    </xf>
    <xf numFmtId="4" fontId="4" fillId="6" borderId="1" xfId="0" applyNumberFormat="1" applyFont="1" applyFill="1" applyBorder="1" applyAlignment="1">
      <alignment vertical="top" wrapText="1"/>
    </xf>
    <xf numFmtId="8" fontId="4" fillId="6" borderId="1" xfId="0" applyNumberFormat="1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3" fontId="4" fillId="6" borderId="1" xfId="0" applyNumberFormat="1" applyFont="1" applyFill="1" applyBorder="1" applyAlignment="1">
      <alignment horizontal="right" vertical="top" wrapText="1"/>
    </xf>
    <xf numFmtId="0" fontId="4" fillId="6" borderId="0" xfId="0" applyFont="1" applyFill="1" applyBorder="1" applyAlignment="1">
      <alignment vertical="top" wrapText="1"/>
    </xf>
    <xf numFmtId="0" fontId="0" fillId="6" borderId="1" xfId="0" applyFont="1" applyFill="1" applyBorder="1" applyAlignment="1">
      <alignment wrapText="1"/>
    </xf>
    <xf numFmtId="0" fontId="0" fillId="4" borderId="0" xfId="0" applyFont="1" applyFill="1"/>
    <xf numFmtId="0" fontId="0" fillId="0" borderId="0" xfId="0" applyFont="1"/>
    <xf numFmtId="0" fontId="4" fillId="7" borderId="1" xfId="0" applyFont="1" applyFill="1" applyBorder="1" applyAlignment="1">
      <alignment vertical="top" wrapText="1"/>
    </xf>
    <xf numFmtId="8" fontId="4" fillId="7" borderId="1" xfId="0" applyNumberFormat="1" applyFont="1" applyFill="1" applyBorder="1" applyAlignment="1">
      <alignment vertical="top" wrapText="1"/>
    </xf>
    <xf numFmtId="8" fontId="5" fillId="7" borderId="1" xfId="0" applyNumberFormat="1" applyFont="1" applyFill="1" applyBorder="1" applyAlignment="1">
      <alignment horizontal="right" vertical="top" wrapText="1"/>
    </xf>
    <xf numFmtId="165" fontId="4" fillId="7" borderId="1" xfId="0" applyNumberFormat="1" applyFont="1" applyFill="1" applyBorder="1" applyAlignment="1">
      <alignment horizontal="left" vertical="top" wrapText="1"/>
    </xf>
    <xf numFmtId="44" fontId="4" fillId="7" borderId="1" xfId="1" applyNumberFormat="1" applyFont="1" applyFill="1" applyBorder="1" applyAlignment="1">
      <alignment vertical="top" wrapText="1"/>
    </xf>
    <xf numFmtId="8" fontId="4" fillId="7" borderId="1" xfId="0" applyNumberFormat="1" applyFont="1" applyFill="1" applyBorder="1" applyAlignment="1">
      <alignment horizontal="right" vertical="top" wrapText="1"/>
    </xf>
    <xf numFmtId="0" fontId="4" fillId="7" borderId="3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8" fontId="4" fillId="8" borderId="1" xfId="0" applyNumberFormat="1" applyFont="1" applyFill="1" applyBorder="1" applyAlignment="1">
      <alignment wrapText="1"/>
    </xf>
    <xf numFmtId="165" fontId="4" fillId="8" borderId="1" xfId="0" applyNumberFormat="1" applyFont="1" applyFill="1" applyBorder="1" applyAlignment="1">
      <alignment horizontal="left" wrapText="1"/>
    </xf>
    <xf numFmtId="165" fontId="4" fillId="8" borderId="1" xfId="0" applyNumberFormat="1" applyFont="1" applyFill="1" applyBorder="1" applyAlignment="1">
      <alignment wrapText="1"/>
    </xf>
    <xf numFmtId="8" fontId="4" fillId="8" borderId="1" xfId="0" applyNumberFormat="1" applyFont="1" applyFill="1" applyBorder="1" applyAlignment="1">
      <alignment horizontal="right" vertical="center" wrapText="1"/>
    </xf>
    <xf numFmtId="0" fontId="0" fillId="4" borderId="0" xfId="0" applyFont="1" applyFill="1" applyAlignment="1"/>
    <xf numFmtId="0" fontId="0" fillId="6" borderId="0" xfId="0" applyFont="1" applyFill="1" applyAlignment="1"/>
    <xf numFmtId="44" fontId="4" fillId="6" borderId="1" xfId="1" applyNumberFormat="1" applyFont="1" applyFill="1" applyBorder="1" applyAlignment="1">
      <alignment vertical="top" wrapText="1"/>
    </xf>
    <xf numFmtId="0" fontId="4" fillId="6" borderId="1" xfId="0" applyFont="1" applyFill="1" applyBorder="1" applyAlignment="1">
      <alignment wrapText="1"/>
    </xf>
    <xf numFmtId="49" fontId="0" fillId="0" borderId="0" xfId="0" applyNumberFormat="1"/>
    <xf numFmtId="2" fontId="6" fillId="5" borderId="1" xfId="0" applyNumberFormat="1" applyFont="1" applyFill="1" applyBorder="1" applyAlignment="1">
      <alignment horizontal="right"/>
    </xf>
    <xf numFmtId="2" fontId="2" fillId="7" borderId="1" xfId="1" applyNumberFormat="1" applyFont="1" applyFill="1" applyBorder="1" applyAlignment="1">
      <alignment horizontal="right"/>
    </xf>
    <xf numFmtId="2" fontId="6" fillId="7" borderId="1" xfId="0" applyNumberFormat="1" applyFont="1" applyFill="1" applyBorder="1"/>
    <xf numFmtId="2" fontId="0" fillId="7" borderId="1" xfId="0" applyNumberFormat="1" applyFont="1" applyFill="1" applyBorder="1"/>
    <xf numFmtId="2" fontId="2" fillId="8" borderId="1" xfId="1" applyNumberFormat="1" applyFont="1" applyFill="1" applyBorder="1" applyAlignment="1">
      <alignment horizontal="right"/>
    </xf>
    <xf numFmtId="2" fontId="6" fillId="8" borderId="1" xfId="0" applyNumberFormat="1" applyFont="1" applyFill="1" applyBorder="1"/>
    <xf numFmtId="2" fontId="0" fillId="8" borderId="1" xfId="0" applyNumberFormat="1" applyFont="1" applyFill="1" applyBorder="1"/>
    <xf numFmtId="2" fontId="6" fillId="6" borderId="1" xfId="0" applyNumberFormat="1" applyFont="1" applyFill="1" applyBorder="1" applyProtection="1">
      <protection locked="0"/>
    </xf>
    <xf numFmtId="0" fontId="0" fillId="4" borderId="0" xfId="0" applyFont="1" applyFill="1" applyBorder="1" applyAlignment="1">
      <alignment wrapText="1"/>
    </xf>
    <xf numFmtId="6" fontId="4" fillId="6" borderId="0" xfId="0" applyNumberFormat="1" applyFont="1" applyFill="1" applyBorder="1" applyAlignment="1">
      <alignment vertical="top" wrapText="1"/>
    </xf>
    <xf numFmtId="2" fontId="0" fillId="7" borderId="0" xfId="0" applyNumberFormat="1" applyFont="1" applyFill="1" applyBorder="1"/>
    <xf numFmtId="2" fontId="3" fillId="7" borderId="0" xfId="0" applyNumberFormat="1" applyFont="1" applyFill="1" applyBorder="1" applyAlignment="1">
      <alignment horizontal="right"/>
    </xf>
    <xf numFmtId="2" fontId="0" fillId="8" borderId="0" xfId="0" applyNumberFormat="1" applyFont="1" applyFill="1" applyBorder="1"/>
    <xf numFmtId="0" fontId="4" fillId="8" borderId="0" xfId="0" applyFont="1" applyFill="1" applyBorder="1" applyAlignment="1">
      <alignment wrapText="1"/>
    </xf>
    <xf numFmtId="0" fontId="4" fillId="8" borderId="0" xfId="0" applyFont="1" applyFill="1" applyBorder="1" applyAlignment="1">
      <alignment vertical="top" wrapText="1"/>
    </xf>
    <xf numFmtId="2" fontId="3" fillId="0" borderId="0" xfId="0" applyNumberFormat="1" applyFont="1"/>
    <xf numFmtId="2" fontId="0" fillId="6" borderId="1" xfId="0" applyNumberFormat="1" applyFont="1" applyFill="1" applyBorder="1" applyProtection="1">
      <protection locked="0"/>
    </xf>
    <xf numFmtId="0" fontId="0" fillId="0" borderId="1" xfId="0" applyFont="1" applyBorder="1"/>
    <xf numFmtId="2" fontId="0" fillId="5" borderId="1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2" fontId="0" fillId="6" borderId="1" xfId="0" applyNumberFormat="1" applyFont="1" applyFill="1" applyBorder="1" applyAlignment="1" applyProtection="1">
      <alignment wrapText="1"/>
      <protection locked="0"/>
    </xf>
    <xf numFmtId="2" fontId="0" fillId="7" borderId="1" xfId="0" applyNumberFormat="1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2" fontId="0" fillId="8" borderId="1" xfId="0" applyNumberFormat="1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2" fontId="0" fillId="5" borderId="1" xfId="0" applyNumberFormat="1" applyFont="1" applyFill="1" applyBorder="1" applyAlignment="1">
      <alignment horizontal="right"/>
    </xf>
    <xf numFmtId="0" fontId="0" fillId="6" borderId="1" xfId="0" applyFont="1" applyFill="1" applyBorder="1" applyAlignment="1">
      <alignment horizontal="right" wrapText="1"/>
    </xf>
    <xf numFmtId="0" fontId="0" fillId="6" borderId="1" xfId="0" applyFont="1" applyFill="1" applyBorder="1" applyAlignment="1">
      <alignment horizontal="right"/>
    </xf>
    <xf numFmtId="2" fontId="0" fillId="5" borderId="1" xfId="0" applyNumberFormat="1" applyFont="1" applyFill="1" applyBorder="1"/>
    <xf numFmtId="2" fontId="0" fillId="7" borderId="1" xfId="0" applyNumberFormat="1" applyFont="1" applyFill="1" applyBorder="1" applyAlignment="1">
      <alignment horizontal="right"/>
    </xf>
    <xf numFmtId="2" fontId="0" fillId="8" borderId="1" xfId="0" applyNumberFormat="1" applyFont="1" applyFill="1" applyBorder="1" applyAlignment="1">
      <alignment horizontal="right"/>
    </xf>
    <xf numFmtId="0" fontId="11" fillId="8" borderId="1" xfId="0" applyFont="1" applyFill="1" applyBorder="1" applyAlignment="1">
      <alignment vertical="top" wrapText="1"/>
    </xf>
    <xf numFmtId="2" fontId="0" fillId="6" borderId="1" xfId="0" applyNumberFormat="1" applyFont="1" applyFill="1" applyBorder="1" applyAlignment="1" applyProtection="1">
      <alignment horizontal="right"/>
      <protection locked="0"/>
    </xf>
    <xf numFmtId="2" fontId="2" fillId="7" borderId="1" xfId="1" applyNumberFormat="1" applyFont="1" applyFill="1" applyBorder="1"/>
    <xf numFmtId="2" fontId="2" fillId="8" borderId="1" xfId="1" applyNumberFormat="1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center" wrapText="1"/>
    </xf>
    <xf numFmtId="2" fontId="0" fillId="6" borderId="1" xfId="0" applyNumberFormat="1" applyFont="1" applyFill="1" applyBorder="1" applyAlignment="1" applyProtection="1">
      <alignment horizontal="right" wrapText="1"/>
      <protection locked="0"/>
    </xf>
    <xf numFmtId="0" fontId="11" fillId="8" borderId="1" xfId="0" applyFont="1" applyFill="1" applyBorder="1" applyAlignment="1">
      <alignment wrapText="1"/>
    </xf>
    <xf numFmtId="2" fontId="0" fillId="6" borderId="0" xfId="0" applyNumberFormat="1" applyFont="1" applyFill="1" applyBorder="1" applyProtection="1">
      <protection locked="0"/>
    </xf>
    <xf numFmtId="2" fontId="0" fillId="7" borderId="1" xfId="0" applyNumberFormat="1" applyFont="1" applyFill="1" applyBorder="1" applyAlignment="1">
      <alignment horizontal="right" vertical="center"/>
    </xf>
    <xf numFmtId="2" fontId="0" fillId="8" borderId="1" xfId="0" applyNumberFormat="1" applyFont="1" applyFill="1" applyBorder="1" applyAlignment="1">
      <alignment horizontal="right" vertical="center"/>
    </xf>
    <xf numFmtId="2" fontId="0" fillId="6" borderId="1" xfId="0" applyNumberFormat="1" applyFont="1" applyFill="1" applyBorder="1" applyAlignment="1" applyProtection="1">
      <alignment horizontal="right" vertical="center"/>
      <protection locked="0"/>
    </xf>
    <xf numFmtId="44" fontId="0" fillId="7" borderId="1" xfId="0" applyNumberFormat="1" applyFont="1" applyFill="1" applyBorder="1"/>
    <xf numFmtId="0" fontId="0" fillId="0" borderId="0" xfId="0" applyFont="1" applyAlignment="1">
      <alignment vertical="top"/>
    </xf>
    <xf numFmtId="0" fontId="0" fillId="6" borderId="1" xfId="0" applyFont="1" applyFill="1" applyBorder="1" applyAlignment="1">
      <alignment horizontal="right" vertical="top"/>
    </xf>
    <xf numFmtId="2" fontId="0" fillId="7" borderId="3" xfId="0" applyNumberFormat="1" applyFont="1" applyFill="1" applyBorder="1"/>
    <xf numFmtId="2" fontId="0" fillId="7" borderId="4" xfId="0" applyNumberFormat="1" applyFont="1" applyFill="1" applyBorder="1"/>
    <xf numFmtId="2" fontId="0" fillId="5" borderId="0" xfId="0" applyNumberFormat="1" applyFont="1" applyFill="1" applyBorder="1" applyAlignment="1">
      <alignment horizontal="right"/>
    </xf>
    <xf numFmtId="2" fontId="0" fillId="6" borderId="0" xfId="0" applyNumberFormat="1" applyFont="1" applyFill="1" applyBorder="1" applyAlignment="1" applyProtection="1">
      <alignment wrapText="1"/>
      <protection locked="0"/>
    </xf>
    <xf numFmtId="2" fontId="0" fillId="5" borderId="0" xfId="0" applyNumberFormat="1" applyFont="1" applyFill="1" applyBorder="1"/>
    <xf numFmtId="0" fontId="0" fillId="6" borderId="0" xfId="0" applyFont="1" applyFill="1" applyBorder="1" applyAlignment="1">
      <alignment horizontal="right" wrapText="1"/>
    </xf>
    <xf numFmtId="2" fontId="0" fillId="4" borderId="0" xfId="0" applyNumberFormat="1" applyFont="1" applyFill="1"/>
    <xf numFmtId="2" fontId="0" fillId="4" borderId="0" xfId="0" applyNumberFormat="1" applyFont="1" applyFill="1" applyProtection="1">
      <protection locked="0"/>
    </xf>
    <xf numFmtId="0" fontId="0" fillId="4" borderId="0" xfId="0" applyFont="1" applyFill="1" applyAlignment="1">
      <alignment horizontal="right"/>
    </xf>
    <xf numFmtId="0" fontId="0" fillId="4" borderId="0" xfId="0" applyFont="1" applyFill="1" applyAlignment="1">
      <alignment horizontal="left" wrapText="1"/>
    </xf>
    <xf numFmtId="2" fontId="0" fillId="5" borderId="0" xfId="0" applyNumberFormat="1" applyFont="1" applyFill="1"/>
    <xf numFmtId="0" fontId="0" fillId="5" borderId="0" xfId="0" applyFont="1" applyFill="1" applyAlignment="1">
      <alignment horizontal="left" wrapText="1"/>
    </xf>
    <xf numFmtId="0" fontId="0" fillId="3" borderId="0" xfId="0" applyFont="1" applyFill="1"/>
    <xf numFmtId="2" fontId="0" fillId="0" borderId="0" xfId="0" applyNumberFormat="1" applyFont="1" applyProtection="1">
      <protection locked="0"/>
    </xf>
    <xf numFmtId="2" fontId="0" fillId="0" borderId="0" xfId="0" applyNumberFormat="1" applyFont="1"/>
    <xf numFmtId="0" fontId="0" fillId="0" borderId="0" xfId="0" applyFont="1" applyAlignment="1">
      <alignment horizontal="right"/>
    </xf>
    <xf numFmtId="164" fontId="0" fillId="5" borderId="1" xfId="0" applyNumberFormat="1" applyFont="1" applyFill="1" applyBorder="1" applyAlignment="1">
      <alignment wrapText="1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tabSelected="1" topLeftCell="D1" workbookViewId="0">
      <pane ySplit="1" topLeftCell="A2" activePane="bottomLeft" state="frozen"/>
      <selection pane="bottomLeft" activeCell="H60" sqref="H60"/>
    </sheetView>
  </sheetViews>
  <sheetFormatPr defaultColWidth="8.85546875" defaultRowHeight="12.75" x14ac:dyDescent="0.2"/>
  <cols>
    <col min="1" max="1" width="19.42578125" style="53" customWidth="1"/>
    <col min="2" max="2" width="22" style="53" customWidth="1"/>
    <col min="3" max="3" width="48.140625" style="53" customWidth="1"/>
    <col min="4" max="4" width="24.42578125" style="53" customWidth="1"/>
    <col min="5" max="5" width="20.7109375" style="132" customWidth="1"/>
    <col min="6" max="6" width="22.28515625" style="133" customWidth="1"/>
    <col min="7" max="7" width="38.140625" style="133" customWidth="1"/>
    <col min="8" max="8" width="38.28515625" style="134" customWidth="1"/>
    <col min="9" max="9" width="20.7109375" style="135" customWidth="1"/>
    <col min="10" max="10" width="30.85546875" style="53" customWidth="1"/>
    <col min="11" max="11" width="25.7109375" style="136" customWidth="1"/>
    <col min="12" max="12" width="25.7109375" style="53" customWidth="1"/>
    <col min="13" max="13" width="30.7109375" style="136" customWidth="1"/>
    <col min="14" max="14" width="45.7109375" style="53" customWidth="1"/>
    <col min="15" max="15" width="35.7109375" style="137" customWidth="1"/>
    <col min="16" max="16" width="35.7109375" style="70" customWidth="1"/>
    <col min="17" max="16384" width="8.85546875" style="53"/>
  </cols>
  <sheetData>
    <row r="1" spans="1:37" x14ac:dyDescent="0.2">
      <c r="A1" s="53" t="s">
        <v>140</v>
      </c>
      <c r="B1" s="53" t="s">
        <v>0</v>
      </c>
      <c r="C1" s="53" t="s">
        <v>141</v>
      </c>
      <c r="D1" s="91" t="s">
        <v>236</v>
      </c>
      <c r="E1" s="92" t="s">
        <v>231</v>
      </c>
      <c r="F1" s="93" t="s">
        <v>212</v>
      </c>
      <c r="G1" s="138" t="s">
        <v>229</v>
      </c>
      <c r="H1" s="94" t="s">
        <v>228</v>
      </c>
      <c r="I1" s="95" t="s">
        <v>230</v>
      </c>
      <c r="J1" s="51" t="s">
        <v>217</v>
      </c>
      <c r="K1" s="96" t="s">
        <v>232</v>
      </c>
      <c r="L1" s="97" t="s">
        <v>218</v>
      </c>
      <c r="M1" s="98" t="s">
        <v>233</v>
      </c>
      <c r="N1" s="99" t="s">
        <v>234</v>
      </c>
      <c r="O1" s="100" t="s">
        <v>235</v>
      </c>
      <c r="P1" s="51" t="s">
        <v>237</v>
      </c>
    </row>
    <row r="2" spans="1:37" ht="30" customHeight="1" x14ac:dyDescent="0.2">
      <c r="A2" s="53" t="s">
        <v>12</v>
      </c>
      <c r="B2" s="53" t="s">
        <v>5</v>
      </c>
      <c r="C2" s="53" t="s">
        <v>167</v>
      </c>
      <c r="D2" s="9" t="s">
        <v>71</v>
      </c>
      <c r="E2" s="101" t="s">
        <v>195</v>
      </c>
      <c r="F2" s="30"/>
      <c r="G2" s="30" t="s">
        <v>244</v>
      </c>
      <c r="H2" s="15"/>
      <c r="I2" s="90">
        <v>82.62</v>
      </c>
      <c r="J2" s="43"/>
      <c r="K2" s="77">
        <v>326.99</v>
      </c>
      <c r="L2" s="54"/>
      <c r="M2" s="80">
        <v>355.76</v>
      </c>
      <c r="N2" s="63"/>
      <c r="O2" s="102" t="s">
        <v>221</v>
      </c>
      <c r="P2" s="43"/>
    </row>
    <row r="3" spans="1:37" ht="40.5" customHeight="1" x14ac:dyDescent="0.2">
      <c r="A3" s="53" t="s">
        <v>13</v>
      </c>
      <c r="B3" s="53" t="s">
        <v>5</v>
      </c>
      <c r="C3" s="53" t="s">
        <v>168</v>
      </c>
      <c r="D3" s="9" t="s">
        <v>72</v>
      </c>
      <c r="E3" s="101" t="s">
        <v>131</v>
      </c>
      <c r="F3" s="30"/>
      <c r="G3" s="30" t="s">
        <v>243</v>
      </c>
      <c r="H3" s="15"/>
      <c r="I3" s="90"/>
      <c r="J3" s="43" t="s">
        <v>216</v>
      </c>
      <c r="K3" s="77">
        <v>500.11</v>
      </c>
      <c r="L3" s="54"/>
      <c r="M3" s="80">
        <v>580.99</v>
      </c>
      <c r="N3" s="63"/>
      <c r="O3" s="103" t="s">
        <v>225</v>
      </c>
      <c r="P3" s="43"/>
    </row>
    <row r="4" spans="1:37" s="52" customFormat="1" ht="30" customHeight="1" x14ac:dyDescent="0.2">
      <c r="A4" s="53" t="s">
        <v>14</v>
      </c>
      <c r="B4" s="53" t="s">
        <v>5</v>
      </c>
      <c r="C4" s="53" t="s">
        <v>169</v>
      </c>
      <c r="D4" s="9" t="s">
        <v>73</v>
      </c>
      <c r="E4" s="104">
        <v>13.67</v>
      </c>
      <c r="F4" s="30"/>
      <c r="G4" s="30" t="s">
        <v>245</v>
      </c>
      <c r="H4" s="15"/>
      <c r="I4" s="90">
        <v>91.21</v>
      </c>
      <c r="J4" s="43"/>
      <c r="K4" s="77">
        <v>499.38</v>
      </c>
      <c r="L4" s="54"/>
      <c r="M4" s="80">
        <v>580.11</v>
      </c>
      <c r="N4" s="63"/>
      <c r="O4" s="103"/>
      <c r="P4" s="43"/>
    </row>
    <row r="5" spans="1:37" ht="30" customHeight="1" x14ac:dyDescent="0.2">
      <c r="A5" s="53" t="s">
        <v>15</v>
      </c>
      <c r="B5" s="53" t="s">
        <v>5</v>
      </c>
      <c r="C5" s="53" t="s">
        <v>170</v>
      </c>
      <c r="D5" s="9" t="s">
        <v>74</v>
      </c>
      <c r="E5" s="101" t="s">
        <v>204</v>
      </c>
      <c r="F5" s="30"/>
      <c r="G5" s="30" t="s">
        <v>256</v>
      </c>
      <c r="H5" s="15"/>
      <c r="I5" s="90">
        <v>93.83</v>
      </c>
      <c r="J5" s="43"/>
      <c r="K5" s="77">
        <v>793.29</v>
      </c>
      <c r="L5" s="54"/>
      <c r="M5" s="80">
        <v>582.74</v>
      </c>
      <c r="N5" s="63"/>
      <c r="O5" s="103"/>
      <c r="P5" s="43"/>
    </row>
    <row r="6" spans="1:37" ht="30" customHeight="1" x14ac:dyDescent="0.2">
      <c r="A6" s="53" t="s">
        <v>51</v>
      </c>
      <c r="B6" s="53" t="s">
        <v>7</v>
      </c>
      <c r="C6" s="53" t="s">
        <v>142</v>
      </c>
      <c r="D6" s="8" t="s">
        <v>75</v>
      </c>
      <c r="E6" s="101">
        <v>11.7</v>
      </c>
      <c r="F6" s="30"/>
      <c r="G6" s="30" t="s">
        <v>246</v>
      </c>
      <c r="H6" s="15"/>
      <c r="I6" s="90"/>
      <c r="J6" s="43" t="s">
        <v>216</v>
      </c>
      <c r="K6" s="105">
        <v>525.41559354258334</v>
      </c>
      <c r="L6" s="54"/>
      <c r="M6" s="106">
        <v>603.4391577064581</v>
      </c>
      <c r="N6" s="63"/>
      <c r="O6" s="102" t="s">
        <v>221</v>
      </c>
      <c r="P6" s="43"/>
    </row>
    <row r="7" spans="1:37" s="52" customFormat="1" ht="27" x14ac:dyDescent="0.2">
      <c r="A7" s="53" t="s">
        <v>17</v>
      </c>
      <c r="B7" s="53" t="s">
        <v>6</v>
      </c>
      <c r="C7" s="53" t="s">
        <v>161</v>
      </c>
      <c r="D7" s="13" t="s">
        <v>76</v>
      </c>
      <c r="E7" s="104">
        <v>13.27</v>
      </c>
      <c r="F7" s="30"/>
      <c r="G7" s="30" t="s">
        <v>246</v>
      </c>
      <c r="H7" s="25"/>
      <c r="I7" s="90">
        <v>158</v>
      </c>
      <c r="J7" s="43"/>
      <c r="K7" s="77">
        <v>414.4</v>
      </c>
      <c r="L7" s="54"/>
      <c r="M7" s="80">
        <v>472.71</v>
      </c>
      <c r="N7" s="107"/>
      <c r="O7" s="103"/>
      <c r="P7" s="43" t="s">
        <v>238</v>
      </c>
    </row>
    <row r="8" spans="1:37" ht="18" x14ac:dyDescent="0.2">
      <c r="A8" s="53" t="s">
        <v>18</v>
      </c>
      <c r="B8" s="53" t="s">
        <v>6</v>
      </c>
      <c r="C8" s="53" t="s">
        <v>157</v>
      </c>
      <c r="D8" s="9" t="s">
        <v>77</v>
      </c>
      <c r="E8" s="104">
        <v>14.3</v>
      </c>
      <c r="F8" s="30"/>
      <c r="G8" s="30" t="s">
        <v>247</v>
      </c>
      <c r="H8" s="16"/>
      <c r="I8" s="108"/>
      <c r="J8" s="49" t="s">
        <v>216</v>
      </c>
      <c r="K8" s="109">
        <v>459</v>
      </c>
      <c r="L8" s="58"/>
      <c r="M8" s="110">
        <v>489</v>
      </c>
      <c r="N8" s="107"/>
      <c r="O8" s="103" t="s">
        <v>222</v>
      </c>
      <c r="P8" s="71" t="s">
        <v>125</v>
      </c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2"/>
      <c r="AJ8" s="112"/>
      <c r="AK8" s="112"/>
    </row>
    <row r="9" spans="1:37" ht="18" x14ac:dyDescent="0.2">
      <c r="A9" s="53" t="s">
        <v>19</v>
      </c>
      <c r="B9" s="53" t="s">
        <v>6</v>
      </c>
      <c r="C9" s="53" t="s">
        <v>160</v>
      </c>
      <c r="D9" s="9" t="s">
        <v>78</v>
      </c>
      <c r="E9" s="101">
        <v>13.7</v>
      </c>
      <c r="F9" s="30"/>
      <c r="G9" s="30" t="s">
        <v>246</v>
      </c>
      <c r="H9" s="15"/>
      <c r="I9" s="113"/>
      <c r="J9" s="43" t="s">
        <v>216</v>
      </c>
      <c r="K9" s="77">
        <v>551</v>
      </c>
      <c r="L9" s="54"/>
      <c r="M9" s="80">
        <v>504</v>
      </c>
      <c r="N9" s="63"/>
      <c r="O9" s="103" t="s">
        <v>223</v>
      </c>
      <c r="P9" s="43"/>
    </row>
    <row r="10" spans="1:37" x14ac:dyDescent="0.2">
      <c r="A10" s="53" t="s">
        <v>20</v>
      </c>
      <c r="B10" s="53" t="s">
        <v>6</v>
      </c>
      <c r="C10" s="53" t="s">
        <v>158</v>
      </c>
      <c r="D10" s="9" t="s">
        <v>79</v>
      </c>
      <c r="E10" s="101" t="s">
        <v>211</v>
      </c>
      <c r="F10" s="30"/>
      <c r="G10" s="30"/>
      <c r="H10" s="15"/>
      <c r="I10" s="90">
        <v>193</v>
      </c>
      <c r="J10" s="43"/>
      <c r="K10" s="77">
        <v>505.51</v>
      </c>
      <c r="L10" s="54"/>
      <c r="M10" s="80">
        <v>551.6</v>
      </c>
      <c r="N10" s="63"/>
      <c r="O10" s="102" t="s">
        <v>221</v>
      </c>
      <c r="P10" s="43"/>
    </row>
    <row r="11" spans="1:37" ht="18.75" customHeight="1" x14ac:dyDescent="0.2">
      <c r="A11" s="53" t="s">
        <v>21</v>
      </c>
      <c r="B11" s="53" t="s">
        <v>6</v>
      </c>
      <c r="C11" s="53" t="s">
        <v>154</v>
      </c>
      <c r="D11" s="9" t="s">
        <v>80</v>
      </c>
      <c r="E11" s="101" t="s">
        <v>205</v>
      </c>
      <c r="F11" s="30"/>
      <c r="G11" s="30" t="s">
        <v>248</v>
      </c>
      <c r="H11" s="15"/>
      <c r="I11" s="90">
        <v>231.35</v>
      </c>
      <c r="J11" s="43"/>
      <c r="K11" s="77">
        <v>534.47</v>
      </c>
      <c r="L11" s="54"/>
      <c r="M11" s="80">
        <v>431.35</v>
      </c>
      <c r="N11" s="63"/>
      <c r="O11" s="102" t="s">
        <v>221</v>
      </c>
      <c r="P11" s="43"/>
    </row>
    <row r="12" spans="1:37" s="52" customFormat="1" ht="18.75" x14ac:dyDescent="0.2">
      <c r="A12" s="53" t="s">
        <v>22</v>
      </c>
      <c r="B12" s="53" t="s">
        <v>6</v>
      </c>
      <c r="C12" s="53" t="s">
        <v>152</v>
      </c>
      <c r="D12" s="9" t="s">
        <v>81</v>
      </c>
      <c r="E12" s="104">
        <v>16.28</v>
      </c>
      <c r="F12" s="30"/>
      <c r="G12" s="30"/>
      <c r="H12" s="41" t="s">
        <v>215</v>
      </c>
      <c r="I12" s="90"/>
      <c r="J12" s="43" t="s">
        <v>216</v>
      </c>
      <c r="K12" s="77">
        <v>486</v>
      </c>
      <c r="L12" s="54"/>
      <c r="M12" s="80">
        <v>601.59</v>
      </c>
      <c r="N12" s="114"/>
      <c r="O12" s="103"/>
      <c r="P12" s="72" t="s">
        <v>239</v>
      </c>
    </row>
    <row r="13" spans="1:37" ht="67.5" customHeight="1" x14ac:dyDescent="0.2">
      <c r="A13" s="53" t="s">
        <v>23</v>
      </c>
      <c r="B13" s="53" t="s">
        <v>6</v>
      </c>
      <c r="C13" s="53" t="s">
        <v>155</v>
      </c>
      <c r="D13" s="9" t="s">
        <v>82</v>
      </c>
      <c r="E13" s="104"/>
      <c r="F13" s="30" t="s">
        <v>214</v>
      </c>
      <c r="G13" s="30" t="s">
        <v>268</v>
      </c>
      <c r="H13" s="15"/>
      <c r="I13" s="90"/>
      <c r="J13" s="43" t="s">
        <v>216</v>
      </c>
      <c r="K13" s="77">
        <v>470</v>
      </c>
      <c r="L13" s="54"/>
      <c r="M13" s="80">
        <v>614.59</v>
      </c>
      <c r="N13" s="87"/>
      <c r="O13" s="102" t="s">
        <v>221</v>
      </c>
      <c r="P13" s="43"/>
    </row>
    <row r="14" spans="1:37" ht="36" customHeight="1" x14ac:dyDescent="0.2">
      <c r="A14" s="53" t="s">
        <v>26</v>
      </c>
      <c r="B14" s="53" t="s">
        <v>5</v>
      </c>
      <c r="C14" s="53" t="s">
        <v>171</v>
      </c>
      <c r="D14" s="9" t="s">
        <v>83</v>
      </c>
      <c r="E14" s="101" t="s">
        <v>203</v>
      </c>
      <c r="F14" s="30"/>
      <c r="G14" s="30"/>
      <c r="H14" s="41" t="s">
        <v>215</v>
      </c>
      <c r="I14" s="115">
        <v>122.03</v>
      </c>
      <c r="J14" s="43"/>
      <c r="K14" s="84">
        <v>499.38</v>
      </c>
      <c r="L14" s="54"/>
      <c r="M14" s="86">
        <v>580.11</v>
      </c>
      <c r="N14" s="88"/>
      <c r="O14" s="102" t="s">
        <v>221</v>
      </c>
      <c r="P14" s="43"/>
    </row>
    <row r="15" spans="1:37" ht="30" customHeight="1" x14ac:dyDescent="0.2">
      <c r="A15" s="53" t="s">
        <v>27</v>
      </c>
      <c r="B15" s="53" t="s">
        <v>5</v>
      </c>
      <c r="C15" s="53" t="s">
        <v>172</v>
      </c>
      <c r="D15" s="9" t="s">
        <v>84</v>
      </c>
      <c r="E15" s="104"/>
      <c r="F15" s="30"/>
      <c r="G15" s="30" t="s">
        <v>256</v>
      </c>
      <c r="H15" s="15"/>
      <c r="I15" s="90"/>
      <c r="J15" s="43" t="s">
        <v>216</v>
      </c>
      <c r="K15" s="77">
        <v>749</v>
      </c>
      <c r="L15" s="54"/>
      <c r="M15" s="80">
        <v>508</v>
      </c>
      <c r="N15" s="63"/>
      <c r="O15" s="102" t="s">
        <v>221</v>
      </c>
      <c r="P15" s="43"/>
    </row>
    <row r="16" spans="1:37" ht="30" customHeight="1" x14ac:dyDescent="0.2">
      <c r="A16" s="53" t="s">
        <v>28</v>
      </c>
      <c r="B16" s="53" t="s">
        <v>6</v>
      </c>
      <c r="C16" s="53" t="s">
        <v>149</v>
      </c>
      <c r="D16" s="9" t="s">
        <v>85</v>
      </c>
      <c r="E16" s="101">
        <v>14.04</v>
      </c>
      <c r="F16" s="30"/>
      <c r="G16" s="30" t="s">
        <v>246</v>
      </c>
      <c r="H16" s="15"/>
      <c r="I16" s="108">
        <f>(7274112/1333)/52</f>
        <v>104.94131225113971</v>
      </c>
      <c r="J16" s="43"/>
      <c r="K16" s="77">
        <v>721.97</v>
      </c>
      <c r="L16" s="54"/>
      <c r="M16" s="80">
        <v>609.80999999999995</v>
      </c>
      <c r="N16" s="63"/>
      <c r="O16" s="102" t="s">
        <v>221</v>
      </c>
      <c r="P16" s="43"/>
    </row>
    <row r="17" spans="1:16" ht="57" customHeight="1" x14ac:dyDescent="0.2">
      <c r="A17" s="53" t="s">
        <v>29</v>
      </c>
      <c r="B17" s="53" t="s">
        <v>6</v>
      </c>
      <c r="C17" s="53" t="s">
        <v>272</v>
      </c>
      <c r="D17" s="9" t="s">
        <v>2</v>
      </c>
      <c r="E17" s="101" t="s">
        <v>206</v>
      </c>
      <c r="F17" s="30"/>
      <c r="G17" s="30" t="s">
        <v>249</v>
      </c>
      <c r="H17" s="15"/>
      <c r="I17" s="90">
        <v>73.83</v>
      </c>
      <c r="J17" s="43"/>
      <c r="K17" s="77"/>
      <c r="L17" s="54" t="s">
        <v>219</v>
      </c>
      <c r="M17" s="80"/>
      <c r="N17" s="63" t="s">
        <v>220</v>
      </c>
      <c r="O17" s="102" t="s">
        <v>221</v>
      </c>
      <c r="P17" s="43"/>
    </row>
    <row r="18" spans="1:16" ht="30" customHeight="1" x14ac:dyDescent="0.2">
      <c r="A18" s="53" t="s">
        <v>30</v>
      </c>
      <c r="B18" s="53" t="s">
        <v>5</v>
      </c>
      <c r="C18" s="53" t="s">
        <v>173</v>
      </c>
      <c r="D18" s="9" t="s">
        <v>86</v>
      </c>
      <c r="E18" s="101">
        <v>13.47</v>
      </c>
      <c r="F18" s="30"/>
      <c r="G18" s="30" t="s">
        <v>250</v>
      </c>
      <c r="H18" s="15"/>
      <c r="I18" s="89">
        <v>171.6</v>
      </c>
      <c r="J18" s="43"/>
      <c r="K18" s="77"/>
      <c r="L18" s="54" t="s">
        <v>219</v>
      </c>
      <c r="M18" s="80"/>
      <c r="N18" s="63" t="s">
        <v>220</v>
      </c>
      <c r="O18" s="103" t="s">
        <v>227</v>
      </c>
      <c r="P18" s="43"/>
    </row>
    <row r="19" spans="1:16" ht="30" customHeight="1" x14ac:dyDescent="0.2">
      <c r="A19" s="53" t="s">
        <v>31</v>
      </c>
      <c r="B19" s="53" t="s">
        <v>5</v>
      </c>
      <c r="C19" s="53" t="s">
        <v>174</v>
      </c>
      <c r="D19" s="9" t="s">
        <v>87</v>
      </c>
      <c r="E19" s="104">
        <v>13.7</v>
      </c>
      <c r="F19" s="30"/>
      <c r="G19" s="30" t="s">
        <v>248</v>
      </c>
      <c r="H19" s="17"/>
      <c r="I19" s="90" t="e">
        <f>+#REF!*13.59</f>
        <v>#REF!</v>
      </c>
      <c r="J19" s="46"/>
      <c r="K19" s="77">
        <v>499.38</v>
      </c>
      <c r="L19" s="54"/>
      <c r="M19" s="80">
        <v>580.11</v>
      </c>
      <c r="N19" s="63"/>
      <c r="O19" s="102" t="s">
        <v>221</v>
      </c>
      <c r="P19" s="43"/>
    </row>
    <row r="20" spans="1:16" ht="30" customHeight="1" x14ac:dyDescent="0.2">
      <c r="A20" s="53" t="s">
        <v>32</v>
      </c>
      <c r="B20" s="53" t="s">
        <v>5</v>
      </c>
      <c r="C20" s="53" t="s">
        <v>175</v>
      </c>
      <c r="D20" s="9" t="s">
        <v>88</v>
      </c>
      <c r="E20" s="101" t="s">
        <v>199</v>
      </c>
      <c r="F20" s="30"/>
      <c r="G20" s="30" t="s">
        <v>251</v>
      </c>
      <c r="H20" s="15"/>
      <c r="I20" s="90">
        <v>140.02000000000001</v>
      </c>
      <c r="J20" s="43"/>
      <c r="K20" s="77">
        <v>496.86</v>
      </c>
      <c r="L20" s="54"/>
      <c r="M20" s="80">
        <v>577.20000000000005</v>
      </c>
      <c r="N20" s="63"/>
      <c r="O20" s="103" t="s">
        <v>223</v>
      </c>
      <c r="P20" s="43"/>
    </row>
    <row r="21" spans="1:16" s="52" customFormat="1" ht="30" customHeight="1" x14ac:dyDescent="0.2">
      <c r="A21" s="53" t="s">
        <v>33</v>
      </c>
      <c r="B21" s="53" t="s">
        <v>5</v>
      </c>
      <c r="C21" s="53" t="s">
        <v>176</v>
      </c>
      <c r="D21" s="9" t="s">
        <v>89</v>
      </c>
      <c r="E21" s="101">
        <v>12.05</v>
      </c>
      <c r="F21" s="30"/>
      <c r="G21" s="30" t="s">
        <v>252</v>
      </c>
      <c r="H21" s="15"/>
      <c r="I21" s="90">
        <v>221.76</v>
      </c>
      <c r="J21" s="43"/>
      <c r="K21" s="77">
        <v>332.69</v>
      </c>
      <c r="L21" s="54"/>
      <c r="M21" s="80">
        <v>410.55</v>
      </c>
      <c r="N21" s="63"/>
      <c r="O21" s="102" t="s">
        <v>221</v>
      </c>
      <c r="P21" s="43"/>
    </row>
    <row r="22" spans="1:16" ht="30" customHeight="1" x14ac:dyDescent="0.2">
      <c r="A22" s="53" t="s">
        <v>34</v>
      </c>
      <c r="B22" s="53" t="s">
        <v>5</v>
      </c>
      <c r="C22" s="53" t="s">
        <v>177</v>
      </c>
      <c r="D22" s="9" t="s">
        <v>90</v>
      </c>
      <c r="E22" s="104">
        <v>14.68</v>
      </c>
      <c r="F22" s="30"/>
      <c r="G22" s="30" t="s">
        <v>253</v>
      </c>
      <c r="H22" s="15"/>
      <c r="I22" s="90">
        <v>208.28</v>
      </c>
      <c r="J22" s="43"/>
      <c r="K22" s="77">
        <v>638.76</v>
      </c>
      <c r="L22" s="54"/>
      <c r="M22" s="80">
        <v>597.92999999999995</v>
      </c>
      <c r="N22" s="67"/>
      <c r="O22" s="102" t="s">
        <v>221</v>
      </c>
      <c r="P22" s="43"/>
    </row>
    <row r="23" spans="1:16" s="52" customFormat="1" ht="30" customHeight="1" x14ac:dyDescent="0.2">
      <c r="A23" s="53" t="s">
        <v>35</v>
      </c>
      <c r="B23" s="53" t="s">
        <v>5</v>
      </c>
      <c r="C23" s="53" t="s">
        <v>178</v>
      </c>
      <c r="D23" s="9" t="s">
        <v>91</v>
      </c>
      <c r="E23" s="104">
        <v>12.74</v>
      </c>
      <c r="F23" s="30"/>
      <c r="G23" s="30" t="s">
        <v>254</v>
      </c>
      <c r="H23" s="15"/>
      <c r="I23" s="90">
        <v>161.10079999999999</v>
      </c>
      <c r="J23" s="43"/>
      <c r="K23" s="77">
        <v>341.6</v>
      </c>
      <c r="L23" s="54"/>
      <c r="M23" s="80">
        <v>421.26</v>
      </c>
      <c r="N23" s="64"/>
      <c r="O23" s="103"/>
      <c r="P23" s="43"/>
    </row>
    <row r="24" spans="1:16" ht="30" customHeight="1" x14ac:dyDescent="0.2">
      <c r="A24" s="53" t="s">
        <v>24</v>
      </c>
      <c r="B24" s="53" t="s">
        <v>5</v>
      </c>
      <c r="C24" s="53" t="s">
        <v>273</v>
      </c>
      <c r="D24" s="91" t="s">
        <v>8</v>
      </c>
      <c r="E24" s="104">
        <v>14.95</v>
      </c>
      <c r="F24" s="30"/>
      <c r="G24" s="30" t="s">
        <v>255</v>
      </c>
      <c r="H24" s="15"/>
      <c r="I24" s="90">
        <v>215.57730531117548</v>
      </c>
      <c r="J24" s="43"/>
      <c r="K24" s="77">
        <v>588.95307059628828</v>
      </c>
      <c r="L24" s="54"/>
      <c r="M24" s="80"/>
      <c r="N24" s="63" t="s">
        <v>220</v>
      </c>
      <c r="O24" s="102" t="s">
        <v>221</v>
      </c>
      <c r="P24" s="43"/>
    </row>
    <row r="25" spans="1:16" ht="30" customHeight="1" x14ac:dyDescent="0.2">
      <c r="A25" s="53" t="s">
        <v>36</v>
      </c>
      <c r="B25" s="53" t="s">
        <v>5</v>
      </c>
      <c r="C25" s="53" t="s">
        <v>274</v>
      </c>
      <c r="D25" s="9" t="s">
        <v>1</v>
      </c>
      <c r="E25" s="101">
        <v>14.94</v>
      </c>
      <c r="F25" s="30"/>
      <c r="G25" s="30" t="s">
        <v>257</v>
      </c>
      <c r="H25" s="15"/>
      <c r="I25" s="90">
        <v>55.71</v>
      </c>
      <c r="J25" s="43"/>
      <c r="K25" s="77">
        <v>583.71</v>
      </c>
      <c r="L25" s="54"/>
      <c r="M25" s="80">
        <v>583.71</v>
      </c>
      <c r="N25" s="63"/>
      <c r="O25" s="103" t="s">
        <v>226</v>
      </c>
      <c r="P25" s="43"/>
    </row>
    <row r="26" spans="1:16" ht="30" customHeight="1" x14ac:dyDescent="0.2">
      <c r="A26" s="53" t="s">
        <v>37</v>
      </c>
      <c r="B26" s="53" t="s">
        <v>5</v>
      </c>
      <c r="C26" s="53" t="s">
        <v>179</v>
      </c>
      <c r="D26" s="9" t="s">
        <v>92</v>
      </c>
      <c r="E26" s="104">
        <v>14.47</v>
      </c>
      <c r="F26" s="30"/>
      <c r="G26" s="30" t="s">
        <v>266</v>
      </c>
      <c r="H26" s="15"/>
      <c r="I26" s="90">
        <v>147.72999999999999</v>
      </c>
      <c r="J26" s="43"/>
      <c r="K26" s="77"/>
      <c r="L26" s="54" t="s">
        <v>219</v>
      </c>
      <c r="M26" s="80"/>
      <c r="N26" s="63" t="s">
        <v>220</v>
      </c>
      <c r="O26" s="102" t="s">
        <v>221</v>
      </c>
      <c r="P26" s="43"/>
    </row>
    <row r="27" spans="1:16" ht="42.75" customHeight="1" x14ac:dyDescent="0.2">
      <c r="A27" s="53" t="s">
        <v>38</v>
      </c>
      <c r="B27" s="53" t="s">
        <v>6</v>
      </c>
      <c r="C27" s="53" t="s">
        <v>150</v>
      </c>
      <c r="D27" s="9" t="s">
        <v>93</v>
      </c>
      <c r="E27" s="101">
        <v>14.71</v>
      </c>
      <c r="F27" s="30"/>
      <c r="G27" s="30" t="s">
        <v>258</v>
      </c>
      <c r="H27" s="15"/>
      <c r="I27" s="90"/>
      <c r="J27" s="43" t="s">
        <v>216</v>
      </c>
      <c r="K27" s="84">
        <v>450.51</v>
      </c>
      <c r="L27" s="54"/>
      <c r="M27" s="86">
        <v>635.29</v>
      </c>
      <c r="N27" s="63"/>
      <c r="O27" s="102" t="s">
        <v>221</v>
      </c>
      <c r="P27" s="43"/>
    </row>
    <row r="28" spans="1:16" ht="22.5" customHeight="1" x14ac:dyDescent="0.2">
      <c r="A28" s="53" t="s">
        <v>25</v>
      </c>
      <c r="B28" s="53" t="s">
        <v>5</v>
      </c>
      <c r="C28" s="53" t="s">
        <v>275</v>
      </c>
      <c r="D28" s="10" t="s">
        <v>9</v>
      </c>
      <c r="E28" s="74" t="s">
        <v>198</v>
      </c>
      <c r="F28" s="30"/>
      <c r="G28" s="30" t="s">
        <v>258</v>
      </c>
      <c r="H28" s="15"/>
      <c r="I28" s="81">
        <v>126.95</v>
      </c>
      <c r="J28" s="43"/>
      <c r="K28" s="76">
        <v>499.38</v>
      </c>
      <c r="L28" s="54"/>
      <c r="M28" s="79">
        <v>580.11</v>
      </c>
      <c r="N28" s="63"/>
      <c r="O28" s="102" t="s">
        <v>221</v>
      </c>
      <c r="P28" s="43"/>
    </row>
    <row r="29" spans="1:16" ht="41.25" customHeight="1" x14ac:dyDescent="0.2">
      <c r="A29" s="53" t="s">
        <v>39</v>
      </c>
      <c r="B29" s="53" t="s">
        <v>6</v>
      </c>
      <c r="C29" s="53" t="s">
        <v>148</v>
      </c>
      <c r="D29" s="9" t="s">
        <v>94</v>
      </c>
      <c r="E29" s="101" t="s">
        <v>209</v>
      </c>
      <c r="F29" s="30"/>
      <c r="G29" s="30" t="s">
        <v>252</v>
      </c>
      <c r="H29" s="15"/>
      <c r="I29" s="90">
        <v>155.83000000000001</v>
      </c>
      <c r="J29" s="43"/>
      <c r="K29" s="77">
        <v>421.19</v>
      </c>
      <c r="L29" s="54"/>
      <c r="M29" s="80">
        <v>503.42</v>
      </c>
      <c r="N29" s="64"/>
      <c r="O29" s="102" t="s">
        <v>221</v>
      </c>
      <c r="P29" s="43"/>
    </row>
    <row r="30" spans="1:16" ht="40.5" customHeight="1" x14ac:dyDescent="0.2">
      <c r="A30" s="53" t="s">
        <v>40</v>
      </c>
      <c r="B30" s="53" t="s">
        <v>5</v>
      </c>
      <c r="C30" s="53" t="s">
        <v>276</v>
      </c>
      <c r="D30" s="9" t="s">
        <v>95</v>
      </c>
      <c r="E30" s="101">
        <v>18.11</v>
      </c>
      <c r="F30" s="30"/>
      <c r="G30" s="30" t="s">
        <v>270</v>
      </c>
      <c r="H30" s="15"/>
      <c r="I30" s="90"/>
      <c r="J30" s="48" t="s">
        <v>216</v>
      </c>
      <c r="K30" s="116">
        <v>444.88</v>
      </c>
      <c r="L30" s="57"/>
      <c r="M30" s="117">
        <v>514.24</v>
      </c>
      <c r="N30" s="66"/>
      <c r="O30" s="103"/>
      <c r="P30" s="43"/>
    </row>
    <row r="31" spans="1:16" s="52" customFormat="1" ht="30" customHeight="1" x14ac:dyDescent="0.2">
      <c r="A31" s="53" t="s">
        <v>41</v>
      </c>
      <c r="B31" s="53" t="s">
        <v>5</v>
      </c>
      <c r="C31" s="53" t="s">
        <v>181</v>
      </c>
      <c r="D31" s="9" t="s">
        <v>96</v>
      </c>
      <c r="E31" s="104">
        <v>13.85</v>
      </c>
      <c r="F31" s="33"/>
      <c r="G31" s="30" t="s">
        <v>261</v>
      </c>
      <c r="H31" s="24"/>
      <c r="I31" s="90">
        <v>113.57</v>
      </c>
      <c r="J31" s="43"/>
      <c r="K31" s="77">
        <v>499.38</v>
      </c>
      <c r="L31" s="54"/>
      <c r="M31" s="80">
        <v>580.11</v>
      </c>
      <c r="N31" s="63"/>
      <c r="O31" s="103" t="s">
        <v>223</v>
      </c>
      <c r="P31" s="43"/>
    </row>
    <row r="32" spans="1:16" ht="30" customHeight="1" x14ac:dyDescent="0.2">
      <c r="A32" s="53" t="s">
        <v>42</v>
      </c>
      <c r="B32" s="53" t="s">
        <v>6</v>
      </c>
      <c r="C32" s="53" t="s">
        <v>147</v>
      </c>
      <c r="D32" s="9" t="s">
        <v>97</v>
      </c>
      <c r="E32" s="101">
        <v>14.5</v>
      </c>
      <c r="F32" s="30"/>
      <c r="G32" s="30"/>
      <c r="H32" s="41" t="s">
        <v>215</v>
      </c>
      <c r="I32" s="90"/>
      <c r="J32" s="43" t="s">
        <v>216</v>
      </c>
      <c r="K32" s="77"/>
      <c r="L32" s="54" t="s">
        <v>219</v>
      </c>
      <c r="M32" s="80"/>
      <c r="N32" s="63" t="s">
        <v>220</v>
      </c>
      <c r="O32" s="103" t="s">
        <v>225</v>
      </c>
      <c r="P32" s="43"/>
    </row>
    <row r="33" spans="1:16" ht="30" customHeight="1" x14ac:dyDescent="0.2">
      <c r="A33" s="53" t="s">
        <v>43</v>
      </c>
      <c r="B33" s="53" t="s">
        <v>6</v>
      </c>
      <c r="C33" s="53" t="s">
        <v>166</v>
      </c>
      <c r="D33" s="9" t="s">
        <v>98</v>
      </c>
      <c r="E33" s="101">
        <v>11.92</v>
      </c>
      <c r="F33" s="32"/>
      <c r="G33" s="32" t="s">
        <v>259</v>
      </c>
      <c r="H33" s="18"/>
      <c r="I33" s="118">
        <v>60.02</v>
      </c>
      <c r="J33" s="44"/>
      <c r="K33" s="116">
        <v>696</v>
      </c>
      <c r="L33" s="59"/>
      <c r="M33" s="117">
        <v>687</v>
      </c>
      <c r="N33" s="68"/>
      <c r="O33" s="102" t="s">
        <v>221</v>
      </c>
      <c r="P33" s="43"/>
    </row>
    <row r="34" spans="1:16" ht="30" customHeight="1" x14ac:dyDescent="0.2">
      <c r="A34" s="53" t="s">
        <v>44</v>
      </c>
      <c r="B34" s="53" t="s">
        <v>5</v>
      </c>
      <c r="C34" s="53" t="s">
        <v>182</v>
      </c>
      <c r="D34" s="9" t="s">
        <v>99</v>
      </c>
      <c r="E34" s="104"/>
      <c r="F34" s="30"/>
      <c r="G34" s="30"/>
      <c r="H34" s="41" t="s">
        <v>215</v>
      </c>
      <c r="I34" s="90"/>
      <c r="J34" s="43" t="s">
        <v>216</v>
      </c>
      <c r="K34" s="77">
        <v>499.38</v>
      </c>
      <c r="L34" s="54"/>
      <c r="M34" s="80">
        <v>580.11</v>
      </c>
      <c r="N34" s="63"/>
      <c r="O34" s="102" t="s">
        <v>221</v>
      </c>
      <c r="P34" s="43"/>
    </row>
    <row r="35" spans="1:16" ht="30" customHeight="1" x14ac:dyDescent="0.2">
      <c r="A35" s="53" t="s">
        <v>45</v>
      </c>
      <c r="B35" s="53" t="s">
        <v>6</v>
      </c>
      <c r="C35" s="53" t="s">
        <v>163</v>
      </c>
      <c r="D35" s="9" t="s">
        <v>100</v>
      </c>
      <c r="E35" s="104">
        <v>13.93</v>
      </c>
      <c r="F35" s="30"/>
      <c r="G35" s="30" t="s">
        <v>247</v>
      </c>
      <c r="H35" s="15"/>
      <c r="I35" s="90">
        <v>132.95999999999998</v>
      </c>
      <c r="J35" s="43"/>
      <c r="K35" s="77">
        <v>478</v>
      </c>
      <c r="L35" s="54"/>
      <c r="M35" s="80">
        <v>496</v>
      </c>
      <c r="N35" s="63"/>
      <c r="O35" s="102" t="s">
        <v>221</v>
      </c>
      <c r="P35" s="43"/>
    </row>
    <row r="36" spans="1:16" ht="30" customHeight="1" x14ac:dyDescent="0.2">
      <c r="A36" s="53" t="s">
        <v>46</v>
      </c>
      <c r="B36" s="53" t="s">
        <v>5</v>
      </c>
      <c r="C36" s="53" t="s">
        <v>183</v>
      </c>
      <c r="D36" s="9" t="s">
        <v>101</v>
      </c>
      <c r="E36" s="104"/>
      <c r="F36" s="30"/>
      <c r="G36" s="30" t="s">
        <v>260</v>
      </c>
      <c r="H36" s="15"/>
      <c r="I36" s="90">
        <v>115</v>
      </c>
      <c r="J36" s="45"/>
      <c r="K36" s="77"/>
      <c r="L36" s="54" t="s">
        <v>219</v>
      </c>
      <c r="M36" s="80"/>
      <c r="N36" s="63" t="s">
        <v>220</v>
      </c>
      <c r="O36" s="102" t="s">
        <v>221</v>
      </c>
      <c r="P36" s="43"/>
    </row>
    <row r="37" spans="1:16" ht="30" customHeight="1" x14ac:dyDescent="0.2">
      <c r="A37" s="53" t="s">
        <v>47</v>
      </c>
      <c r="B37" s="53" t="s">
        <v>6</v>
      </c>
      <c r="C37" s="53" t="s">
        <v>156</v>
      </c>
      <c r="D37" s="9" t="s">
        <v>102</v>
      </c>
      <c r="E37" s="101" t="s">
        <v>207</v>
      </c>
      <c r="F37" s="30"/>
      <c r="G37" s="30" t="s">
        <v>244</v>
      </c>
      <c r="H37" s="15"/>
      <c r="I37" s="90"/>
      <c r="J37" s="43" t="s">
        <v>216</v>
      </c>
      <c r="K37" s="77">
        <v>570.78</v>
      </c>
      <c r="L37" s="54"/>
      <c r="M37" s="80">
        <v>458.79</v>
      </c>
      <c r="N37" s="63"/>
      <c r="O37" s="102" t="s">
        <v>221</v>
      </c>
      <c r="P37" s="43"/>
    </row>
    <row r="38" spans="1:16" ht="30" customHeight="1" x14ac:dyDescent="0.2">
      <c r="A38" s="53" t="s">
        <v>48</v>
      </c>
      <c r="B38" s="53" t="s">
        <v>6</v>
      </c>
      <c r="C38" s="53" t="s">
        <v>164</v>
      </c>
      <c r="D38" s="9" t="s">
        <v>103</v>
      </c>
      <c r="E38" s="104">
        <v>12.61</v>
      </c>
      <c r="F38" s="30"/>
      <c r="G38" s="30"/>
      <c r="H38" s="41" t="s">
        <v>215</v>
      </c>
      <c r="I38" s="90"/>
      <c r="J38" s="43" t="s">
        <v>216</v>
      </c>
      <c r="K38" s="77">
        <v>658.84</v>
      </c>
      <c r="L38" s="54"/>
      <c r="M38" s="80">
        <v>530.41999999999996</v>
      </c>
      <c r="N38" s="63"/>
      <c r="O38" s="103"/>
      <c r="P38" s="43"/>
    </row>
    <row r="39" spans="1:16" ht="29.25" customHeight="1" x14ac:dyDescent="0.2">
      <c r="A39" s="53" t="s">
        <v>49</v>
      </c>
      <c r="B39" s="53" t="s">
        <v>5</v>
      </c>
      <c r="C39" s="53" t="s">
        <v>184</v>
      </c>
      <c r="D39" s="9" t="s">
        <v>104</v>
      </c>
      <c r="E39" s="104">
        <v>12.45</v>
      </c>
      <c r="F39" s="30"/>
      <c r="G39" s="30" t="s">
        <v>256</v>
      </c>
      <c r="H39" s="15"/>
      <c r="I39" s="90">
        <v>493.22</v>
      </c>
      <c r="J39" s="43"/>
      <c r="K39" s="77">
        <v>475.47867646116674</v>
      </c>
      <c r="L39" s="119"/>
      <c r="M39" s="80">
        <v>555.93798386377068</v>
      </c>
      <c r="N39" s="63"/>
      <c r="O39" s="102" t="s">
        <v>221</v>
      </c>
      <c r="P39" s="43"/>
    </row>
    <row r="40" spans="1:16" s="120" customFormat="1" ht="30" customHeight="1" x14ac:dyDescent="0.2">
      <c r="A40" s="53" t="s">
        <v>50</v>
      </c>
      <c r="B40" s="53" t="s">
        <v>5</v>
      </c>
      <c r="C40" s="53" t="s">
        <v>185</v>
      </c>
      <c r="D40" s="9" t="s">
        <v>105</v>
      </c>
      <c r="E40" s="104">
        <v>12.4</v>
      </c>
      <c r="F40" s="30"/>
      <c r="G40" s="30" t="s">
        <v>262</v>
      </c>
      <c r="H40" s="15"/>
      <c r="I40" s="90">
        <v>97.34</v>
      </c>
      <c r="J40" s="43"/>
      <c r="K40" s="77">
        <v>499.68</v>
      </c>
      <c r="L40" s="54"/>
      <c r="M40" s="80">
        <v>580.11</v>
      </c>
      <c r="N40" s="63"/>
      <c r="O40" s="102" t="s">
        <v>221</v>
      </c>
      <c r="P40" s="43"/>
    </row>
    <row r="41" spans="1:16" ht="36.75" customHeight="1" x14ac:dyDescent="0.2">
      <c r="A41" s="53" t="s">
        <v>16</v>
      </c>
      <c r="B41" s="53" t="s">
        <v>7</v>
      </c>
      <c r="C41" s="53" t="s">
        <v>143</v>
      </c>
      <c r="D41" s="8" t="s">
        <v>106</v>
      </c>
      <c r="E41" s="104">
        <v>12.74</v>
      </c>
      <c r="F41" s="30"/>
      <c r="G41" s="30" t="s">
        <v>254</v>
      </c>
      <c r="H41" s="15"/>
      <c r="I41" s="108">
        <v>161.10079999999999</v>
      </c>
      <c r="J41" s="43"/>
      <c r="K41" s="75">
        <v>341.6</v>
      </c>
      <c r="L41" s="54"/>
      <c r="M41" s="78">
        <v>421.26</v>
      </c>
      <c r="N41" s="64"/>
      <c r="O41" s="121"/>
      <c r="P41" s="43"/>
    </row>
    <row r="42" spans="1:16" s="52" customFormat="1" ht="30" customHeight="1" x14ac:dyDescent="0.2">
      <c r="A42" s="53" t="s">
        <v>52</v>
      </c>
      <c r="B42" s="53" t="s">
        <v>5</v>
      </c>
      <c r="C42" s="53" t="s">
        <v>186</v>
      </c>
      <c r="D42" s="9" t="s">
        <v>107</v>
      </c>
      <c r="E42" s="104"/>
      <c r="F42" s="30" t="s">
        <v>214</v>
      </c>
      <c r="G42" s="30" t="s">
        <v>257</v>
      </c>
      <c r="H42" s="15"/>
      <c r="I42" s="95">
        <v>115.1</v>
      </c>
      <c r="J42" s="43"/>
      <c r="K42" s="96">
        <v>445.92</v>
      </c>
      <c r="L42" s="54"/>
      <c r="M42" s="98">
        <v>187.57</v>
      </c>
      <c r="N42" s="63"/>
      <c r="O42" s="102" t="s">
        <v>221</v>
      </c>
      <c r="P42" s="43"/>
    </row>
    <row r="43" spans="1:16" ht="30" customHeight="1" x14ac:dyDescent="0.2">
      <c r="A43" s="53" t="s">
        <v>53</v>
      </c>
      <c r="B43" s="53" t="s">
        <v>6</v>
      </c>
      <c r="C43" s="53" t="s">
        <v>153</v>
      </c>
      <c r="D43" s="9" t="s">
        <v>108</v>
      </c>
      <c r="E43" s="104">
        <v>14.6</v>
      </c>
      <c r="F43" s="30"/>
      <c r="G43" s="30" t="s">
        <v>263</v>
      </c>
      <c r="H43" s="15"/>
      <c r="I43" s="90">
        <v>200.76</v>
      </c>
      <c r="J43" s="43"/>
      <c r="K43" s="77">
        <v>540.66999999999996</v>
      </c>
      <c r="L43" s="54"/>
      <c r="M43" s="80">
        <v>611.91999999999996</v>
      </c>
      <c r="N43" s="63"/>
      <c r="O43" s="102" t="s">
        <v>221</v>
      </c>
      <c r="P43" s="43"/>
    </row>
    <row r="44" spans="1:16" ht="30" customHeight="1" x14ac:dyDescent="0.2">
      <c r="A44" s="53" t="s">
        <v>54</v>
      </c>
      <c r="B44" s="53" t="s">
        <v>5</v>
      </c>
      <c r="C44" s="53" t="s">
        <v>187</v>
      </c>
      <c r="D44" s="9" t="s">
        <v>109</v>
      </c>
      <c r="E44" s="101" t="s">
        <v>208</v>
      </c>
      <c r="F44" s="30"/>
      <c r="G44" s="30" t="s">
        <v>249</v>
      </c>
      <c r="H44" s="15"/>
      <c r="I44" s="90">
        <v>133.58000000000001</v>
      </c>
      <c r="J44" s="47"/>
      <c r="K44" s="77">
        <v>395.72</v>
      </c>
      <c r="L44" s="55"/>
      <c r="M44" s="80">
        <v>498.17</v>
      </c>
      <c r="N44" s="65"/>
      <c r="O44" s="103" t="s">
        <v>225</v>
      </c>
      <c r="P44" s="43"/>
    </row>
    <row r="45" spans="1:16" ht="30" customHeight="1" x14ac:dyDescent="0.2">
      <c r="A45" s="53" t="s">
        <v>55</v>
      </c>
      <c r="B45" s="53" t="s">
        <v>6</v>
      </c>
      <c r="C45" s="53" t="s">
        <v>165</v>
      </c>
      <c r="D45" s="9" t="s">
        <v>110</v>
      </c>
      <c r="E45" s="101">
        <v>14.94</v>
      </c>
      <c r="F45" s="30"/>
      <c r="G45" s="30"/>
      <c r="H45" s="41" t="s">
        <v>215</v>
      </c>
      <c r="I45" s="90"/>
      <c r="J45" s="43" t="s">
        <v>216</v>
      </c>
      <c r="K45" s="77">
        <v>418.83</v>
      </c>
      <c r="L45" s="54"/>
      <c r="M45" s="80">
        <v>584.08000000000004</v>
      </c>
      <c r="N45" s="63"/>
      <c r="O45" s="103" t="s">
        <v>225</v>
      </c>
      <c r="P45" s="43"/>
    </row>
    <row r="46" spans="1:16" ht="30" customHeight="1" x14ac:dyDescent="0.2">
      <c r="A46" s="53" t="s">
        <v>56</v>
      </c>
      <c r="B46" s="53" t="s">
        <v>5</v>
      </c>
      <c r="C46" s="53" t="s">
        <v>188</v>
      </c>
      <c r="D46" s="9" t="s">
        <v>111</v>
      </c>
      <c r="E46" s="104">
        <v>13.25</v>
      </c>
      <c r="F46" s="30"/>
      <c r="G46" s="30" t="s">
        <v>264</v>
      </c>
      <c r="H46" s="15"/>
      <c r="I46" s="90">
        <v>115.38</v>
      </c>
      <c r="J46" s="43"/>
      <c r="K46" s="77">
        <v>499.38</v>
      </c>
      <c r="L46" s="54"/>
      <c r="M46" s="80">
        <v>580.11</v>
      </c>
      <c r="N46" s="63"/>
      <c r="O46" s="103" t="s">
        <v>223</v>
      </c>
      <c r="P46" s="43"/>
    </row>
    <row r="47" spans="1:16" ht="30" customHeight="1" x14ac:dyDescent="0.2">
      <c r="A47" s="53" t="s">
        <v>57</v>
      </c>
      <c r="B47" s="53" t="s">
        <v>6</v>
      </c>
      <c r="C47" s="53" t="s">
        <v>159</v>
      </c>
      <c r="D47" s="9" t="s">
        <v>112</v>
      </c>
      <c r="E47" s="104">
        <v>13.53</v>
      </c>
      <c r="F47" s="30"/>
      <c r="G47" s="30" t="s">
        <v>271</v>
      </c>
      <c r="H47" s="15"/>
      <c r="I47" s="90">
        <v>169.36</v>
      </c>
      <c r="J47" s="43"/>
      <c r="K47" s="77">
        <v>516.22087116564421</v>
      </c>
      <c r="L47" s="54"/>
      <c r="M47" s="80">
        <v>508.4</v>
      </c>
      <c r="N47" s="114"/>
      <c r="O47" s="103" t="s">
        <v>224</v>
      </c>
      <c r="P47" s="72" t="s">
        <v>240</v>
      </c>
    </row>
    <row r="48" spans="1:16" ht="30" customHeight="1" x14ac:dyDescent="0.2">
      <c r="A48" s="53" t="s">
        <v>58</v>
      </c>
      <c r="B48" s="53" t="s">
        <v>5</v>
      </c>
      <c r="C48" s="53" t="s">
        <v>189</v>
      </c>
      <c r="D48" s="9" t="s">
        <v>113</v>
      </c>
      <c r="E48" s="101" t="s">
        <v>202</v>
      </c>
      <c r="F48" s="30"/>
      <c r="G48" s="30" t="s">
        <v>265</v>
      </c>
      <c r="H48" s="15"/>
      <c r="I48" s="90"/>
      <c r="J48" s="43" t="s">
        <v>216</v>
      </c>
      <c r="K48" s="77">
        <v>439</v>
      </c>
      <c r="L48" s="54"/>
      <c r="M48" s="80">
        <v>525.62</v>
      </c>
      <c r="N48" s="63"/>
      <c r="O48" s="102" t="s">
        <v>221</v>
      </c>
      <c r="P48" s="43"/>
    </row>
    <row r="49" spans="1:16" ht="30" customHeight="1" x14ac:dyDescent="0.2">
      <c r="A49" s="53" t="s">
        <v>59</v>
      </c>
      <c r="B49" s="53" t="s">
        <v>5</v>
      </c>
      <c r="C49" s="53" t="s">
        <v>190</v>
      </c>
      <c r="D49" s="9" t="s">
        <v>114</v>
      </c>
      <c r="E49" s="101" t="s">
        <v>200</v>
      </c>
      <c r="F49" s="30"/>
      <c r="G49" s="30" t="s">
        <v>262</v>
      </c>
      <c r="H49" s="15"/>
      <c r="I49" s="90"/>
      <c r="J49" s="43" t="s">
        <v>216</v>
      </c>
      <c r="K49" s="77"/>
      <c r="L49" s="54" t="s">
        <v>219</v>
      </c>
      <c r="M49" s="80"/>
      <c r="N49" s="63" t="s">
        <v>220</v>
      </c>
      <c r="O49" s="103" t="s">
        <v>223</v>
      </c>
      <c r="P49" s="43"/>
    </row>
    <row r="50" spans="1:16" ht="30" customHeight="1" x14ac:dyDescent="0.2">
      <c r="A50" s="53" t="s">
        <v>60</v>
      </c>
      <c r="B50" s="53" t="s">
        <v>5</v>
      </c>
      <c r="C50" s="53" t="s">
        <v>191</v>
      </c>
      <c r="D50" s="9" t="s">
        <v>115</v>
      </c>
      <c r="E50" s="101" t="s">
        <v>201</v>
      </c>
      <c r="F50" s="30"/>
      <c r="G50" s="30" t="s">
        <v>256</v>
      </c>
      <c r="H50" s="15"/>
      <c r="I50" s="90">
        <v>108.36</v>
      </c>
      <c r="J50" s="43"/>
      <c r="K50" s="77">
        <v>251.71</v>
      </c>
      <c r="L50" s="54"/>
      <c r="M50" s="80">
        <v>338.51</v>
      </c>
      <c r="N50" s="63"/>
      <c r="O50" s="103"/>
      <c r="P50" s="43"/>
    </row>
    <row r="51" spans="1:16" ht="30" customHeight="1" x14ac:dyDescent="0.2">
      <c r="A51" s="53" t="s">
        <v>61</v>
      </c>
      <c r="B51" s="53" t="s">
        <v>7</v>
      </c>
      <c r="C51" s="53" t="s">
        <v>144</v>
      </c>
      <c r="D51" s="8" t="s">
        <v>116</v>
      </c>
      <c r="E51" s="104">
        <v>11.9</v>
      </c>
      <c r="F51" s="30"/>
      <c r="G51" s="30" t="s">
        <v>266</v>
      </c>
      <c r="H51" s="15"/>
      <c r="I51" s="90">
        <v>122.5</v>
      </c>
      <c r="J51" s="43"/>
      <c r="K51" s="77">
        <v>450</v>
      </c>
      <c r="L51" s="54"/>
      <c r="M51" s="80">
        <v>567</v>
      </c>
      <c r="N51" s="63"/>
      <c r="O51" s="103"/>
      <c r="P51" s="43"/>
    </row>
    <row r="52" spans="1:16" ht="73.5" customHeight="1" x14ac:dyDescent="0.2">
      <c r="A52" s="53" t="s">
        <v>62</v>
      </c>
      <c r="B52" s="53" t="s">
        <v>5</v>
      </c>
      <c r="C52" s="53" t="s">
        <v>192</v>
      </c>
      <c r="D52" s="9" t="s">
        <v>117</v>
      </c>
      <c r="E52" s="101" t="s">
        <v>210</v>
      </c>
      <c r="F52" s="30"/>
      <c r="G52" s="30" t="s">
        <v>247</v>
      </c>
      <c r="H52" s="15"/>
      <c r="I52" s="90">
        <v>110.25</v>
      </c>
      <c r="J52" s="43"/>
      <c r="K52" s="77">
        <v>509</v>
      </c>
      <c r="L52" s="54"/>
      <c r="M52" s="80">
        <v>580</v>
      </c>
      <c r="N52" s="63"/>
      <c r="O52" s="103"/>
      <c r="P52" s="43"/>
    </row>
    <row r="53" spans="1:16" ht="30" customHeight="1" x14ac:dyDescent="0.2">
      <c r="A53" s="53" t="s">
        <v>63</v>
      </c>
      <c r="B53" s="53" t="s">
        <v>7</v>
      </c>
      <c r="C53" s="53" t="s">
        <v>145</v>
      </c>
      <c r="D53" s="8" t="s">
        <v>118</v>
      </c>
      <c r="E53" s="101"/>
      <c r="F53" s="30" t="s">
        <v>214</v>
      </c>
      <c r="G53" s="30" t="s">
        <v>267</v>
      </c>
      <c r="H53" s="15"/>
      <c r="I53" s="90">
        <v>151.19999999999999</v>
      </c>
      <c r="J53" s="43"/>
      <c r="K53" s="77">
        <v>454.33</v>
      </c>
      <c r="L53" s="54"/>
      <c r="M53" s="80"/>
      <c r="N53" s="63" t="s">
        <v>220</v>
      </c>
      <c r="O53" s="102" t="s">
        <v>221</v>
      </c>
      <c r="P53" s="43"/>
    </row>
    <row r="54" spans="1:16" ht="30" customHeight="1" x14ac:dyDescent="0.2">
      <c r="A54" s="53" t="s">
        <v>64</v>
      </c>
      <c r="B54" s="53" t="s">
        <v>5</v>
      </c>
      <c r="C54" s="53" t="s">
        <v>193</v>
      </c>
      <c r="D54" s="9" t="s">
        <v>119</v>
      </c>
      <c r="E54" s="104">
        <v>14.21</v>
      </c>
      <c r="F54" s="30"/>
      <c r="G54" s="30" t="s">
        <v>258</v>
      </c>
      <c r="H54" s="15"/>
      <c r="I54" s="90">
        <v>132.43</v>
      </c>
      <c r="J54" s="43"/>
      <c r="K54" s="77">
        <v>199.55</v>
      </c>
      <c r="L54" s="54"/>
      <c r="M54" s="80">
        <v>262.36</v>
      </c>
      <c r="N54" s="63"/>
      <c r="O54" s="103" t="s">
        <v>225</v>
      </c>
      <c r="P54" s="43"/>
    </row>
    <row r="55" spans="1:16" ht="30" customHeight="1" x14ac:dyDescent="0.2">
      <c r="A55" s="53" t="s">
        <v>65</v>
      </c>
      <c r="B55" s="53" t="s">
        <v>6</v>
      </c>
      <c r="C55" s="53" t="s">
        <v>162</v>
      </c>
      <c r="D55" s="9" t="s">
        <v>120</v>
      </c>
      <c r="E55" s="104">
        <v>13.43</v>
      </c>
      <c r="F55" s="30"/>
      <c r="G55" s="30" t="s">
        <v>270</v>
      </c>
      <c r="H55" s="15"/>
      <c r="I55" s="90">
        <v>86</v>
      </c>
      <c r="J55" s="43"/>
      <c r="K55" s="122">
        <v>545.16</v>
      </c>
      <c r="L55" s="60"/>
      <c r="M55" s="80">
        <v>547.91</v>
      </c>
      <c r="N55" s="63"/>
      <c r="O55" s="103" t="s">
        <v>225</v>
      </c>
      <c r="P55" s="43"/>
    </row>
    <row r="56" spans="1:16" ht="30" customHeight="1" x14ac:dyDescent="0.2">
      <c r="A56" s="53" t="s">
        <v>66</v>
      </c>
      <c r="B56" s="53" t="s">
        <v>6</v>
      </c>
      <c r="C56" s="53" t="s">
        <v>3</v>
      </c>
      <c r="D56" s="9" t="s">
        <v>3</v>
      </c>
      <c r="E56" s="104">
        <v>12.5</v>
      </c>
      <c r="F56" s="30"/>
      <c r="G56" s="30"/>
      <c r="H56" s="15"/>
      <c r="I56" s="90">
        <v>83</v>
      </c>
      <c r="J56" s="43"/>
      <c r="K56" s="123">
        <v>533.72</v>
      </c>
      <c r="L56" s="61"/>
      <c r="M56" s="80">
        <v>621.12</v>
      </c>
      <c r="N56" s="63"/>
      <c r="O56" s="102" t="s">
        <v>221</v>
      </c>
      <c r="P56" s="72" t="s">
        <v>126</v>
      </c>
    </row>
    <row r="57" spans="1:16" ht="30" customHeight="1" x14ac:dyDescent="0.2">
      <c r="A57" s="53" t="s">
        <v>67</v>
      </c>
      <c r="B57" s="53" t="s">
        <v>5</v>
      </c>
      <c r="C57" s="53" t="s">
        <v>4</v>
      </c>
      <c r="D57" s="9" t="s">
        <v>4</v>
      </c>
      <c r="E57" s="101" t="s">
        <v>213</v>
      </c>
      <c r="F57" s="30"/>
      <c r="G57" s="30" t="s">
        <v>249</v>
      </c>
      <c r="H57" s="15"/>
      <c r="I57" s="90"/>
      <c r="J57" s="43" t="s">
        <v>216</v>
      </c>
      <c r="K57" s="77">
        <v>435.68</v>
      </c>
      <c r="L57" s="54"/>
      <c r="M57" s="80">
        <v>351.3</v>
      </c>
      <c r="N57" s="63"/>
      <c r="O57" s="103" t="s">
        <v>223</v>
      </c>
      <c r="P57" s="43"/>
    </row>
    <row r="58" spans="1:16" ht="72.75" customHeight="1" x14ac:dyDescent="0.2">
      <c r="A58" s="53" t="s">
        <v>68</v>
      </c>
      <c r="B58" s="53" t="s">
        <v>5</v>
      </c>
      <c r="C58" s="53" t="s">
        <v>194</v>
      </c>
      <c r="D58" s="26" t="s">
        <v>121</v>
      </c>
      <c r="E58" s="124" t="s">
        <v>196</v>
      </c>
      <c r="F58" s="37"/>
      <c r="G58" s="37" t="s">
        <v>264</v>
      </c>
      <c r="H58" s="15"/>
      <c r="I58" s="125">
        <v>117</v>
      </c>
      <c r="J58" s="83"/>
      <c r="K58" s="85">
        <v>426.99</v>
      </c>
      <c r="L58" s="56"/>
      <c r="M58" s="86"/>
      <c r="N58" s="63" t="s">
        <v>220</v>
      </c>
      <c r="O58" s="102" t="s">
        <v>227</v>
      </c>
      <c r="P58" s="50"/>
    </row>
    <row r="59" spans="1:16" ht="30" customHeight="1" x14ac:dyDescent="0.2">
      <c r="A59" s="53" t="s">
        <v>69</v>
      </c>
      <c r="B59" s="53" t="s">
        <v>7</v>
      </c>
      <c r="C59" s="53" t="s">
        <v>146</v>
      </c>
      <c r="D59" s="82" t="s">
        <v>122</v>
      </c>
      <c r="E59" s="124" t="s">
        <v>197</v>
      </c>
      <c r="F59" s="37"/>
      <c r="G59" s="37"/>
      <c r="H59" s="41" t="s">
        <v>215</v>
      </c>
      <c r="I59" s="115"/>
      <c r="J59" s="50" t="s">
        <v>216</v>
      </c>
      <c r="K59" s="84">
        <v>238.69</v>
      </c>
      <c r="L59" s="62"/>
      <c r="M59" s="86">
        <v>362.59</v>
      </c>
      <c r="N59" s="64"/>
      <c r="O59" s="102" t="s">
        <v>221</v>
      </c>
      <c r="P59" s="50"/>
    </row>
    <row r="60" spans="1:16" x14ac:dyDescent="0.2">
      <c r="A60" s="53" t="s">
        <v>70</v>
      </c>
      <c r="B60" s="53" t="s">
        <v>6</v>
      </c>
      <c r="C60" s="53" t="s">
        <v>151</v>
      </c>
      <c r="D60" s="26" t="s">
        <v>123</v>
      </c>
      <c r="E60" s="126">
        <v>13.53</v>
      </c>
      <c r="F60" s="37"/>
      <c r="G60" s="37" t="s">
        <v>269</v>
      </c>
      <c r="H60" s="15"/>
      <c r="I60" s="115">
        <v>143.36000000000001</v>
      </c>
      <c r="J60" s="50"/>
      <c r="K60" s="84">
        <v>450.51</v>
      </c>
      <c r="L60" s="62"/>
      <c r="M60" s="86">
        <v>505.7</v>
      </c>
      <c r="N60" s="63"/>
      <c r="O60" s="127" t="s">
        <v>221</v>
      </c>
      <c r="P60" s="50"/>
    </row>
    <row r="61" spans="1:16" s="52" customFormat="1" x14ac:dyDescent="0.2">
      <c r="E61" s="128"/>
      <c r="I61" s="129"/>
      <c r="K61" s="128"/>
      <c r="M61" s="128"/>
      <c r="O61" s="130"/>
      <c r="P61" s="69"/>
    </row>
    <row r="62" spans="1:16" s="52" customFormat="1" x14ac:dyDescent="0.2">
      <c r="E62" s="128"/>
      <c r="F62" s="131"/>
      <c r="G62" s="131"/>
      <c r="I62" s="129"/>
      <c r="K62" s="128"/>
      <c r="M62" s="128"/>
      <c r="O62" s="130"/>
      <c r="P62" s="69"/>
    </row>
    <row r="63" spans="1:16" s="52" customFormat="1" x14ac:dyDescent="0.2">
      <c r="E63" s="128"/>
      <c r="F63" s="131"/>
      <c r="G63" s="131"/>
      <c r="I63" s="129"/>
      <c r="K63" s="128"/>
      <c r="M63" s="128"/>
      <c r="O63" s="130"/>
      <c r="P63" s="69"/>
    </row>
    <row r="64" spans="1:16" s="52" customFormat="1" x14ac:dyDescent="0.2">
      <c r="E64" s="128"/>
      <c r="F64" s="131"/>
      <c r="G64" s="131"/>
      <c r="I64" s="129"/>
      <c r="K64" s="128"/>
      <c r="M64" s="128"/>
      <c r="O64" s="130"/>
      <c r="P64" s="69"/>
    </row>
    <row r="65" spans="5:16" s="52" customFormat="1" x14ac:dyDescent="0.2">
      <c r="E65" s="128"/>
      <c r="F65" s="131"/>
      <c r="G65" s="131"/>
      <c r="I65" s="129"/>
      <c r="K65" s="128"/>
      <c r="M65" s="128"/>
      <c r="O65" s="130"/>
      <c r="P65" s="69"/>
    </row>
    <row r="66" spans="5:16" s="52" customFormat="1" x14ac:dyDescent="0.2">
      <c r="E66" s="128"/>
      <c r="F66" s="131"/>
      <c r="G66" s="131"/>
      <c r="I66" s="129"/>
      <c r="K66" s="128"/>
      <c r="M66" s="128"/>
      <c r="O66" s="130"/>
      <c r="P66" s="69"/>
    </row>
    <row r="67" spans="5:16" s="52" customFormat="1" x14ac:dyDescent="0.2">
      <c r="E67" s="128"/>
      <c r="F67" s="131"/>
      <c r="G67" s="131"/>
      <c r="I67" s="129"/>
      <c r="K67" s="128"/>
      <c r="M67" s="128"/>
      <c r="O67" s="130"/>
      <c r="P67" s="69"/>
    </row>
    <row r="68" spans="5:16" s="52" customFormat="1" x14ac:dyDescent="0.2">
      <c r="E68" s="128"/>
      <c r="F68" s="131"/>
      <c r="G68" s="131"/>
      <c r="I68" s="129"/>
      <c r="K68" s="128"/>
      <c r="M68" s="128"/>
      <c r="O68" s="130"/>
      <c r="P68" s="69"/>
    </row>
    <row r="69" spans="5:16" s="52" customFormat="1" x14ac:dyDescent="0.2">
      <c r="E69" s="128"/>
      <c r="F69" s="131"/>
      <c r="G69" s="131"/>
      <c r="I69" s="129"/>
      <c r="K69" s="128"/>
      <c r="M69" s="128"/>
      <c r="O69" s="130"/>
      <c r="P69" s="69"/>
    </row>
    <row r="70" spans="5:16" s="52" customFormat="1" x14ac:dyDescent="0.2">
      <c r="E70" s="128"/>
      <c r="F70" s="131"/>
      <c r="G70" s="131"/>
      <c r="I70" s="129"/>
      <c r="K70" s="128"/>
      <c r="M70" s="128"/>
      <c r="O70" s="130"/>
      <c r="P70" s="69"/>
    </row>
    <row r="71" spans="5:16" s="52" customFormat="1" x14ac:dyDescent="0.2">
      <c r="E71" s="128"/>
      <c r="F71" s="131"/>
      <c r="G71" s="131"/>
      <c r="I71" s="129"/>
      <c r="K71" s="128"/>
      <c r="M71" s="128"/>
      <c r="O71" s="130"/>
      <c r="P71" s="69"/>
    </row>
    <row r="72" spans="5:16" s="52" customFormat="1" x14ac:dyDescent="0.2">
      <c r="E72" s="128"/>
      <c r="F72" s="131"/>
      <c r="G72" s="131"/>
      <c r="I72" s="129"/>
      <c r="K72" s="128"/>
      <c r="M72" s="128"/>
      <c r="O72" s="130"/>
      <c r="P72" s="69"/>
    </row>
    <row r="73" spans="5:16" s="52" customFormat="1" x14ac:dyDescent="0.2">
      <c r="E73" s="128"/>
      <c r="F73" s="131"/>
      <c r="G73" s="131"/>
      <c r="I73" s="129"/>
      <c r="K73" s="128"/>
      <c r="M73" s="128"/>
      <c r="O73" s="130"/>
      <c r="P73" s="69"/>
    </row>
    <row r="74" spans="5:16" s="52" customFormat="1" x14ac:dyDescent="0.2">
      <c r="E74" s="128"/>
      <c r="F74" s="131"/>
      <c r="G74" s="131"/>
      <c r="I74" s="129"/>
      <c r="K74" s="128"/>
      <c r="M74" s="128"/>
      <c r="O74" s="130"/>
      <c r="P74" s="69"/>
    </row>
    <row r="75" spans="5:16" s="52" customFormat="1" x14ac:dyDescent="0.2">
      <c r="E75" s="128"/>
      <c r="F75" s="131"/>
      <c r="G75" s="131"/>
      <c r="I75" s="129"/>
      <c r="K75" s="128"/>
      <c r="M75" s="128"/>
      <c r="O75" s="130"/>
      <c r="P75" s="69"/>
    </row>
    <row r="76" spans="5:16" s="52" customFormat="1" x14ac:dyDescent="0.2">
      <c r="E76" s="128"/>
      <c r="F76" s="131"/>
      <c r="G76" s="131"/>
      <c r="I76" s="129"/>
      <c r="K76" s="128"/>
      <c r="M76" s="128"/>
      <c r="O76" s="130"/>
      <c r="P76" s="69"/>
    </row>
    <row r="77" spans="5:16" s="52" customFormat="1" x14ac:dyDescent="0.2">
      <c r="E77" s="128"/>
      <c r="F77" s="131"/>
      <c r="G77" s="131"/>
      <c r="I77" s="129"/>
      <c r="K77" s="128"/>
      <c r="M77" s="128"/>
      <c r="O77" s="130"/>
      <c r="P77" s="69"/>
    </row>
    <row r="78" spans="5:16" s="52" customFormat="1" x14ac:dyDescent="0.2">
      <c r="E78" s="128"/>
      <c r="F78" s="131"/>
      <c r="G78" s="131"/>
      <c r="I78" s="129"/>
      <c r="K78" s="128"/>
      <c r="M78" s="128"/>
      <c r="O78" s="130"/>
      <c r="P78" s="69"/>
    </row>
    <row r="79" spans="5:16" x14ac:dyDescent="0.2">
      <c r="O79" s="130"/>
      <c r="P79" s="69"/>
    </row>
    <row r="80" spans="5:16" x14ac:dyDescent="0.2">
      <c r="O80" s="130"/>
      <c r="P80" s="69"/>
    </row>
    <row r="81" spans="15:16" x14ac:dyDescent="0.2">
      <c r="O81" s="130"/>
      <c r="P81" s="69"/>
    </row>
    <row r="82" spans="15:16" x14ac:dyDescent="0.2">
      <c r="O82" s="130"/>
      <c r="P82" s="69"/>
    </row>
    <row r="83" spans="15:16" x14ac:dyDescent="0.2">
      <c r="O83" s="130"/>
      <c r="P83" s="69"/>
    </row>
  </sheetData>
  <autoFilter ref="A1:A83"/>
  <sortState ref="A2:P83">
    <sortCondition ref="C2:C83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1" sqref="A1:C1048576"/>
    </sheetView>
  </sheetViews>
  <sheetFormatPr defaultColWidth="8.85546875" defaultRowHeight="12.75" x14ac:dyDescent="0.2"/>
  <cols>
    <col min="1" max="1" width="10.85546875" bestFit="1" customWidth="1"/>
    <col min="2" max="2" width="13.42578125" customWidth="1"/>
    <col min="3" max="3" width="43.42578125" bestFit="1" customWidth="1"/>
  </cols>
  <sheetData>
    <row r="1" spans="1:3" x14ac:dyDescent="0.2">
      <c r="A1" t="s">
        <v>140</v>
      </c>
      <c r="B1" t="s">
        <v>0</v>
      </c>
      <c r="C1" t="s">
        <v>141</v>
      </c>
    </row>
    <row r="2" spans="1:3" x14ac:dyDescent="0.2">
      <c r="A2" t="s">
        <v>12</v>
      </c>
      <c r="B2" t="s">
        <v>5</v>
      </c>
      <c r="C2" t="s">
        <v>167</v>
      </c>
    </row>
    <row r="3" spans="1:3" x14ac:dyDescent="0.2">
      <c r="A3" t="s">
        <v>13</v>
      </c>
      <c r="B3" t="s">
        <v>5</v>
      </c>
      <c r="C3" t="s">
        <v>168</v>
      </c>
    </row>
    <row r="4" spans="1:3" x14ac:dyDescent="0.2">
      <c r="A4" t="s">
        <v>14</v>
      </c>
      <c r="B4" t="s">
        <v>5</v>
      </c>
      <c r="C4" t="s">
        <v>169</v>
      </c>
    </row>
    <row r="5" spans="1:3" x14ac:dyDescent="0.2">
      <c r="A5" t="s">
        <v>15</v>
      </c>
      <c r="B5" t="s">
        <v>5</v>
      </c>
      <c r="C5" t="s">
        <v>170</v>
      </c>
    </row>
    <row r="6" spans="1:3" x14ac:dyDescent="0.2">
      <c r="A6" t="s">
        <v>16</v>
      </c>
      <c r="B6" t="s">
        <v>7</v>
      </c>
      <c r="C6" t="s">
        <v>142</v>
      </c>
    </row>
    <row r="7" spans="1:3" x14ac:dyDescent="0.2">
      <c r="A7" t="s">
        <v>17</v>
      </c>
      <c r="B7" t="s">
        <v>6</v>
      </c>
      <c r="C7" t="s">
        <v>161</v>
      </c>
    </row>
    <row r="8" spans="1:3" x14ac:dyDescent="0.2">
      <c r="A8" t="s">
        <v>18</v>
      </c>
      <c r="B8" t="s">
        <v>6</v>
      </c>
      <c r="C8" t="s">
        <v>157</v>
      </c>
    </row>
    <row r="9" spans="1:3" x14ac:dyDescent="0.2">
      <c r="A9" t="s">
        <v>19</v>
      </c>
      <c r="B9" t="s">
        <v>6</v>
      </c>
      <c r="C9" t="s">
        <v>160</v>
      </c>
    </row>
    <row r="10" spans="1:3" x14ac:dyDescent="0.2">
      <c r="A10" t="s">
        <v>20</v>
      </c>
      <c r="B10" t="s">
        <v>6</v>
      </c>
      <c r="C10" t="s">
        <v>158</v>
      </c>
    </row>
    <row r="11" spans="1:3" x14ac:dyDescent="0.2">
      <c r="A11" t="s">
        <v>21</v>
      </c>
      <c r="B11" t="s">
        <v>6</v>
      </c>
      <c r="C11" t="s">
        <v>154</v>
      </c>
    </row>
    <row r="12" spans="1:3" x14ac:dyDescent="0.2">
      <c r="A12" t="s">
        <v>22</v>
      </c>
      <c r="B12" t="s">
        <v>6</v>
      </c>
      <c r="C12" t="s">
        <v>152</v>
      </c>
    </row>
    <row r="13" spans="1:3" x14ac:dyDescent="0.2">
      <c r="A13" t="s">
        <v>23</v>
      </c>
      <c r="B13" t="s">
        <v>6</v>
      </c>
      <c r="C13" t="s">
        <v>155</v>
      </c>
    </row>
    <row r="14" spans="1:3" x14ac:dyDescent="0.2">
      <c r="A14" t="s">
        <v>26</v>
      </c>
      <c r="B14" t="s">
        <v>5</v>
      </c>
      <c r="C14" t="s">
        <v>171</v>
      </c>
    </row>
    <row r="15" spans="1:3" x14ac:dyDescent="0.2">
      <c r="A15" t="s">
        <v>27</v>
      </c>
      <c r="B15" t="s">
        <v>5</v>
      </c>
      <c r="C15" t="s">
        <v>172</v>
      </c>
    </row>
    <row r="16" spans="1:3" x14ac:dyDescent="0.2">
      <c r="A16" t="s">
        <v>28</v>
      </c>
      <c r="B16" t="s">
        <v>6</v>
      </c>
      <c r="C16" t="s">
        <v>149</v>
      </c>
    </row>
    <row r="17" spans="1:3" x14ac:dyDescent="0.2">
      <c r="A17" t="s">
        <v>29</v>
      </c>
      <c r="B17" t="s">
        <v>6</v>
      </c>
      <c r="C17" t="s">
        <v>2</v>
      </c>
    </row>
    <row r="18" spans="1:3" x14ac:dyDescent="0.2">
      <c r="A18" t="s">
        <v>30</v>
      </c>
      <c r="B18" t="s">
        <v>5</v>
      </c>
      <c r="C18" t="s">
        <v>173</v>
      </c>
    </row>
    <row r="19" spans="1:3" x14ac:dyDescent="0.2">
      <c r="A19" t="s">
        <v>31</v>
      </c>
      <c r="B19" t="s">
        <v>5</v>
      </c>
      <c r="C19" t="s">
        <v>174</v>
      </c>
    </row>
    <row r="20" spans="1:3" x14ac:dyDescent="0.2">
      <c r="A20" t="s">
        <v>32</v>
      </c>
      <c r="B20" t="s">
        <v>5</v>
      </c>
      <c r="C20" t="s">
        <v>175</v>
      </c>
    </row>
    <row r="21" spans="1:3" x14ac:dyDescent="0.2">
      <c r="A21" t="s">
        <v>33</v>
      </c>
      <c r="B21" t="s">
        <v>5</v>
      </c>
      <c r="C21" t="s">
        <v>176</v>
      </c>
    </row>
    <row r="22" spans="1:3" x14ac:dyDescent="0.2">
      <c r="A22" t="s">
        <v>34</v>
      </c>
      <c r="B22" t="s">
        <v>5</v>
      </c>
      <c r="C22" t="s">
        <v>177</v>
      </c>
    </row>
    <row r="23" spans="1:3" x14ac:dyDescent="0.2">
      <c r="A23" t="s">
        <v>35</v>
      </c>
      <c r="B23" t="s">
        <v>5</v>
      </c>
      <c r="C23" t="s">
        <v>178</v>
      </c>
    </row>
    <row r="24" spans="1:3" x14ac:dyDescent="0.2">
      <c r="A24" t="s">
        <v>24</v>
      </c>
      <c r="B24" t="s">
        <v>5</v>
      </c>
      <c r="C24" t="s">
        <v>8</v>
      </c>
    </row>
    <row r="25" spans="1:3" x14ac:dyDescent="0.2">
      <c r="A25" t="s">
        <v>36</v>
      </c>
      <c r="B25" t="s">
        <v>5</v>
      </c>
      <c r="C25" t="s">
        <v>1</v>
      </c>
    </row>
    <row r="26" spans="1:3" x14ac:dyDescent="0.2">
      <c r="A26" t="s">
        <v>37</v>
      </c>
      <c r="B26" t="s">
        <v>5</v>
      </c>
      <c r="C26" t="s">
        <v>179</v>
      </c>
    </row>
    <row r="27" spans="1:3" x14ac:dyDescent="0.2">
      <c r="A27" t="s">
        <v>38</v>
      </c>
      <c r="B27" t="s">
        <v>6</v>
      </c>
      <c r="C27" t="s">
        <v>150</v>
      </c>
    </row>
    <row r="28" spans="1:3" x14ac:dyDescent="0.2">
      <c r="A28" t="s">
        <v>25</v>
      </c>
      <c r="B28" t="s">
        <v>5</v>
      </c>
      <c r="C28" t="s">
        <v>9</v>
      </c>
    </row>
    <row r="29" spans="1:3" x14ac:dyDescent="0.2">
      <c r="A29" t="s">
        <v>39</v>
      </c>
      <c r="B29" t="s">
        <v>6</v>
      </c>
      <c r="C29" t="s">
        <v>148</v>
      </c>
    </row>
    <row r="30" spans="1:3" x14ac:dyDescent="0.2">
      <c r="A30" t="s">
        <v>40</v>
      </c>
      <c r="B30" t="s">
        <v>5</v>
      </c>
      <c r="C30" t="s">
        <v>180</v>
      </c>
    </row>
    <row r="31" spans="1:3" x14ac:dyDescent="0.2">
      <c r="A31" t="s">
        <v>41</v>
      </c>
      <c r="B31" t="s">
        <v>5</v>
      </c>
      <c r="C31" t="s">
        <v>181</v>
      </c>
    </row>
    <row r="32" spans="1:3" x14ac:dyDescent="0.2">
      <c r="A32" t="s">
        <v>42</v>
      </c>
      <c r="B32" t="s">
        <v>6</v>
      </c>
      <c r="C32" t="s">
        <v>147</v>
      </c>
    </row>
    <row r="33" spans="1:3" x14ac:dyDescent="0.2">
      <c r="A33" t="s">
        <v>43</v>
      </c>
      <c r="B33" t="s">
        <v>6</v>
      </c>
      <c r="C33" t="s">
        <v>166</v>
      </c>
    </row>
    <row r="34" spans="1:3" x14ac:dyDescent="0.2">
      <c r="A34" t="s">
        <v>44</v>
      </c>
      <c r="B34" t="s">
        <v>5</v>
      </c>
      <c r="C34" t="s">
        <v>182</v>
      </c>
    </row>
    <row r="35" spans="1:3" x14ac:dyDescent="0.2">
      <c r="A35" t="s">
        <v>45</v>
      </c>
      <c r="B35" t="s">
        <v>6</v>
      </c>
      <c r="C35" t="s">
        <v>163</v>
      </c>
    </row>
    <row r="36" spans="1:3" x14ac:dyDescent="0.2">
      <c r="A36" t="s">
        <v>46</v>
      </c>
      <c r="B36" t="s">
        <v>5</v>
      </c>
      <c r="C36" t="s">
        <v>183</v>
      </c>
    </row>
    <row r="37" spans="1:3" x14ac:dyDescent="0.2">
      <c r="A37" t="s">
        <v>47</v>
      </c>
      <c r="B37" t="s">
        <v>6</v>
      </c>
      <c r="C37" t="s">
        <v>156</v>
      </c>
    </row>
    <row r="38" spans="1:3" x14ac:dyDescent="0.2">
      <c r="A38" t="s">
        <v>48</v>
      </c>
      <c r="B38" t="s">
        <v>6</v>
      </c>
      <c r="C38" t="s">
        <v>164</v>
      </c>
    </row>
    <row r="39" spans="1:3" x14ac:dyDescent="0.2">
      <c r="A39" t="s">
        <v>49</v>
      </c>
      <c r="B39" t="s">
        <v>5</v>
      </c>
      <c r="C39" t="s">
        <v>184</v>
      </c>
    </row>
    <row r="40" spans="1:3" x14ac:dyDescent="0.2">
      <c r="A40" t="s">
        <v>50</v>
      </c>
      <c r="B40" t="s">
        <v>5</v>
      </c>
      <c r="C40" t="s">
        <v>185</v>
      </c>
    </row>
    <row r="41" spans="1:3" x14ac:dyDescent="0.2">
      <c r="A41" t="s">
        <v>51</v>
      </c>
      <c r="B41" t="s">
        <v>7</v>
      </c>
      <c r="C41" t="s">
        <v>143</v>
      </c>
    </row>
    <row r="42" spans="1:3" x14ac:dyDescent="0.2">
      <c r="A42" t="s">
        <v>52</v>
      </c>
      <c r="B42" t="s">
        <v>5</v>
      </c>
      <c r="C42" t="s">
        <v>186</v>
      </c>
    </row>
    <row r="43" spans="1:3" x14ac:dyDescent="0.2">
      <c r="A43" t="s">
        <v>53</v>
      </c>
      <c r="B43" t="s">
        <v>6</v>
      </c>
      <c r="C43" t="s">
        <v>153</v>
      </c>
    </row>
    <row r="44" spans="1:3" x14ac:dyDescent="0.2">
      <c r="A44" t="s">
        <v>54</v>
      </c>
      <c r="B44" t="s">
        <v>5</v>
      </c>
      <c r="C44" t="s">
        <v>187</v>
      </c>
    </row>
    <row r="45" spans="1:3" x14ac:dyDescent="0.2">
      <c r="A45" t="s">
        <v>55</v>
      </c>
      <c r="B45" t="s">
        <v>6</v>
      </c>
      <c r="C45" t="s">
        <v>165</v>
      </c>
    </row>
    <row r="46" spans="1:3" x14ac:dyDescent="0.2">
      <c r="A46" t="s">
        <v>56</v>
      </c>
      <c r="B46" t="s">
        <v>5</v>
      </c>
      <c r="C46" t="s">
        <v>188</v>
      </c>
    </row>
    <row r="47" spans="1:3" x14ac:dyDescent="0.2">
      <c r="A47" t="s">
        <v>57</v>
      </c>
      <c r="B47" t="s">
        <v>6</v>
      </c>
      <c r="C47" t="s">
        <v>159</v>
      </c>
    </row>
    <row r="48" spans="1:3" x14ac:dyDescent="0.2">
      <c r="A48" t="s">
        <v>58</v>
      </c>
      <c r="B48" t="s">
        <v>5</v>
      </c>
      <c r="C48" t="s">
        <v>189</v>
      </c>
    </row>
    <row r="49" spans="1:3" x14ac:dyDescent="0.2">
      <c r="A49" t="s">
        <v>59</v>
      </c>
      <c r="B49" t="s">
        <v>5</v>
      </c>
      <c r="C49" t="s">
        <v>190</v>
      </c>
    </row>
    <row r="50" spans="1:3" x14ac:dyDescent="0.2">
      <c r="A50" t="s">
        <v>60</v>
      </c>
      <c r="B50" t="s">
        <v>5</v>
      </c>
      <c r="C50" t="s">
        <v>191</v>
      </c>
    </row>
    <row r="51" spans="1:3" x14ac:dyDescent="0.2">
      <c r="A51" t="s">
        <v>61</v>
      </c>
      <c r="B51" t="s">
        <v>7</v>
      </c>
      <c r="C51" t="s">
        <v>144</v>
      </c>
    </row>
    <row r="52" spans="1:3" x14ac:dyDescent="0.2">
      <c r="A52" t="s">
        <v>62</v>
      </c>
      <c r="B52" t="s">
        <v>5</v>
      </c>
      <c r="C52" t="s">
        <v>192</v>
      </c>
    </row>
    <row r="53" spans="1:3" x14ac:dyDescent="0.2">
      <c r="A53" s="27" t="s">
        <v>63</v>
      </c>
      <c r="B53" s="27" t="s">
        <v>7</v>
      </c>
      <c r="C53" s="27" t="s">
        <v>145</v>
      </c>
    </row>
    <row r="54" spans="1:3" x14ac:dyDescent="0.2">
      <c r="A54" t="s">
        <v>64</v>
      </c>
      <c r="B54" t="s">
        <v>5</v>
      </c>
      <c r="C54" t="s">
        <v>193</v>
      </c>
    </row>
    <row r="55" spans="1:3" x14ac:dyDescent="0.2">
      <c r="A55" t="s">
        <v>65</v>
      </c>
      <c r="B55" t="s">
        <v>6</v>
      </c>
      <c r="C55" t="s">
        <v>162</v>
      </c>
    </row>
    <row r="56" spans="1:3" x14ac:dyDescent="0.2">
      <c r="A56" t="s">
        <v>66</v>
      </c>
      <c r="B56" t="s">
        <v>6</v>
      </c>
      <c r="C56" t="s">
        <v>3</v>
      </c>
    </row>
    <row r="57" spans="1:3" x14ac:dyDescent="0.2">
      <c r="A57" t="s">
        <v>67</v>
      </c>
      <c r="B57" t="s">
        <v>5</v>
      </c>
      <c r="C57" t="s">
        <v>4</v>
      </c>
    </row>
    <row r="58" spans="1:3" x14ac:dyDescent="0.2">
      <c r="A58" t="s">
        <v>68</v>
      </c>
      <c r="B58" t="s">
        <v>5</v>
      </c>
      <c r="C58" t="s">
        <v>194</v>
      </c>
    </row>
    <row r="59" spans="1:3" x14ac:dyDescent="0.2">
      <c r="A59" t="s">
        <v>69</v>
      </c>
      <c r="B59" t="s">
        <v>7</v>
      </c>
      <c r="C59" t="s">
        <v>146</v>
      </c>
    </row>
    <row r="60" spans="1:3" x14ac:dyDescent="0.2">
      <c r="A60" t="s">
        <v>70</v>
      </c>
      <c r="B60" t="s">
        <v>6</v>
      </c>
      <c r="C60" t="s">
        <v>151</v>
      </c>
    </row>
  </sheetData>
  <sortState ref="A2:D1048573">
    <sortCondition ref="C2:C104857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4" sqref="F4"/>
    </sheetView>
  </sheetViews>
  <sheetFormatPr defaultColWidth="8.85546875" defaultRowHeight="12.75" x14ac:dyDescent="0.2"/>
  <cols>
    <col min="2" max="2" width="23.85546875" customWidth="1"/>
    <col min="5" max="5" width="20.7109375" style="39" customWidth="1"/>
    <col min="6" max="6" width="17.42578125" style="73" customWidth="1"/>
  </cols>
  <sheetData>
    <row r="1" spans="1:6" x14ac:dyDescent="0.2">
      <c r="A1" s="73">
        <v>123</v>
      </c>
      <c r="B1" t="s">
        <v>241</v>
      </c>
      <c r="C1" t="str">
        <f>CONCATENATE(B1,A1)</f>
        <v>£123</v>
      </c>
      <c r="E1" s="28" t="s">
        <v>231</v>
      </c>
      <c r="F1" s="73" t="s">
        <v>231</v>
      </c>
    </row>
    <row r="2" spans="1:6" x14ac:dyDescent="0.2">
      <c r="E2" s="36"/>
    </row>
    <row r="3" spans="1:6" x14ac:dyDescent="0.2">
      <c r="E3" s="31">
        <v>14.21</v>
      </c>
      <c r="F3" s="73">
        <v>14.21</v>
      </c>
    </row>
    <row r="4" spans="1:6" x14ac:dyDescent="0.2">
      <c r="E4" s="34" t="s">
        <v>201</v>
      </c>
      <c r="F4" s="73" t="s">
        <v>242</v>
      </c>
    </row>
    <row r="5" spans="1:6" x14ac:dyDescent="0.2">
      <c r="E5" s="34" t="s">
        <v>213</v>
      </c>
      <c r="F5" s="73" t="s">
        <v>213</v>
      </c>
    </row>
    <row r="6" spans="1:6" x14ac:dyDescent="0.2">
      <c r="E6" s="34" t="s">
        <v>195</v>
      </c>
      <c r="F6" s="73" t="s">
        <v>195</v>
      </c>
    </row>
    <row r="7" spans="1:6" x14ac:dyDescent="0.2">
      <c r="E7" s="34" t="s">
        <v>197</v>
      </c>
      <c r="F7" s="73" t="s">
        <v>197</v>
      </c>
    </row>
    <row r="8" spans="1:6" x14ac:dyDescent="0.2">
      <c r="E8" s="29">
        <v>12.05</v>
      </c>
      <c r="F8" s="73">
        <v>12.05</v>
      </c>
    </row>
    <row r="9" spans="1:6" x14ac:dyDescent="0.2">
      <c r="E9" s="31">
        <v>12.74</v>
      </c>
      <c r="F9" s="73">
        <v>12.74</v>
      </c>
    </row>
    <row r="10" spans="1:6" x14ac:dyDescent="0.2">
      <c r="E10" s="31">
        <v>12.74</v>
      </c>
      <c r="F10" s="73">
        <v>12.74</v>
      </c>
    </row>
    <row r="11" spans="1:6" x14ac:dyDescent="0.2">
      <c r="E11" s="34" t="s">
        <v>205</v>
      </c>
      <c r="F11" s="73" t="s">
        <v>205</v>
      </c>
    </row>
    <row r="12" spans="1:6" x14ac:dyDescent="0.2">
      <c r="E12" s="34" t="s">
        <v>207</v>
      </c>
      <c r="F12" s="73" t="s">
        <v>207</v>
      </c>
    </row>
    <row r="13" spans="1:6" x14ac:dyDescent="0.2">
      <c r="E13" s="31">
        <v>13.27</v>
      </c>
      <c r="F13" s="73">
        <v>13.27</v>
      </c>
    </row>
    <row r="14" spans="1:6" x14ac:dyDescent="0.2">
      <c r="E14" s="31">
        <v>14.3</v>
      </c>
      <c r="F14" s="73">
        <v>14.3</v>
      </c>
    </row>
    <row r="15" spans="1:6" x14ac:dyDescent="0.2">
      <c r="E15" s="31">
        <v>13.93</v>
      </c>
      <c r="F15" s="73">
        <v>13.93</v>
      </c>
    </row>
    <row r="16" spans="1:6" x14ac:dyDescent="0.2">
      <c r="E16" s="34" t="s">
        <v>208</v>
      </c>
      <c r="F16" s="73" t="s">
        <v>208</v>
      </c>
    </row>
    <row r="17" spans="5:6" x14ac:dyDescent="0.2">
      <c r="E17" s="34" t="s">
        <v>209</v>
      </c>
      <c r="F17" s="73" t="s">
        <v>209</v>
      </c>
    </row>
    <row r="18" spans="5:6" x14ac:dyDescent="0.2">
      <c r="E18" s="29">
        <v>13.7</v>
      </c>
      <c r="F18" s="73">
        <v>13.7</v>
      </c>
    </row>
    <row r="19" spans="5:6" x14ac:dyDescent="0.2">
      <c r="E19" s="31">
        <v>13.53</v>
      </c>
      <c r="F19" s="73">
        <v>13.53</v>
      </c>
    </row>
    <row r="20" spans="5:6" x14ac:dyDescent="0.2">
      <c r="E20" s="36"/>
    </row>
    <row r="21" spans="5:6" x14ac:dyDescent="0.2">
      <c r="E21" s="31">
        <v>13.53</v>
      </c>
      <c r="F21" s="73">
        <v>13.53</v>
      </c>
    </row>
    <row r="22" spans="5:6" x14ac:dyDescent="0.2">
      <c r="E22" s="29">
        <v>18.11</v>
      </c>
      <c r="F22" s="73">
        <v>18.11</v>
      </c>
    </row>
    <row r="23" spans="5:6" x14ac:dyDescent="0.2">
      <c r="E23" s="34" t="s">
        <v>202</v>
      </c>
      <c r="F23" s="73" t="s">
        <v>202</v>
      </c>
    </row>
    <row r="24" spans="5:6" x14ac:dyDescent="0.2">
      <c r="E24" s="31">
        <v>12.61</v>
      </c>
      <c r="F24" s="73">
        <v>12.61</v>
      </c>
    </row>
    <row r="25" spans="5:6" x14ac:dyDescent="0.2">
      <c r="E25" s="31">
        <v>13.43</v>
      </c>
      <c r="F25" s="73">
        <v>13.43</v>
      </c>
    </row>
    <row r="26" spans="5:6" x14ac:dyDescent="0.2">
      <c r="E26" s="34" t="s">
        <v>211</v>
      </c>
      <c r="F26" s="73" t="s">
        <v>211</v>
      </c>
    </row>
    <row r="27" spans="5:6" x14ac:dyDescent="0.2">
      <c r="E27" s="31">
        <v>12.45</v>
      </c>
      <c r="F27" s="73">
        <v>12.45</v>
      </c>
    </row>
    <row r="28" spans="5:6" x14ac:dyDescent="0.2">
      <c r="E28" s="31">
        <v>11.9</v>
      </c>
      <c r="F28" s="73">
        <v>11.9</v>
      </c>
    </row>
    <row r="29" spans="5:6" x14ac:dyDescent="0.2">
      <c r="E29" s="34" t="s">
        <v>199</v>
      </c>
      <c r="F29" s="73" t="s">
        <v>199</v>
      </c>
    </row>
    <row r="30" spans="5:6" x14ac:dyDescent="0.2">
      <c r="E30" s="34" t="s">
        <v>210</v>
      </c>
      <c r="F30" s="73" t="s">
        <v>210</v>
      </c>
    </row>
    <row r="31" spans="5:6" x14ac:dyDescent="0.2">
      <c r="E31" s="31">
        <v>13.67</v>
      </c>
      <c r="F31" s="73">
        <v>13.67</v>
      </c>
    </row>
    <row r="32" spans="5:6" x14ac:dyDescent="0.2">
      <c r="E32" s="31">
        <v>13.85</v>
      </c>
      <c r="F32" s="73">
        <v>13.85</v>
      </c>
    </row>
    <row r="33" spans="5:6" x14ac:dyDescent="0.2">
      <c r="E33" s="31">
        <v>13.25</v>
      </c>
      <c r="F33" s="73">
        <v>13.25</v>
      </c>
    </row>
    <row r="34" spans="5:6" x14ac:dyDescent="0.2">
      <c r="E34" s="34" t="s">
        <v>203</v>
      </c>
      <c r="F34" s="73" t="s">
        <v>203</v>
      </c>
    </row>
    <row r="35" spans="5:6" x14ac:dyDescent="0.2">
      <c r="E35" s="35" t="s">
        <v>198</v>
      </c>
      <c r="F35" s="73" t="s">
        <v>198</v>
      </c>
    </row>
    <row r="36" spans="5:6" x14ac:dyDescent="0.2">
      <c r="E36" s="31">
        <v>13.7</v>
      </c>
      <c r="F36" s="73">
        <v>13.7</v>
      </c>
    </row>
    <row r="37" spans="5:6" x14ac:dyDescent="0.2">
      <c r="E37" s="36"/>
    </row>
    <row r="38" spans="5:6" x14ac:dyDescent="0.2">
      <c r="E38" s="31">
        <v>12.4</v>
      </c>
      <c r="F38" s="73">
        <v>12.4</v>
      </c>
    </row>
    <row r="39" spans="5:6" x14ac:dyDescent="0.2">
      <c r="E39" s="34" t="s">
        <v>131</v>
      </c>
      <c r="F39" s="73" t="s">
        <v>131</v>
      </c>
    </row>
    <row r="40" spans="5:6" x14ac:dyDescent="0.2">
      <c r="E40" s="34" t="s">
        <v>204</v>
      </c>
      <c r="F40" s="73" t="s">
        <v>204</v>
      </c>
    </row>
    <row r="41" spans="5:6" x14ac:dyDescent="0.2">
      <c r="E41" s="29">
        <v>14.94</v>
      </c>
      <c r="F41" s="73">
        <v>14.94</v>
      </c>
    </row>
    <row r="42" spans="5:6" x14ac:dyDescent="0.2">
      <c r="E42" s="29">
        <v>14.94</v>
      </c>
      <c r="F42" s="73">
        <v>14.94</v>
      </c>
    </row>
    <row r="43" spans="5:6" x14ac:dyDescent="0.2">
      <c r="E43" s="31">
        <v>14.68</v>
      </c>
      <c r="F43" s="73">
        <v>14.68</v>
      </c>
    </row>
    <row r="44" spans="5:6" x14ac:dyDescent="0.2">
      <c r="E44" s="31">
        <v>16.28</v>
      </c>
      <c r="F44" s="73">
        <v>16.28</v>
      </c>
    </row>
    <row r="45" spans="5:6" x14ac:dyDescent="0.2">
      <c r="E45" s="29">
        <v>11.7</v>
      </c>
      <c r="F45" s="73">
        <v>11.7</v>
      </c>
    </row>
    <row r="46" spans="5:6" x14ac:dyDescent="0.2">
      <c r="E46" s="29">
        <v>14.04</v>
      </c>
      <c r="F46" s="73">
        <v>14.04</v>
      </c>
    </row>
    <row r="47" spans="5:6" x14ac:dyDescent="0.2">
      <c r="E47" s="31">
        <v>14.6</v>
      </c>
      <c r="F47" s="73">
        <v>14.6</v>
      </c>
    </row>
    <row r="48" spans="5:6" x14ac:dyDescent="0.2">
      <c r="E48" s="36"/>
    </row>
    <row r="49" spans="5:6" x14ac:dyDescent="0.2">
      <c r="E49" s="31">
        <v>12.5</v>
      </c>
      <c r="F49" s="73">
        <v>12.5</v>
      </c>
    </row>
    <row r="50" spans="5:6" x14ac:dyDescent="0.2">
      <c r="E50" s="29">
        <v>14.71</v>
      </c>
      <c r="F50" s="73">
        <v>14.71</v>
      </c>
    </row>
    <row r="51" spans="5:6" x14ac:dyDescent="0.2">
      <c r="E51" s="29">
        <v>11.92</v>
      </c>
      <c r="F51" s="73">
        <v>11.92</v>
      </c>
    </row>
    <row r="52" spans="5:6" x14ac:dyDescent="0.2">
      <c r="E52" s="34" t="s">
        <v>196</v>
      </c>
      <c r="F52" s="73" t="s">
        <v>196</v>
      </c>
    </row>
    <row r="53" spans="5:6" x14ac:dyDescent="0.2">
      <c r="E53" s="34"/>
    </row>
    <row r="54" spans="5:6" x14ac:dyDescent="0.2">
      <c r="E54" s="31">
        <v>14.95</v>
      </c>
      <c r="F54" s="73">
        <v>14.95</v>
      </c>
    </row>
    <row r="55" spans="5:6" x14ac:dyDescent="0.2">
      <c r="E55" s="29">
        <v>13.47</v>
      </c>
      <c r="F55" s="73">
        <v>13.47</v>
      </c>
    </row>
    <row r="56" spans="5:6" x14ac:dyDescent="0.2">
      <c r="E56" s="34" t="s">
        <v>206</v>
      </c>
      <c r="F56" s="73" t="s">
        <v>206</v>
      </c>
    </row>
    <row r="57" spans="5:6" x14ac:dyDescent="0.2">
      <c r="E57" s="36"/>
    </row>
    <row r="58" spans="5:6" x14ac:dyDescent="0.2">
      <c r="E58" s="40">
        <v>14.47</v>
      </c>
      <c r="F58" s="73">
        <v>14.47</v>
      </c>
    </row>
    <row r="59" spans="5:6" x14ac:dyDescent="0.2">
      <c r="E59" s="38" t="s">
        <v>200</v>
      </c>
      <c r="F59" s="73" t="s">
        <v>200</v>
      </c>
    </row>
    <row r="60" spans="5:6" x14ac:dyDescent="0.2">
      <c r="E60" s="42">
        <v>14.5</v>
      </c>
      <c r="F60" s="73">
        <v>14.5</v>
      </c>
    </row>
    <row r="61" spans="5:6" x14ac:dyDescent="0.2">
      <c r="E61" s="23"/>
    </row>
    <row r="62" spans="5:6" x14ac:dyDescent="0.2">
      <c r="E62" s="23"/>
    </row>
    <row r="63" spans="5:6" x14ac:dyDescent="0.2">
      <c r="E63" s="23"/>
    </row>
    <row r="64" spans="5:6" x14ac:dyDescent="0.2">
      <c r="E64" s="23"/>
    </row>
    <row r="65" spans="5:5" x14ac:dyDescent="0.2">
      <c r="E65" s="23"/>
    </row>
    <row r="66" spans="5:5" x14ac:dyDescent="0.2">
      <c r="E66" s="23"/>
    </row>
    <row r="67" spans="5:5" x14ac:dyDescent="0.2">
      <c r="E67" s="23"/>
    </row>
    <row r="68" spans="5:5" x14ac:dyDescent="0.2">
      <c r="E68" s="23"/>
    </row>
    <row r="69" spans="5:5" x14ac:dyDescent="0.2">
      <c r="E69" s="23"/>
    </row>
    <row r="70" spans="5:5" x14ac:dyDescent="0.2">
      <c r="E70" s="23"/>
    </row>
    <row r="71" spans="5:5" x14ac:dyDescent="0.2">
      <c r="E71" s="23"/>
    </row>
    <row r="72" spans="5:5" x14ac:dyDescent="0.2">
      <c r="E72" s="23"/>
    </row>
    <row r="73" spans="5:5" x14ac:dyDescent="0.2">
      <c r="E73" s="23"/>
    </row>
    <row r="74" spans="5:5" x14ac:dyDescent="0.2">
      <c r="E74" s="23"/>
    </row>
    <row r="75" spans="5:5" x14ac:dyDescent="0.2">
      <c r="E75" s="23"/>
    </row>
    <row r="76" spans="5:5" x14ac:dyDescent="0.2">
      <c r="E76" s="23"/>
    </row>
    <row r="77" spans="5:5" x14ac:dyDescent="0.2">
      <c r="E77" s="23"/>
    </row>
    <row r="78" spans="5:5" x14ac:dyDescent="0.2">
      <c r="E78" s="2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64"/>
  <sheetViews>
    <sheetView workbookViewId="0">
      <selection activeCell="I46" sqref="I46"/>
    </sheetView>
  </sheetViews>
  <sheetFormatPr defaultColWidth="8.85546875" defaultRowHeight="12.75" x14ac:dyDescent="0.2"/>
  <cols>
    <col min="2" max="2" width="11.140625" bestFit="1" customWidth="1"/>
    <col min="3" max="3" width="27" bestFit="1" customWidth="1"/>
    <col min="4" max="4" width="14.140625" bestFit="1" customWidth="1"/>
    <col min="5" max="5" width="14" bestFit="1" customWidth="1"/>
  </cols>
  <sheetData>
    <row r="1" spans="2:5" ht="63.75" x14ac:dyDescent="0.2">
      <c r="B1" s="3" t="s">
        <v>124</v>
      </c>
      <c r="C1" s="3" t="s">
        <v>11</v>
      </c>
      <c r="D1" s="3" t="s">
        <v>0</v>
      </c>
      <c r="E1" s="2" t="s">
        <v>129</v>
      </c>
    </row>
    <row r="2" spans="2:5" x14ac:dyDescent="0.2">
      <c r="B2" s="7" t="s">
        <v>12</v>
      </c>
      <c r="C2" s="9" t="s">
        <v>71</v>
      </c>
      <c r="D2" s="1" t="s">
        <v>5</v>
      </c>
      <c r="E2" s="4" t="s">
        <v>130</v>
      </c>
    </row>
    <row r="3" spans="2:5" x14ac:dyDescent="0.2">
      <c r="B3" s="7" t="s">
        <v>13</v>
      </c>
      <c r="C3" s="9" t="s">
        <v>72</v>
      </c>
      <c r="D3" s="1" t="s">
        <v>5</v>
      </c>
      <c r="E3" s="4" t="s">
        <v>131</v>
      </c>
    </row>
    <row r="4" spans="2:5" x14ac:dyDescent="0.2">
      <c r="B4" s="7" t="s">
        <v>14</v>
      </c>
      <c r="C4" s="9" t="s">
        <v>73</v>
      </c>
      <c r="D4" s="1" t="s">
        <v>5</v>
      </c>
      <c r="E4" s="1"/>
    </row>
    <row r="5" spans="2:5" x14ac:dyDescent="0.2">
      <c r="B5" s="7" t="s">
        <v>15</v>
      </c>
      <c r="C5" s="9" t="s">
        <v>74</v>
      </c>
      <c r="D5" s="1" t="s">
        <v>5</v>
      </c>
      <c r="E5" s="4" t="s">
        <v>10</v>
      </c>
    </row>
    <row r="6" spans="2:5" x14ac:dyDescent="0.2">
      <c r="B6" s="7" t="s">
        <v>24</v>
      </c>
      <c r="C6" s="9" t="s">
        <v>83</v>
      </c>
      <c r="D6" s="1" t="s">
        <v>5</v>
      </c>
      <c r="E6" s="4">
        <v>14.949825391313434</v>
      </c>
    </row>
    <row r="7" spans="2:5" x14ac:dyDescent="0.2">
      <c r="B7" s="7" t="s">
        <v>25</v>
      </c>
      <c r="C7" s="9" t="s">
        <v>84</v>
      </c>
      <c r="D7" s="1" t="s">
        <v>5</v>
      </c>
      <c r="E7" s="1">
        <v>14.94</v>
      </c>
    </row>
    <row r="8" spans="2:5" x14ac:dyDescent="0.2">
      <c r="B8" s="7" t="s">
        <v>28</v>
      </c>
      <c r="C8" s="9" t="s">
        <v>86</v>
      </c>
      <c r="D8" s="1" t="s">
        <v>5</v>
      </c>
      <c r="E8" s="4">
        <v>18.11</v>
      </c>
    </row>
    <row r="9" spans="2:5" x14ac:dyDescent="0.2">
      <c r="B9" s="7" t="s">
        <v>29</v>
      </c>
      <c r="C9" s="9" t="s">
        <v>87</v>
      </c>
      <c r="D9" s="1" t="s">
        <v>5</v>
      </c>
      <c r="E9" s="1"/>
    </row>
    <row r="10" spans="2:5" x14ac:dyDescent="0.2">
      <c r="B10" s="7" t="s">
        <v>30</v>
      </c>
      <c r="C10" s="9" t="s">
        <v>88</v>
      </c>
      <c r="D10" s="1" t="s">
        <v>5</v>
      </c>
      <c r="E10" s="4"/>
    </row>
    <row r="11" spans="2:5" x14ac:dyDescent="0.2">
      <c r="B11" s="7" t="s">
        <v>31</v>
      </c>
      <c r="C11" s="9" t="s">
        <v>89</v>
      </c>
      <c r="D11" s="1" t="s">
        <v>5</v>
      </c>
      <c r="E11" s="1"/>
    </row>
    <row r="12" spans="2:5" x14ac:dyDescent="0.2">
      <c r="B12" s="7" t="s">
        <v>32</v>
      </c>
      <c r="C12" s="9" t="s">
        <v>90</v>
      </c>
      <c r="D12" s="1" t="s">
        <v>5</v>
      </c>
      <c r="E12" s="14">
        <v>12.45</v>
      </c>
    </row>
    <row r="13" spans="2:5" x14ac:dyDescent="0.2">
      <c r="B13" s="7" t="s">
        <v>33</v>
      </c>
      <c r="C13" s="9" t="s">
        <v>91</v>
      </c>
      <c r="D13" s="1" t="s">
        <v>5</v>
      </c>
      <c r="E13" s="1">
        <v>12.4</v>
      </c>
    </row>
    <row r="14" spans="2:5" x14ac:dyDescent="0.2">
      <c r="B14" s="7" t="s">
        <v>34</v>
      </c>
      <c r="C14" s="1" t="s">
        <v>8</v>
      </c>
      <c r="D14" s="1" t="s">
        <v>5</v>
      </c>
      <c r="E14" s="6"/>
    </row>
    <row r="15" spans="2:5" x14ac:dyDescent="0.2">
      <c r="B15" s="7" t="s">
        <v>35</v>
      </c>
      <c r="C15" s="9" t="s">
        <v>1</v>
      </c>
      <c r="D15" s="1" t="s">
        <v>5</v>
      </c>
      <c r="E15" s="1" t="s">
        <v>134</v>
      </c>
    </row>
    <row r="16" spans="2:5" x14ac:dyDescent="0.2">
      <c r="B16" s="7" t="s">
        <v>36</v>
      </c>
      <c r="C16" s="9" t="s">
        <v>92</v>
      </c>
      <c r="D16" s="1" t="s">
        <v>5</v>
      </c>
      <c r="E16" s="1">
        <v>13.25</v>
      </c>
    </row>
    <row r="17" spans="2:5" x14ac:dyDescent="0.2">
      <c r="B17" s="7" t="s">
        <v>38</v>
      </c>
      <c r="C17" s="10" t="s">
        <v>9</v>
      </c>
      <c r="D17" s="1" t="s">
        <v>5</v>
      </c>
      <c r="E17" s="19" t="s">
        <v>136</v>
      </c>
    </row>
    <row r="18" spans="2:5" x14ac:dyDescent="0.2">
      <c r="B18" s="7" t="s">
        <v>40</v>
      </c>
      <c r="C18" s="9" t="s">
        <v>95</v>
      </c>
      <c r="D18" s="1" t="s">
        <v>5</v>
      </c>
      <c r="E18" s="1" t="s">
        <v>127</v>
      </c>
    </row>
    <row r="19" spans="2:5" x14ac:dyDescent="0.2">
      <c r="B19" s="7" t="s">
        <v>41</v>
      </c>
      <c r="C19" s="9" t="s">
        <v>96</v>
      </c>
      <c r="D19" s="1" t="s">
        <v>5</v>
      </c>
      <c r="E19" s="1">
        <v>14.21</v>
      </c>
    </row>
    <row r="20" spans="2:5" x14ac:dyDescent="0.2">
      <c r="B20" s="7" t="s">
        <v>44</v>
      </c>
      <c r="C20" s="9" t="s">
        <v>99</v>
      </c>
      <c r="D20" s="1" t="s">
        <v>5</v>
      </c>
      <c r="E20" s="1"/>
    </row>
    <row r="21" spans="2:5" x14ac:dyDescent="0.2">
      <c r="B21" s="7" t="s">
        <v>46</v>
      </c>
      <c r="C21" s="9" t="s">
        <v>101</v>
      </c>
      <c r="D21" s="1" t="s">
        <v>5</v>
      </c>
      <c r="E21" s="1"/>
    </row>
    <row r="22" spans="2:5" x14ac:dyDescent="0.2">
      <c r="B22" s="7" t="s">
        <v>49</v>
      </c>
      <c r="C22" s="9" t="s">
        <v>104</v>
      </c>
      <c r="D22" s="1" t="s">
        <v>5</v>
      </c>
      <c r="E22" s="1"/>
    </row>
    <row r="23" spans="2:5" x14ac:dyDescent="0.2">
      <c r="B23" s="7" t="s">
        <v>50</v>
      </c>
      <c r="C23" s="9" t="s">
        <v>105</v>
      </c>
      <c r="D23" s="1" t="s">
        <v>5</v>
      </c>
      <c r="E23" s="1"/>
    </row>
    <row r="24" spans="2:5" x14ac:dyDescent="0.2">
      <c r="B24" s="7" t="s">
        <v>52</v>
      </c>
      <c r="C24" s="9" t="s">
        <v>107</v>
      </c>
      <c r="D24" s="1" t="s">
        <v>5</v>
      </c>
      <c r="E24" s="1"/>
    </row>
    <row r="25" spans="2:5" x14ac:dyDescent="0.2">
      <c r="B25" s="7" t="s">
        <v>54</v>
      </c>
      <c r="C25" s="9" t="s">
        <v>109</v>
      </c>
      <c r="D25" s="1" t="s">
        <v>5</v>
      </c>
      <c r="E25" s="4"/>
    </row>
    <row r="26" spans="2:5" x14ac:dyDescent="0.2">
      <c r="B26" s="7" t="s">
        <v>56</v>
      </c>
      <c r="C26" s="9" t="s">
        <v>111</v>
      </c>
      <c r="D26" s="1" t="s">
        <v>5</v>
      </c>
      <c r="E26" s="1"/>
    </row>
    <row r="27" spans="2:5" x14ac:dyDescent="0.2">
      <c r="B27" s="7" t="s">
        <v>58</v>
      </c>
      <c r="C27" s="9" t="s">
        <v>113</v>
      </c>
      <c r="D27" s="1" t="s">
        <v>5</v>
      </c>
      <c r="E27" s="4"/>
    </row>
    <row r="28" spans="2:5" x14ac:dyDescent="0.2">
      <c r="B28" s="7" t="s">
        <v>59</v>
      </c>
      <c r="C28" s="9" t="s">
        <v>114</v>
      </c>
      <c r="D28" s="1" t="s">
        <v>5</v>
      </c>
      <c r="E28" s="4"/>
    </row>
    <row r="29" spans="2:5" x14ac:dyDescent="0.2">
      <c r="B29" s="7" t="s">
        <v>60</v>
      </c>
      <c r="C29" s="9" t="s">
        <v>115</v>
      </c>
      <c r="D29" s="1" t="s">
        <v>5</v>
      </c>
      <c r="E29" s="1"/>
    </row>
    <row r="30" spans="2:5" x14ac:dyDescent="0.2">
      <c r="B30" s="7" t="s">
        <v>62</v>
      </c>
      <c r="C30" s="9" t="s">
        <v>117</v>
      </c>
      <c r="D30" s="1" t="s">
        <v>5</v>
      </c>
      <c r="E30" s="4"/>
    </row>
    <row r="31" spans="2:5" x14ac:dyDescent="0.2">
      <c r="B31" s="7" t="s">
        <v>64</v>
      </c>
      <c r="C31" s="9" t="s">
        <v>119</v>
      </c>
      <c r="D31" s="1" t="s">
        <v>5</v>
      </c>
      <c r="E31" s="1"/>
    </row>
    <row r="32" spans="2:5" x14ac:dyDescent="0.2">
      <c r="B32" s="7" t="s">
        <v>67</v>
      </c>
      <c r="C32" s="9" t="s">
        <v>4</v>
      </c>
      <c r="D32" s="1" t="s">
        <v>5</v>
      </c>
      <c r="E32" s="4"/>
    </row>
    <row r="33" spans="2:5" x14ac:dyDescent="0.2">
      <c r="B33" s="7" t="s">
        <v>68</v>
      </c>
      <c r="C33" s="9" t="s">
        <v>121</v>
      </c>
      <c r="D33" s="1" t="s">
        <v>5</v>
      </c>
      <c r="E33" s="4"/>
    </row>
    <row r="35" spans="2:5" ht="63.75" x14ac:dyDescent="0.2">
      <c r="B35" s="3" t="s">
        <v>124</v>
      </c>
      <c r="C35" s="3" t="s">
        <v>11</v>
      </c>
      <c r="D35" s="3" t="s">
        <v>0</v>
      </c>
      <c r="E35" s="2" t="s">
        <v>129</v>
      </c>
    </row>
    <row r="36" spans="2:5" ht="25.5" x14ac:dyDescent="0.2">
      <c r="B36" s="8" t="s">
        <v>16</v>
      </c>
      <c r="C36" s="8" t="s">
        <v>75</v>
      </c>
      <c r="D36" s="1" t="s">
        <v>7</v>
      </c>
      <c r="E36" s="4" t="s">
        <v>132</v>
      </c>
    </row>
    <row r="37" spans="2:5" ht="25.5" x14ac:dyDescent="0.2">
      <c r="B37" s="12" t="s">
        <v>51</v>
      </c>
      <c r="C37" s="8" t="s">
        <v>106</v>
      </c>
      <c r="D37" s="11" t="s">
        <v>7</v>
      </c>
      <c r="E37" s="21"/>
    </row>
    <row r="38" spans="2:5" ht="25.5" x14ac:dyDescent="0.2">
      <c r="B38" s="8" t="s">
        <v>61</v>
      </c>
      <c r="C38" s="8" t="s">
        <v>116</v>
      </c>
      <c r="D38" s="1" t="s">
        <v>7</v>
      </c>
      <c r="E38" s="1"/>
    </row>
    <row r="39" spans="2:5" ht="25.5" x14ac:dyDescent="0.2">
      <c r="B39" s="8" t="s">
        <v>63</v>
      </c>
      <c r="C39" s="8" t="s">
        <v>118</v>
      </c>
      <c r="D39" s="1" t="s">
        <v>7</v>
      </c>
      <c r="E39" s="1"/>
    </row>
    <row r="40" spans="2:5" ht="25.5" x14ac:dyDescent="0.2">
      <c r="B40" s="8" t="s">
        <v>69</v>
      </c>
      <c r="C40" s="8" t="s">
        <v>122</v>
      </c>
      <c r="D40" s="1" t="s">
        <v>7</v>
      </c>
      <c r="E40" s="4"/>
    </row>
    <row r="42" spans="2:5" ht="63.75" x14ac:dyDescent="0.2">
      <c r="B42" s="3" t="s">
        <v>124</v>
      </c>
      <c r="C42" s="3" t="s">
        <v>11</v>
      </c>
      <c r="D42" s="3" t="s">
        <v>0</v>
      </c>
      <c r="E42" s="2" t="s">
        <v>129</v>
      </c>
    </row>
    <row r="43" spans="2:5" x14ac:dyDescent="0.2">
      <c r="B43" s="7" t="s">
        <v>17</v>
      </c>
      <c r="C43" s="13" t="s">
        <v>76</v>
      </c>
      <c r="D43" s="1" t="s">
        <v>6</v>
      </c>
      <c r="E43" s="1"/>
    </row>
    <row r="44" spans="2:5" x14ac:dyDescent="0.2">
      <c r="B44" s="7" t="s">
        <v>18</v>
      </c>
      <c r="C44" s="9" t="s">
        <v>77</v>
      </c>
      <c r="D44" s="1" t="s">
        <v>6</v>
      </c>
      <c r="E44" s="1">
        <v>13.47</v>
      </c>
    </row>
    <row r="45" spans="2:5" x14ac:dyDescent="0.2">
      <c r="B45" s="7" t="s">
        <v>19</v>
      </c>
      <c r="C45" s="9" t="s">
        <v>78</v>
      </c>
      <c r="D45" s="1" t="s">
        <v>6</v>
      </c>
      <c r="E45" s="20">
        <v>13.7</v>
      </c>
    </row>
    <row r="46" spans="2:5" x14ac:dyDescent="0.2">
      <c r="B46" s="7" t="s">
        <v>20</v>
      </c>
      <c r="C46" s="9" t="s">
        <v>79</v>
      </c>
      <c r="D46" s="1" t="s">
        <v>6</v>
      </c>
      <c r="E46" s="1" t="s">
        <v>128</v>
      </c>
    </row>
    <row r="47" spans="2:5" x14ac:dyDescent="0.2">
      <c r="B47" s="7" t="s">
        <v>21</v>
      </c>
      <c r="C47" s="9" t="s">
        <v>80</v>
      </c>
      <c r="D47" s="1" t="s">
        <v>6</v>
      </c>
      <c r="E47" s="4"/>
    </row>
    <row r="48" spans="2:5" x14ac:dyDescent="0.2">
      <c r="B48" s="7" t="s">
        <v>22</v>
      </c>
      <c r="C48" s="9" t="s">
        <v>81</v>
      </c>
      <c r="D48" s="1" t="s">
        <v>6</v>
      </c>
      <c r="E48" s="1">
        <v>14.68</v>
      </c>
    </row>
    <row r="49" spans="2:5" x14ac:dyDescent="0.2">
      <c r="B49" s="7" t="s">
        <v>23</v>
      </c>
      <c r="C49" s="9" t="s">
        <v>82</v>
      </c>
      <c r="D49" s="1" t="s">
        <v>6</v>
      </c>
      <c r="E49" s="1"/>
    </row>
    <row r="50" spans="2:5" x14ac:dyDescent="0.2">
      <c r="B50" s="7" t="s">
        <v>26</v>
      </c>
      <c r="C50" s="9" t="s">
        <v>85</v>
      </c>
      <c r="D50" s="1" t="s">
        <v>6</v>
      </c>
      <c r="E50" s="22">
        <v>14.47</v>
      </c>
    </row>
    <row r="51" spans="2:5" x14ac:dyDescent="0.2">
      <c r="B51" s="7" t="s">
        <v>27</v>
      </c>
      <c r="C51" s="9" t="s">
        <v>2</v>
      </c>
      <c r="D51" s="1" t="s">
        <v>6</v>
      </c>
      <c r="E51" s="4" t="s">
        <v>133</v>
      </c>
    </row>
    <row r="52" spans="2:5" x14ac:dyDescent="0.2">
      <c r="B52" s="7" t="s">
        <v>37</v>
      </c>
      <c r="C52" s="9" t="s">
        <v>93</v>
      </c>
      <c r="D52" s="1" t="s">
        <v>6</v>
      </c>
      <c r="E52" s="1" t="s">
        <v>135</v>
      </c>
    </row>
    <row r="53" spans="2:5" x14ac:dyDescent="0.2">
      <c r="B53" s="7" t="s">
        <v>39</v>
      </c>
      <c r="C53" s="9" t="s">
        <v>94</v>
      </c>
      <c r="D53" s="1" t="s">
        <v>6</v>
      </c>
      <c r="E53" s="4" t="s">
        <v>137</v>
      </c>
    </row>
    <row r="54" spans="2:5" x14ac:dyDescent="0.2">
      <c r="B54" s="7" t="s">
        <v>42</v>
      </c>
      <c r="C54" s="9" t="s">
        <v>97</v>
      </c>
      <c r="D54" s="1" t="s">
        <v>6</v>
      </c>
      <c r="E54" s="1" t="s">
        <v>138</v>
      </c>
    </row>
    <row r="55" spans="2:5" x14ac:dyDescent="0.2">
      <c r="B55" s="7" t="s">
        <v>43</v>
      </c>
      <c r="C55" s="9" t="s">
        <v>98</v>
      </c>
      <c r="D55" s="1" t="s">
        <v>6</v>
      </c>
      <c r="E55" s="5" t="s">
        <v>139</v>
      </c>
    </row>
    <row r="56" spans="2:5" x14ac:dyDescent="0.2">
      <c r="B56" s="7" t="s">
        <v>45</v>
      </c>
      <c r="C56" s="9" t="s">
        <v>100</v>
      </c>
      <c r="D56" s="1" t="s">
        <v>6</v>
      </c>
      <c r="E56" s="14"/>
    </row>
    <row r="57" spans="2:5" x14ac:dyDescent="0.2">
      <c r="B57" s="7" t="s">
        <v>47</v>
      </c>
      <c r="C57" s="9" t="s">
        <v>102</v>
      </c>
      <c r="D57" s="1" t="s">
        <v>6</v>
      </c>
      <c r="E57" s="4"/>
    </row>
    <row r="58" spans="2:5" x14ac:dyDescent="0.2">
      <c r="B58" s="7" t="s">
        <v>48</v>
      </c>
      <c r="C58" s="9" t="s">
        <v>103</v>
      </c>
      <c r="D58" s="1" t="s">
        <v>6</v>
      </c>
      <c r="E58" s="1"/>
    </row>
    <row r="59" spans="2:5" x14ac:dyDescent="0.2">
      <c r="B59" s="7" t="s">
        <v>53</v>
      </c>
      <c r="C59" s="9" t="s">
        <v>108</v>
      </c>
      <c r="D59" s="1" t="s">
        <v>6</v>
      </c>
      <c r="E59" s="1"/>
    </row>
    <row r="60" spans="2:5" x14ac:dyDescent="0.2">
      <c r="B60" s="7" t="s">
        <v>55</v>
      </c>
      <c r="C60" s="9" t="s">
        <v>110</v>
      </c>
      <c r="D60" s="1" t="s">
        <v>6</v>
      </c>
      <c r="E60" s="4"/>
    </row>
    <row r="61" spans="2:5" x14ac:dyDescent="0.2">
      <c r="B61" s="7" t="s">
        <v>57</v>
      </c>
      <c r="C61" s="9" t="s">
        <v>112</v>
      </c>
      <c r="D61" s="1" t="s">
        <v>6</v>
      </c>
      <c r="E61" s="14"/>
    </row>
    <row r="62" spans="2:5" x14ac:dyDescent="0.2">
      <c r="B62" s="7" t="s">
        <v>65</v>
      </c>
      <c r="C62" s="9" t="s">
        <v>120</v>
      </c>
      <c r="D62" s="1" t="s">
        <v>6</v>
      </c>
      <c r="E62" s="1"/>
    </row>
    <row r="63" spans="2:5" x14ac:dyDescent="0.2">
      <c r="B63" s="7" t="s">
        <v>66</v>
      </c>
      <c r="C63" s="9" t="s">
        <v>3</v>
      </c>
      <c r="D63" s="1" t="s">
        <v>6</v>
      </c>
      <c r="E63" s="1"/>
    </row>
    <row r="64" spans="2:5" x14ac:dyDescent="0.2">
      <c r="B64" s="7" t="s">
        <v>70</v>
      </c>
      <c r="C64" s="9" t="s">
        <v>123</v>
      </c>
      <c r="D64" s="1" t="s">
        <v>6</v>
      </c>
      <c r="E64" s="14"/>
    </row>
  </sheetData>
  <pageMargins left="0.7" right="0.7" top="0.75" bottom="0.75" header="0.3" footer="0.3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Rose</dc:creator>
  <cp:lastModifiedBy>John Walton-ONLINE</cp:lastModifiedBy>
  <cp:lastPrinted>2014-12-04T10:10:38Z</cp:lastPrinted>
  <dcterms:created xsi:type="dcterms:W3CDTF">2014-09-26T16:37:41Z</dcterms:created>
  <dcterms:modified xsi:type="dcterms:W3CDTF">2015-01-20T16:32:22Z</dcterms:modified>
</cp:coreProperties>
</file>