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007"/>
  <workbookPr filterPrivacy="1" autoCompressPictures="0"/>
  <bookViews>
    <workbookView xWindow="960" yWindow="1700" windowWidth="28560" windowHeight="1478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4" i="1" l="1"/>
  <c r="U14" i="1"/>
  <c r="S15" i="1"/>
  <c r="S16" i="1"/>
  <c r="Q14" i="1"/>
  <c r="O14" i="1"/>
  <c r="M14" i="1"/>
  <c r="K14" i="1"/>
  <c r="I14" i="1"/>
  <c r="I15" i="1"/>
  <c r="G14" i="1"/>
  <c r="E14" i="1"/>
  <c r="C14" i="1"/>
  <c r="I16" i="1"/>
  <c r="K15" i="1"/>
  <c r="K16" i="1"/>
  <c r="M15" i="1"/>
  <c r="M16" i="1"/>
  <c r="O15" i="1"/>
  <c r="O16" i="1"/>
  <c r="U15" i="1"/>
  <c r="U16" i="1"/>
  <c r="Q15" i="1"/>
  <c r="Q16" i="1"/>
  <c r="C15" i="1"/>
  <c r="C16" i="1"/>
  <c r="G15" i="1"/>
  <c r="G16" i="1"/>
  <c r="E15" i="1"/>
  <c r="E16" i="1"/>
  <c r="A22" i="2"/>
</calcChain>
</file>

<file path=xl/sharedStrings.xml><?xml version="1.0" encoding="utf-8"?>
<sst xmlns="http://schemas.openxmlformats.org/spreadsheetml/2006/main" count="173" uniqueCount="77">
  <si>
    <t>Exporters</t>
  </si>
  <si>
    <t>Canada</t>
  </si>
  <si>
    <t>Poland</t>
  </si>
  <si>
    <t>Netherlands</t>
  </si>
  <si>
    <t>Belgium</t>
  </si>
  <si>
    <t>Germany</t>
  </si>
  <si>
    <t>Italy</t>
  </si>
  <si>
    <t>Value of exports US$</t>
  </si>
  <si>
    <t>UK</t>
  </si>
  <si>
    <t>South Korea</t>
  </si>
  <si>
    <t>US</t>
  </si>
  <si>
    <t>$</t>
  </si>
  <si>
    <t>kg</t>
  </si>
  <si>
    <t>Japan</t>
  </si>
  <si>
    <t>2013 total</t>
  </si>
  <si>
    <t>Top 10 total</t>
  </si>
  <si>
    <t>Overall total</t>
  </si>
  <si>
    <t>1. country_USA</t>
  </si>
  <si>
    <t>2. country_GBR</t>
  </si>
  <si>
    <t>3. country_DEU</t>
  </si>
  <si>
    <t>4. country_KOR</t>
  </si>
  <si>
    <t>5. country_NLD</t>
  </si>
  <si>
    <t>6. country_BEL</t>
  </si>
  <si>
    <t>7. country_CAN</t>
  </si>
  <si>
    <t>8. country_POL</t>
  </si>
  <si>
    <t>9. country_ITA</t>
  </si>
  <si>
    <t>10. country_JPN</t>
  </si>
  <si>
    <t>country_CAN</t>
  </si>
  <si>
    <t>country_CHL</t>
  </si>
  <si>
    <t>country_IND</t>
  </si>
  <si>
    <t>country_ARE</t>
  </si>
  <si>
    <t>country_MEX</t>
  </si>
  <si>
    <t>country_GTM</t>
  </si>
  <si>
    <t>country_TZA</t>
  </si>
  <si>
    <t>country_HND</t>
  </si>
  <si>
    <t>country_AGO</t>
  </si>
  <si>
    <t>country_DOM</t>
  </si>
  <si>
    <t>country_POL</t>
  </si>
  <si>
    <t>country_GHA</t>
  </si>
  <si>
    <t>country_PAK</t>
  </si>
  <si>
    <t>country_UKR</t>
  </si>
  <si>
    <t>country_BEN</t>
  </si>
  <si>
    <t>country_KEN</t>
  </si>
  <si>
    <t>country_HUN</t>
  </si>
  <si>
    <t>country_TGO</t>
  </si>
  <si>
    <t>country_NLD</t>
  </si>
  <si>
    <t>country_CMR</t>
  </si>
  <si>
    <t>country_RUS</t>
  </si>
  <si>
    <t>country_BEL</t>
  </si>
  <si>
    <t>country_ITA</t>
  </si>
  <si>
    <t>country_MAR</t>
  </si>
  <si>
    <t>country_KHM</t>
  </si>
  <si>
    <t>country_MYS</t>
  </si>
  <si>
    <t>country_VNM</t>
  </si>
  <si>
    <t>country_NGA</t>
  </si>
  <si>
    <t>country_LTU</t>
  </si>
  <si>
    <t>country_COG</t>
  </si>
  <si>
    <t>country_BLR</t>
  </si>
  <si>
    <t>country_GAB</t>
  </si>
  <si>
    <t>country_TUR</t>
  </si>
  <si>
    <t>country_COD</t>
  </si>
  <si>
    <t>country_EGY</t>
  </si>
  <si>
    <t>country_TUN</t>
  </si>
  <si>
    <t>country_UGA</t>
  </si>
  <si>
    <t>country_HKG</t>
  </si>
  <si>
    <t>country_DEU</t>
  </si>
  <si>
    <t>country_GIN</t>
  </si>
  <si>
    <t>country_NER</t>
  </si>
  <si>
    <t>country_ALB</t>
  </si>
  <si>
    <t>country_SVK</t>
  </si>
  <si>
    <t>country_MDG</t>
  </si>
  <si>
    <t>country_KOR</t>
  </si>
  <si>
    <t>country_PHL</t>
  </si>
  <si>
    <t>country_THA</t>
  </si>
  <si>
    <t>country_SGP</t>
  </si>
  <si>
    <t>country_OTHER_EUR</t>
  </si>
  <si>
    <t>country_OTHER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</si>
</sst>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right" vertical="center"/>
    </xf>
    <xf numFmtId="0" fontId="3" fillId="0" borderId="3" xfId="0" applyFont="1" applyBorder="1" applyAlignment="1">
      <alignment vertic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right" vertical="center"/>
    </xf>
    <xf numFmtId="3" fontId="0" fillId="0" borderId="0" xfId="0" applyNumberFormat="1"/>
    <xf numFmtId="0" fontId="4" fillId="0" borderId="3" xfId="0" applyFont="1" applyBorder="1"/>
    <xf numFmtId="0" fontId="4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Font="1"/>
    <xf numFmtId="0" fontId="5" fillId="0" borderId="3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8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110" zoomScaleNormal="110" zoomScalePageLayoutView="110" workbookViewId="0">
      <selection activeCell="H21" sqref="H21"/>
    </sheetView>
  </sheetViews>
  <sheetFormatPr baseColWidth="10" defaultColWidth="8.83203125" defaultRowHeight="14" x14ac:dyDescent="0"/>
  <cols>
    <col min="2" max="2" width="20.6640625" style="6" customWidth="1"/>
    <col min="3" max="21" width="20.6640625" customWidth="1"/>
  </cols>
  <sheetData>
    <row r="1" spans="1:21">
      <c r="A1" s="7" t="s">
        <v>0</v>
      </c>
      <c r="B1" s="7" t="s">
        <v>17</v>
      </c>
      <c r="C1" s="9" t="s">
        <v>7</v>
      </c>
      <c r="D1" s="7" t="s">
        <v>18</v>
      </c>
      <c r="E1" s="9" t="s">
        <v>7</v>
      </c>
      <c r="F1" s="7" t="s">
        <v>19</v>
      </c>
      <c r="G1" s="9" t="s">
        <v>7</v>
      </c>
      <c r="H1" s="7" t="s">
        <v>20</v>
      </c>
      <c r="I1" s="8" t="s">
        <v>7</v>
      </c>
      <c r="J1" s="7" t="s">
        <v>21</v>
      </c>
      <c r="K1" s="9" t="s">
        <v>7</v>
      </c>
      <c r="L1" s="7" t="s">
        <v>22</v>
      </c>
      <c r="M1" s="9" t="s">
        <v>7</v>
      </c>
      <c r="N1" s="7" t="s">
        <v>23</v>
      </c>
      <c r="O1" s="9" t="s">
        <v>7</v>
      </c>
      <c r="P1" s="7" t="s">
        <v>24</v>
      </c>
      <c r="Q1" s="9" t="s">
        <v>7</v>
      </c>
      <c r="R1" s="7" t="s">
        <v>25</v>
      </c>
      <c r="S1" s="9" t="s">
        <v>7</v>
      </c>
      <c r="T1" s="7" t="s">
        <v>26</v>
      </c>
      <c r="U1" s="9" t="s">
        <v>7</v>
      </c>
    </row>
    <row r="2" spans="1:21" s="15" customFormat="1">
      <c r="A2" s="16"/>
      <c r="B2" s="16" t="s">
        <v>14</v>
      </c>
      <c r="C2" s="17">
        <v>686702417</v>
      </c>
      <c r="D2" s="16" t="s">
        <v>14</v>
      </c>
      <c r="E2" s="14">
        <v>612241032</v>
      </c>
      <c r="F2" s="16" t="s">
        <v>14</v>
      </c>
      <c r="G2" s="14">
        <v>503746883</v>
      </c>
      <c r="H2" s="16" t="s">
        <v>14</v>
      </c>
      <c r="I2" s="14">
        <v>364071762</v>
      </c>
      <c r="J2" s="16" t="s">
        <v>14</v>
      </c>
      <c r="K2" s="14">
        <v>236213232</v>
      </c>
      <c r="L2" s="16" t="s">
        <v>14</v>
      </c>
      <c r="M2" s="14">
        <v>189236152</v>
      </c>
      <c r="N2" s="16" t="s">
        <v>14</v>
      </c>
      <c r="O2" s="14">
        <v>185393717</v>
      </c>
      <c r="P2" s="16" t="s">
        <v>14</v>
      </c>
      <c r="Q2" s="14">
        <v>140984192</v>
      </c>
      <c r="R2" s="16" t="s">
        <v>14</v>
      </c>
      <c r="S2" s="14">
        <v>140646456</v>
      </c>
      <c r="T2" s="16" t="s">
        <v>14</v>
      </c>
      <c r="U2" s="14">
        <v>119581514</v>
      </c>
    </row>
    <row r="3" spans="1:21" s="15" customFormat="1">
      <c r="A3" s="16"/>
      <c r="B3" s="16"/>
      <c r="C3" s="17"/>
      <c r="D3" s="16"/>
      <c r="E3" s="14"/>
      <c r="F3" s="16"/>
      <c r="G3" s="14"/>
      <c r="H3" s="16"/>
      <c r="I3" s="14"/>
      <c r="J3" s="16"/>
      <c r="K3" s="14"/>
      <c r="L3" s="16"/>
      <c r="M3" s="14"/>
      <c r="N3" s="16"/>
      <c r="P3" s="16"/>
      <c r="R3" s="16"/>
      <c r="T3" s="16"/>
    </row>
    <row r="4" spans="1:21">
      <c r="A4" s="4">
        <v>1</v>
      </c>
      <c r="B4" s="5" t="s">
        <v>27</v>
      </c>
      <c r="C4" s="1">
        <v>103694035</v>
      </c>
      <c r="D4" s="5" t="s">
        <v>37</v>
      </c>
      <c r="E4" s="1">
        <v>73567274</v>
      </c>
      <c r="F4" s="5" t="s">
        <v>37</v>
      </c>
      <c r="G4" s="1">
        <v>50180812</v>
      </c>
      <c r="H4" s="5" t="s">
        <v>51</v>
      </c>
      <c r="I4" s="1">
        <v>37103599</v>
      </c>
      <c r="J4" s="20" t="s">
        <v>47</v>
      </c>
      <c r="K4" s="1">
        <v>41989077</v>
      </c>
      <c r="L4" s="5" t="s">
        <v>46</v>
      </c>
      <c r="M4" s="1">
        <v>43753974</v>
      </c>
      <c r="N4" s="5" t="s">
        <v>42</v>
      </c>
      <c r="O4" s="1">
        <v>21664775</v>
      </c>
      <c r="P4" s="5" t="s">
        <v>40</v>
      </c>
      <c r="Q4" s="1">
        <v>31302203</v>
      </c>
      <c r="R4" s="20" t="s">
        <v>62</v>
      </c>
      <c r="S4" s="1">
        <v>32535916</v>
      </c>
      <c r="T4" s="5" t="s">
        <v>52</v>
      </c>
      <c r="U4" s="2">
        <v>50504246</v>
      </c>
    </row>
    <row r="5" spans="1:21">
      <c r="A5" s="4">
        <v>2</v>
      </c>
      <c r="B5" s="5" t="s">
        <v>28</v>
      </c>
      <c r="C5" s="1">
        <v>61391539</v>
      </c>
      <c r="D5" s="5" t="s">
        <v>38</v>
      </c>
      <c r="E5" s="1">
        <v>64928462</v>
      </c>
      <c r="F5" s="20" t="s">
        <v>45</v>
      </c>
      <c r="G5" s="1">
        <v>47597194</v>
      </c>
      <c r="H5" s="5" t="s">
        <v>52</v>
      </c>
      <c r="I5" s="1">
        <v>36104202</v>
      </c>
      <c r="J5" s="5" t="s">
        <v>40</v>
      </c>
      <c r="K5" s="1">
        <v>20398806</v>
      </c>
      <c r="L5" s="20" t="s">
        <v>58</v>
      </c>
      <c r="M5" s="1">
        <v>15095796</v>
      </c>
      <c r="N5" s="5" t="s">
        <v>35</v>
      </c>
      <c r="O5" s="1">
        <v>17062768</v>
      </c>
      <c r="P5" s="20" t="s">
        <v>63</v>
      </c>
      <c r="Q5" s="1">
        <v>10207085</v>
      </c>
      <c r="R5" s="20" t="s">
        <v>66</v>
      </c>
      <c r="S5" s="1">
        <v>17705124</v>
      </c>
      <c r="T5" s="20" t="s">
        <v>71</v>
      </c>
      <c r="U5" s="2">
        <v>17479042</v>
      </c>
    </row>
    <row r="6" spans="1:21">
      <c r="A6" s="4">
        <v>3</v>
      </c>
      <c r="B6" s="5" t="s">
        <v>32</v>
      </c>
      <c r="C6" s="1">
        <v>55223413</v>
      </c>
      <c r="D6" s="5" t="s">
        <v>39</v>
      </c>
      <c r="E6" s="1">
        <v>61267304</v>
      </c>
      <c r="F6" s="20" t="s">
        <v>46</v>
      </c>
      <c r="G6" s="1">
        <v>27398825</v>
      </c>
      <c r="H6" s="20" t="s">
        <v>53</v>
      </c>
      <c r="I6" s="1">
        <v>31512968</v>
      </c>
      <c r="J6" s="20" t="s">
        <v>46</v>
      </c>
      <c r="K6" s="1">
        <v>11544497</v>
      </c>
      <c r="L6" s="5" t="s">
        <v>47</v>
      </c>
      <c r="M6" s="1">
        <v>12197315</v>
      </c>
      <c r="N6" s="5" t="s">
        <v>33</v>
      </c>
      <c r="O6" s="1">
        <v>16999127</v>
      </c>
      <c r="P6" s="20" t="s">
        <v>42</v>
      </c>
      <c r="Q6" s="1">
        <v>8359041</v>
      </c>
      <c r="R6" s="20" t="s">
        <v>67</v>
      </c>
      <c r="S6" s="1">
        <v>8382574</v>
      </c>
      <c r="T6" s="20" t="s">
        <v>72</v>
      </c>
      <c r="U6" s="2">
        <v>11512033</v>
      </c>
    </row>
    <row r="7" spans="1:21">
      <c r="A7" s="4">
        <v>4</v>
      </c>
      <c r="B7" s="5" t="s">
        <v>29</v>
      </c>
      <c r="C7" s="1">
        <v>45647449</v>
      </c>
      <c r="D7" s="5" t="s">
        <v>40</v>
      </c>
      <c r="E7" s="1">
        <v>53064638</v>
      </c>
      <c r="F7" s="5" t="s">
        <v>47</v>
      </c>
      <c r="G7" s="1">
        <v>23419362</v>
      </c>
      <c r="H7" s="20" t="s">
        <v>54</v>
      </c>
      <c r="I7" s="1">
        <v>24737405</v>
      </c>
      <c r="J7" s="20" t="s">
        <v>48</v>
      </c>
      <c r="K7" s="1">
        <v>11523357</v>
      </c>
      <c r="L7" s="5" t="s">
        <v>40</v>
      </c>
      <c r="M7" s="1">
        <v>8031986</v>
      </c>
      <c r="N7" s="5" t="s">
        <v>29</v>
      </c>
      <c r="O7" s="1">
        <v>12918003</v>
      </c>
      <c r="P7" s="20" t="s">
        <v>64</v>
      </c>
      <c r="Q7" s="1">
        <v>6842558</v>
      </c>
      <c r="R7" s="20" t="s">
        <v>68</v>
      </c>
      <c r="S7" s="1">
        <v>6281096</v>
      </c>
      <c r="T7" s="20" t="s">
        <v>51</v>
      </c>
      <c r="U7" s="2">
        <v>8372150</v>
      </c>
    </row>
    <row r="8" spans="1:21">
      <c r="A8" s="4">
        <v>5</v>
      </c>
      <c r="B8" s="5" t="s">
        <v>30</v>
      </c>
      <c r="C8" s="1">
        <v>29904732</v>
      </c>
      <c r="D8" s="5" t="s">
        <v>41</v>
      </c>
      <c r="E8" s="1">
        <v>52084511</v>
      </c>
      <c r="F8" s="5" t="s">
        <v>40</v>
      </c>
      <c r="G8" s="1">
        <v>22294282</v>
      </c>
      <c r="H8" s="20" t="s">
        <v>41</v>
      </c>
      <c r="I8" s="1">
        <v>22869182</v>
      </c>
      <c r="J8" s="5" t="s">
        <v>38</v>
      </c>
      <c r="K8" s="1">
        <v>11105054</v>
      </c>
      <c r="L8" s="5" t="s">
        <v>59</v>
      </c>
      <c r="M8" s="1">
        <v>7704401</v>
      </c>
      <c r="N8" s="5" t="s">
        <v>38</v>
      </c>
      <c r="O8" s="1">
        <v>11689364</v>
      </c>
      <c r="P8" s="20" t="s">
        <v>65</v>
      </c>
      <c r="Q8" s="1">
        <v>6694764</v>
      </c>
      <c r="R8" s="20" t="s">
        <v>60</v>
      </c>
      <c r="S8" s="1">
        <v>6050100</v>
      </c>
      <c r="T8" s="5" t="s">
        <v>39</v>
      </c>
      <c r="U8" s="2">
        <v>6876483</v>
      </c>
    </row>
    <row r="9" spans="1:21">
      <c r="A9" s="4">
        <v>6</v>
      </c>
      <c r="B9" s="5" t="s">
        <v>31</v>
      </c>
      <c r="C9" s="1">
        <v>29798481</v>
      </c>
      <c r="D9" s="20" t="s">
        <v>42</v>
      </c>
      <c r="E9" s="1">
        <v>41756375</v>
      </c>
      <c r="F9" s="5" t="s">
        <v>30</v>
      </c>
      <c r="G9" s="1">
        <v>18717208</v>
      </c>
      <c r="H9" s="5" t="s">
        <v>39</v>
      </c>
      <c r="I9" s="1">
        <v>21507221</v>
      </c>
      <c r="J9" s="5" t="s">
        <v>37</v>
      </c>
      <c r="K9" s="1">
        <v>10522082</v>
      </c>
      <c r="L9" s="5" t="s">
        <v>30</v>
      </c>
      <c r="M9" s="1">
        <v>7628581</v>
      </c>
      <c r="N9" s="5" t="s">
        <v>39</v>
      </c>
      <c r="O9" s="1">
        <v>11414823</v>
      </c>
      <c r="P9" s="5" t="s">
        <v>39</v>
      </c>
      <c r="Q9" s="1">
        <v>6427326</v>
      </c>
      <c r="R9" s="20" t="s">
        <v>69</v>
      </c>
      <c r="S9" s="1">
        <v>4732922</v>
      </c>
      <c r="T9" s="20" t="s">
        <v>73</v>
      </c>
      <c r="U9" s="2">
        <v>4549537</v>
      </c>
    </row>
    <row r="10" spans="1:21">
      <c r="A10" s="4">
        <v>7</v>
      </c>
      <c r="B10" s="5" t="s">
        <v>33</v>
      </c>
      <c r="C10" s="1">
        <v>23162048</v>
      </c>
      <c r="D10" s="5" t="s">
        <v>43</v>
      </c>
      <c r="E10" s="1">
        <v>37065124</v>
      </c>
      <c r="F10" s="5" t="s">
        <v>35</v>
      </c>
      <c r="G10" s="1">
        <v>18098992</v>
      </c>
      <c r="H10" s="5" t="s">
        <v>72</v>
      </c>
      <c r="I10" s="1">
        <v>19848783</v>
      </c>
      <c r="J10" s="20" t="s">
        <v>55</v>
      </c>
      <c r="K10" s="1">
        <v>6965450</v>
      </c>
      <c r="L10" s="20" t="s">
        <v>60</v>
      </c>
      <c r="M10" s="1">
        <v>6798565</v>
      </c>
      <c r="N10" s="20" t="s">
        <v>60</v>
      </c>
      <c r="O10" s="1">
        <v>10794187</v>
      </c>
      <c r="P10" s="5" t="s">
        <v>41</v>
      </c>
      <c r="Q10" s="1">
        <v>6132670</v>
      </c>
      <c r="R10" s="20" t="s">
        <v>47</v>
      </c>
      <c r="S10" s="1">
        <v>4277935</v>
      </c>
      <c r="T10" s="20" t="s">
        <v>74</v>
      </c>
      <c r="U10" s="2">
        <v>3539184</v>
      </c>
    </row>
    <row r="11" spans="1:21">
      <c r="A11" s="4">
        <v>8</v>
      </c>
      <c r="B11" s="5" t="s">
        <v>34</v>
      </c>
      <c r="C11" s="1">
        <v>22588307</v>
      </c>
      <c r="D11" s="5" t="s">
        <v>44</v>
      </c>
      <c r="E11" s="1">
        <v>26273260</v>
      </c>
      <c r="F11" s="20" t="s">
        <v>48</v>
      </c>
      <c r="G11" s="1">
        <v>17246839</v>
      </c>
      <c r="H11" s="5" t="s">
        <v>33</v>
      </c>
      <c r="I11" s="1">
        <v>19157478</v>
      </c>
      <c r="J11" s="20" t="s">
        <v>56</v>
      </c>
      <c r="K11" s="1">
        <v>6148675</v>
      </c>
      <c r="L11" s="20" t="s">
        <v>61</v>
      </c>
      <c r="M11" s="1">
        <v>6383866</v>
      </c>
      <c r="N11" s="5" t="s">
        <v>30</v>
      </c>
      <c r="O11" s="1">
        <v>7861868</v>
      </c>
      <c r="P11" s="20" t="s">
        <v>46</v>
      </c>
      <c r="Q11" s="1">
        <v>6006280</v>
      </c>
      <c r="R11" s="5" t="s">
        <v>30</v>
      </c>
      <c r="S11" s="1">
        <v>4173557</v>
      </c>
      <c r="T11" s="20" t="s">
        <v>53</v>
      </c>
      <c r="U11" s="2">
        <v>3340578</v>
      </c>
    </row>
    <row r="12" spans="1:21">
      <c r="A12" s="4">
        <v>9</v>
      </c>
      <c r="B12" s="5" t="s">
        <v>35</v>
      </c>
      <c r="C12" s="1">
        <v>21299375</v>
      </c>
      <c r="D12" s="5" t="s">
        <v>30</v>
      </c>
      <c r="E12" s="1">
        <v>26028640</v>
      </c>
      <c r="F12" s="20" t="s">
        <v>49</v>
      </c>
      <c r="G12" s="1">
        <v>15487883</v>
      </c>
      <c r="H12" s="5" t="s">
        <v>29</v>
      </c>
      <c r="I12" s="1">
        <v>16876679</v>
      </c>
      <c r="J12" s="20" t="s">
        <v>75</v>
      </c>
      <c r="K12" s="1">
        <v>5841806</v>
      </c>
      <c r="L12" s="20" t="s">
        <v>62</v>
      </c>
      <c r="M12" s="1">
        <v>5751323</v>
      </c>
      <c r="N12" s="20" t="s">
        <v>62</v>
      </c>
      <c r="O12" s="1">
        <v>6100047</v>
      </c>
      <c r="P12" s="5" t="s">
        <v>33</v>
      </c>
      <c r="Q12" s="1">
        <v>5248621</v>
      </c>
      <c r="R12" s="20" t="s">
        <v>70</v>
      </c>
      <c r="S12" s="1">
        <v>4014571</v>
      </c>
      <c r="T12" s="5" t="s">
        <v>29</v>
      </c>
      <c r="U12" s="2">
        <v>3261841</v>
      </c>
    </row>
    <row r="13" spans="1:21">
      <c r="A13" s="4">
        <v>10</v>
      </c>
      <c r="B13" s="5" t="s">
        <v>36</v>
      </c>
      <c r="C13" s="1">
        <v>19242529</v>
      </c>
      <c r="D13" s="20" t="s">
        <v>45</v>
      </c>
      <c r="E13" s="1">
        <v>25228007</v>
      </c>
      <c r="F13" s="20" t="s">
        <v>50</v>
      </c>
      <c r="G13" s="1">
        <v>15072769</v>
      </c>
      <c r="H13" s="5" t="s">
        <v>38</v>
      </c>
      <c r="I13" s="1">
        <v>16679430</v>
      </c>
      <c r="J13" s="20" t="s">
        <v>57</v>
      </c>
      <c r="K13" s="1">
        <v>5632001</v>
      </c>
      <c r="L13" s="5" t="s">
        <v>35</v>
      </c>
      <c r="M13" s="1">
        <v>4701219</v>
      </c>
      <c r="N13" s="20" t="s">
        <v>63</v>
      </c>
      <c r="O13" s="1">
        <v>5477318</v>
      </c>
      <c r="P13" s="20" t="s">
        <v>47</v>
      </c>
      <c r="Q13" s="1">
        <v>3533292</v>
      </c>
      <c r="R13" s="20" t="s">
        <v>56</v>
      </c>
      <c r="S13" s="1">
        <v>3974275</v>
      </c>
      <c r="T13" s="20" t="s">
        <v>64</v>
      </c>
      <c r="U13" s="2">
        <v>1919212</v>
      </c>
    </row>
    <row r="14" spans="1:21" s="14" customFormat="1">
      <c r="B14" s="11" t="s">
        <v>15</v>
      </c>
      <c r="C14" s="14">
        <f>SUM(C4:C13)</f>
        <v>411951908</v>
      </c>
      <c r="D14" s="11" t="s">
        <v>15</v>
      </c>
      <c r="E14" s="14">
        <f>SUM(E4:E13)</f>
        <v>461263595</v>
      </c>
      <c r="F14" s="11" t="s">
        <v>15</v>
      </c>
      <c r="G14" s="14">
        <f>SUM(G4:G13)</f>
        <v>255514166</v>
      </c>
      <c r="H14" s="11" t="s">
        <v>15</v>
      </c>
      <c r="I14" s="14">
        <f>SUM(I4:I13)</f>
        <v>246396947</v>
      </c>
      <c r="J14" s="11" t="s">
        <v>15</v>
      </c>
      <c r="K14" s="14">
        <f>SUM(K4:K13)</f>
        <v>131670805</v>
      </c>
      <c r="L14" s="11" t="s">
        <v>15</v>
      </c>
      <c r="M14" s="14">
        <f>SUM(M4:M13)</f>
        <v>118047026</v>
      </c>
      <c r="N14" s="11" t="s">
        <v>15</v>
      </c>
      <c r="O14" s="14">
        <f>SUM(O4:O13)</f>
        <v>121982280</v>
      </c>
      <c r="P14" s="11" t="s">
        <v>15</v>
      </c>
      <c r="Q14" s="14">
        <f>SUM(Q4:Q13)</f>
        <v>90753840</v>
      </c>
      <c r="R14" s="11" t="s">
        <v>15</v>
      </c>
      <c r="S14" s="14">
        <f>SUM(S4:S13)</f>
        <v>92128070</v>
      </c>
      <c r="T14" s="11" t="s">
        <v>15</v>
      </c>
      <c r="U14" s="14">
        <f>SUM(U4:U13)</f>
        <v>111354306</v>
      </c>
    </row>
    <row r="15" spans="1:21" s="14" customFormat="1">
      <c r="B15" s="11" t="s">
        <v>76</v>
      </c>
      <c r="C15" s="14">
        <f>C2-C14</f>
        <v>274750509</v>
      </c>
      <c r="D15" s="18" t="s">
        <v>76</v>
      </c>
      <c r="E15" s="14">
        <f>E2-E14</f>
        <v>150977437</v>
      </c>
      <c r="F15" s="19" t="s">
        <v>76</v>
      </c>
      <c r="G15" s="14">
        <f>G2-G14</f>
        <v>248232717</v>
      </c>
      <c r="H15" s="19" t="s">
        <v>76</v>
      </c>
      <c r="I15" s="14">
        <f>I2-I14</f>
        <v>117674815</v>
      </c>
      <c r="J15" s="19" t="s">
        <v>76</v>
      </c>
      <c r="K15" s="14">
        <f>K2-K14</f>
        <v>104542427</v>
      </c>
      <c r="L15" s="19" t="s">
        <v>76</v>
      </c>
      <c r="M15" s="14">
        <f>M2-M14</f>
        <v>71189126</v>
      </c>
      <c r="N15" s="19" t="s">
        <v>76</v>
      </c>
      <c r="O15" s="14">
        <f>O2-O14</f>
        <v>63411437</v>
      </c>
      <c r="P15" s="19" t="s">
        <v>76</v>
      </c>
      <c r="Q15" s="14">
        <f>Q2-Q14</f>
        <v>50230352</v>
      </c>
      <c r="R15" s="19" t="s">
        <v>76</v>
      </c>
      <c r="S15" s="14">
        <f>S2-S14</f>
        <v>48518386</v>
      </c>
      <c r="T15" s="19" t="s">
        <v>76</v>
      </c>
      <c r="U15" s="14">
        <f>U2-U14</f>
        <v>8227208</v>
      </c>
    </row>
    <row r="16" spans="1:21" s="14" customFormat="1">
      <c r="B16" s="11" t="s">
        <v>16</v>
      </c>
      <c r="C16" s="14">
        <f>SUM(C14:C15)</f>
        <v>686702417</v>
      </c>
      <c r="D16" s="18" t="s">
        <v>16</v>
      </c>
      <c r="E16" s="14">
        <f>SUM(E14:E15)</f>
        <v>612241032</v>
      </c>
      <c r="F16" s="19" t="s">
        <v>16</v>
      </c>
      <c r="G16" s="14">
        <f>SUM(G14:G15)</f>
        <v>503746883</v>
      </c>
      <c r="H16" s="19" t="s">
        <v>16</v>
      </c>
      <c r="I16" s="14">
        <f>SUM(I14:I15)</f>
        <v>364071762</v>
      </c>
      <c r="J16" s="19" t="s">
        <v>16</v>
      </c>
      <c r="K16" s="14">
        <f>SUM(K14:K15)</f>
        <v>236213232</v>
      </c>
      <c r="L16" s="19" t="s">
        <v>16</v>
      </c>
      <c r="M16" s="14">
        <f>SUM(M14:M15)</f>
        <v>189236152</v>
      </c>
      <c r="N16" s="19" t="s">
        <v>16</v>
      </c>
      <c r="O16" s="14">
        <f>SUM(O14:O15)</f>
        <v>185393717</v>
      </c>
      <c r="P16" s="19" t="s">
        <v>16</v>
      </c>
      <c r="Q16" s="14">
        <f>SUM(Q14:Q15)</f>
        <v>140984192</v>
      </c>
      <c r="R16" s="19" t="s">
        <v>16</v>
      </c>
      <c r="S16" s="14">
        <f>SUM(S14:S15)</f>
        <v>140646456</v>
      </c>
      <c r="T16" s="19" t="s">
        <v>16</v>
      </c>
      <c r="U16" s="14">
        <f>SUM(U14:U15)</f>
        <v>119581514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3" workbookViewId="0">
      <selection activeCell="F32" sqref="F32"/>
    </sheetView>
  </sheetViews>
  <sheetFormatPr baseColWidth="10" defaultColWidth="8.83203125" defaultRowHeight="14" x14ac:dyDescent="0"/>
  <cols>
    <col min="1" max="1" width="47.6640625" customWidth="1"/>
    <col min="5" max="5" width="27.1640625" customWidth="1"/>
  </cols>
  <sheetData>
    <row r="1" spans="1:1">
      <c r="A1" s="1">
        <v>73567274</v>
      </c>
    </row>
    <row r="2" spans="1:1">
      <c r="A2" s="1">
        <v>64928462</v>
      </c>
    </row>
    <row r="3" spans="1:1">
      <c r="A3" s="1">
        <v>61267304</v>
      </c>
    </row>
    <row r="4" spans="1:1">
      <c r="A4" s="1">
        <v>53064638</v>
      </c>
    </row>
    <row r="5" spans="1:1">
      <c r="A5" s="1">
        <v>52084511</v>
      </c>
    </row>
    <row r="6" spans="1:1">
      <c r="A6" s="1">
        <v>41756375</v>
      </c>
    </row>
    <row r="7" spans="1:1">
      <c r="A7" s="1">
        <v>37065124</v>
      </c>
    </row>
    <row r="8" spans="1:1">
      <c r="A8" s="1">
        <v>26273260</v>
      </c>
    </row>
    <row r="9" spans="1:1">
      <c r="A9" s="1">
        <v>26028640</v>
      </c>
    </row>
    <row r="10" spans="1:1">
      <c r="A10" s="1">
        <v>25228007</v>
      </c>
    </row>
    <row r="11" spans="1:1">
      <c r="A11" s="1">
        <v>21392654</v>
      </c>
    </row>
    <row r="12" spans="1:1">
      <c r="A12" s="1">
        <v>15987377</v>
      </c>
    </row>
    <row r="13" spans="1:1">
      <c r="A13" s="1">
        <v>13933124</v>
      </c>
    </row>
    <row r="14" spans="1:1">
      <c r="A14" s="1">
        <v>12134497</v>
      </c>
    </row>
    <row r="15" spans="1:1">
      <c r="A15" s="1">
        <v>9601872</v>
      </c>
    </row>
    <row r="16" spans="1:1">
      <c r="A16" s="1">
        <v>7745678</v>
      </c>
    </row>
    <row r="17" spans="1:5">
      <c r="A17" s="1">
        <v>6987959</v>
      </c>
    </row>
    <row r="18" spans="1:5">
      <c r="A18" s="1">
        <v>6600664</v>
      </c>
    </row>
    <row r="19" spans="1:5">
      <c r="A19" s="1">
        <v>6284064</v>
      </c>
    </row>
    <row r="20" spans="1:5">
      <c r="A20" s="3">
        <v>5457810</v>
      </c>
    </row>
    <row r="21" spans="1:5">
      <c r="E21" s="10">
        <v>567389294</v>
      </c>
    </row>
    <row r="22" spans="1:5">
      <c r="A22">
        <f>SUM(A1:A21)</f>
        <v>567389294</v>
      </c>
    </row>
    <row r="26" spans="1:5">
      <c r="B26" s="6"/>
    </row>
    <row r="27" spans="1:5">
      <c r="B27" s="6"/>
      <c r="C27" s="12" t="s">
        <v>11</v>
      </c>
      <c r="D27" s="13" t="s">
        <v>12</v>
      </c>
    </row>
    <row r="28" spans="1:5">
      <c r="B28" s="6"/>
    </row>
    <row r="29" spans="1:5">
      <c r="A29">
        <v>1</v>
      </c>
      <c r="B29" s="11" t="s">
        <v>10</v>
      </c>
      <c r="C29">
        <v>686702417</v>
      </c>
      <c r="D29">
        <v>780529835</v>
      </c>
    </row>
    <row r="30" spans="1:5">
      <c r="A30">
        <v>2</v>
      </c>
      <c r="B30" s="11" t="s">
        <v>8</v>
      </c>
      <c r="C30">
        <v>612241032</v>
      </c>
      <c r="D30">
        <v>350986152</v>
      </c>
    </row>
    <row r="31" spans="1:5">
      <c r="A31">
        <v>3</v>
      </c>
      <c r="B31" s="11" t="s">
        <v>5</v>
      </c>
      <c r="C31">
        <v>503746883</v>
      </c>
      <c r="D31">
        <v>463760439</v>
      </c>
    </row>
    <row r="32" spans="1:5">
      <c r="A32">
        <v>4</v>
      </c>
      <c r="B32" s="11" t="s">
        <v>9</v>
      </c>
      <c r="C32">
        <v>364071762</v>
      </c>
      <c r="D32">
        <v>298043103</v>
      </c>
    </row>
    <row r="33" spans="1:4">
      <c r="A33">
        <v>5</v>
      </c>
      <c r="B33" s="11" t="s">
        <v>3</v>
      </c>
      <c r="C33">
        <v>236213232</v>
      </c>
      <c r="D33">
        <v>158572459</v>
      </c>
    </row>
    <row r="34" spans="1:4">
      <c r="A34">
        <v>6</v>
      </c>
      <c r="B34" s="11" t="s">
        <v>4</v>
      </c>
      <c r="C34">
        <v>189236152</v>
      </c>
      <c r="D34">
        <v>157782138</v>
      </c>
    </row>
    <row r="35" spans="1:4">
      <c r="A35">
        <v>7</v>
      </c>
      <c r="B35" s="11" t="s">
        <v>1</v>
      </c>
      <c r="C35">
        <v>185393717</v>
      </c>
      <c r="D35">
        <v>133455841</v>
      </c>
    </row>
    <row r="36" spans="1:4">
      <c r="A36">
        <v>8</v>
      </c>
      <c r="B36" s="11" t="s">
        <v>2</v>
      </c>
      <c r="C36">
        <v>140984192</v>
      </c>
      <c r="D36">
        <v>125638738</v>
      </c>
    </row>
    <row r="37" spans="1:4">
      <c r="A37">
        <v>9</v>
      </c>
      <c r="B37" s="11" t="s">
        <v>6</v>
      </c>
      <c r="C37">
        <v>140646456</v>
      </c>
      <c r="D37">
        <v>127000310</v>
      </c>
    </row>
    <row r="38" spans="1:4">
      <c r="A38">
        <v>10</v>
      </c>
      <c r="B38" s="11" t="s">
        <v>13</v>
      </c>
      <c r="C38">
        <v>119581514</v>
      </c>
      <c r="D38">
        <v>216234289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2015-02-09T10:33:58Z</dcterms:modified>
</cp:coreProperties>
</file>