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obroesicke3_gatech_edu/Documents/00_PhD/GitHub/DistributedEnergyGen/data/Tech_specs/"/>
    </mc:Choice>
  </mc:AlternateContent>
  <xr:revisionPtr revIDLastSave="30" documentId="8_{5ACFE1D2-C23B-46D8-87B3-97702EB3E7FB}" xr6:coauthVersionLast="47" xr6:coauthVersionMax="47" xr10:uidLastSave="{55B0DCFA-DC9B-45CD-99F6-B44C90868FD7}"/>
  <bookViews>
    <workbookView xWindow="-120" yWindow="-120" windowWidth="29040" windowHeight="15840" activeTab="1" xr2:uid="{00000000-000D-0000-FFFF-FFFF01000000}"/>
  </bookViews>
  <sheets>
    <sheet name="doe_energy_storage_costs" sheetId="1" r:id="rId1"/>
    <sheet name="Sheet1" sheetId="2" r:id="rId2"/>
  </sheets>
  <definedNames>
    <definedName name="_xlnm._FilterDatabase" localSheetId="0" hidden="1">doe_energy_storage_costs!$A$1:$N$114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I55" i="1"/>
  <c r="I56" i="1"/>
  <c r="I57" i="1"/>
  <c r="I54" i="1"/>
</calcChain>
</file>

<file path=xl/sharedStrings.xml><?xml version="1.0" encoding="utf-8"?>
<sst xmlns="http://schemas.openxmlformats.org/spreadsheetml/2006/main" count="583" uniqueCount="47">
  <si>
    <t>ess_id</t>
  </si>
  <si>
    <t>technology</t>
  </si>
  <si>
    <t>type</t>
  </si>
  <si>
    <t>storage_duration_hr</t>
  </si>
  <si>
    <t>system_size_MW</t>
  </si>
  <si>
    <t>installed_sys_cost_USD_per_kWh</t>
  </si>
  <si>
    <t>om_cost_USD_per_kWh</t>
  </si>
  <si>
    <t>installed_sys_cost_USD_per_kW</t>
  </si>
  <si>
    <t>om_cost_USD_per_kW</t>
  </si>
  <si>
    <t>description</t>
  </si>
  <si>
    <t>PHS</t>
  </si>
  <si>
    <t>pumped hydro storage</t>
  </si>
  <si>
    <t>CAES</t>
  </si>
  <si>
    <t>compressed air energy storage</t>
  </si>
  <si>
    <t>Na</t>
  </si>
  <si>
    <t>sodium</t>
  </si>
  <si>
    <t>Zn</t>
  </si>
  <si>
    <t>zinc</t>
  </si>
  <si>
    <t>FWLD</t>
  </si>
  <si>
    <t>fly wheel - long duration</t>
  </si>
  <si>
    <t>FWSD</t>
  </si>
  <si>
    <t>fly wheel - short duration</t>
  </si>
  <si>
    <t>VRFB</t>
  </si>
  <si>
    <t>vanadium redox flow battery</t>
  </si>
  <si>
    <t>ZnBr</t>
  </si>
  <si>
    <t>zinc bromide flow battery</t>
  </si>
  <si>
    <t>Fe</t>
  </si>
  <si>
    <t>iron flow battery</t>
  </si>
  <si>
    <t>Ni</t>
  </si>
  <si>
    <t>nickel</t>
  </si>
  <si>
    <t>lithium ion</t>
  </si>
  <si>
    <t>Pb</t>
  </si>
  <si>
    <t>lead acid</t>
  </si>
  <si>
    <t>PbC</t>
  </si>
  <si>
    <t>lead carbon</t>
  </si>
  <si>
    <t>storage_type</t>
  </si>
  <si>
    <t>flywheel</t>
  </si>
  <si>
    <t>flow battery</t>
  </si>
  <si>
    <t>chemistry</t>
  </si>
  <si>
    <t>Vn</t>
  </si>
  <si>
    <t>Li-Ion</t>
  </si>
  <si>
    <t>unk</t>
  </si>
  <si>
    <t>NAN</t>
  </si>
  <si>
    <t>mechanical</t>
  </si>
  <si>
    <t>electrochemical</t>
  </si>
  <si>
    <t>energy_cap_MWh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</si>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</sst>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doe_energy_storage_costs!$G$54:$G$57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1</c:v>
                </c:pt>
                <c:pt idx="3">
                  <c:v>0.1</c:v>
                </c:pt>
              </c:numCache>
            </c:numRef>
          </c:xVal>
          <c:yVal>
            <c:numRef>
              <c:f>doe_energy_storage_costs!$I$54:$I$57</c:f>
              <c:numCache>
                <c:formatCode>General</c:formatCode>
                <c:ptCount val="4"/>
                <c:pt idx="0">
                  <c:v>404.25</c:v>
                </c:pt>
                <c:pt idx="1">
                  <c:v>424.9</c:v>
                </c:pt>
                <c:pt idx="2">
                  <c:v>503.65</c:v>
                </c:pt>
                <c:pt idx="3">
                  <c:v>296.14999999999998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8-4CD5-BA0A-E272AE6AA3AC}"/>
            </c:ext>
          </c:extLst>
        </c:ser>
        <c:ser>
          <c:idx val="1"/>
          <c:order val="1"/>
          <c:tx>
            <c:strRef>
              <c:f>doe_energy_storage_costs!$F$58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doe_energy_storage_costs!$G$58:$G$61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1</c:v>
                </c:pt>
                <c:pt idx="3">
                  <c:v>0.1</c:v>
                </c:pt>
              </c:numCache>
            </c:numRef>
          </c:xVal>
          <c:yVal>
            <c:numRef>
              <c:f>doe_energy_storage_costs!$I$58:$I$61</c:f>
              <c:numCache>
                <c:formatCode>General</c:formatCode>
                <c:ptCount val="4"/>
                <c:pt idx="0">
                  <c:v>466.3</c:v>
                </c:pt>
                <c:pt idx="1">
                  <c:v>485.5</c:v>
                </c:pt>
                <c:pt idx="2">
                  <c:v>592.29999999999995</c:v>
                </c:pt>
                <c:pt idx="3">
                  <c:v>755.2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B8-4CD5-BA0A-E272AE6AA3AC}"/>
            </c:ext>
          </c:extLst>
        </c:ser>
        <c:ser>
          <c:idx val="2"/>
          <c:order val="2"/>
          <c:tx>
            <c:strRef>
              <c:f>doe_energy_storage_costs!$F$62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doe_energy_storage_costs!$G$62:$G$66</c:f>
              <c:numCache>
                <c:formatCode>General</c:formatCode>
                <c:ptCount val="5"/>
                <c:pt idx="0">
                  <c:v>100</c:v>
                </c:pt>
                <c:pt idx="1">
                  <c:v>10</c:v>
                </c:pt>
                <c:pt idx="2">
                  <c:v>1</c:v>
                </c:pt>
                <c:pt idx="3">
                  <c:v>0.1</c:v>
                </c:pt>
                <c:pt idx="4">
                  <c:v>0.01</c:v>
                </c:pt>
              </c:numCache>
            </c:numRef>
          </c:xVal>
          <c:yVal>
            <c:numRef>
              <c:f>doe_energy_storage_costs!$I$62:$I$66</c:f>
              <c:numCache>
                <c:formatCode>General</c:formatCode>
                <c:ptCount val="5"/>
                <c:pt idx="0">
                  <c:v>451.8</c:v>
                </c:pt>
                <c:pt idx="1">
                  <c:v>474.6</c:v>
                </c:pt>
                <c:pt idx="2">
                  <c:v>558.9</c:v>
                </c:pt>
                <c:pt idx="3">
                  <c:v>719.4</c:v>
                </c:pt>
                <c:pt idx="4">
                  <c:v>1057.8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B8-4CD5-BA0A-E272AE6AA3AC}"/>
            </c:ext>
          </c:extLst>
        </c:ser>
        <c:ser>
          <c:idx val="3"/>
          <c:order val="3"/>
          <c:tx>
            <c:strRef>
              <c:f>doe_energy_storage_costs!$F$67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doe_energy_storage_costs!$G$67:$G$71</c:f>
              <c:numCache>
                <c:formatCode>General</c:formatCode>
                <c:ptCount val="5"/>
                <c:pt idx="0">
                  <c:v>100</c:v>
                </c:pt>
                <c:pt idx="1">
                  <c:v>10</c:v>
                </c:pt>
                <c:pt idx="2">
                  <c:v>1</c:v>
                </c:pt>
                <c:pt idx="3">
                  <c:v>0.1</c:v>
                </c:pt>
                <c:pt idx="4">
                  <c:v>0.01</c:v>
                </c:pt>
              </c:numCache>
            </c:numRef>
          </c:xVal>
          <c:yVal>
            <c:numRef>
              <c:f>doe_energy_storage_costs!$I$67:$I$71</c:f>
              <c:numCache>
                <c:formatCode>General</c:formatCode>
                <c:ptCount val="5"/>
                <c:pt idx="0">
                  <c:v>429.3</c:v>
                </c:pt>
                <c:pt idx="1">
                  <c:v>449.9</c:v>
                </c:pt>
                <c:pt idx="2">
                  <c:v>535.5</c:v>
                </c:pt>
                <c:pt idx="3">
                  <c:v>679.5</c:v>
                </c:pt>
                <c:pt idx="4">
                  <c:v>930.9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B8-4CD5-BA0A-E272AE6AA3AC}"/>
            </c:ext>
          </c:extLst>
        </c:ser>
        <c:ser>
          <c:idx val="4"/>
          <c:order val="4"/>
          <c:tx>
            <c:strRef>
              <c:f>doe_energy_storage_costs!$F$72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doe_energy_storage_costs!$G$72:$G$76</c:f>
              <c:numCache>
                <c:formatCode>General</c:formatCode>
                <c:ptCount val="5"/>
                <c:pt idx="0">
                  <c:v>100</c:v>
                </c:pt>
                <c:pt idx="1">
                  <c:v>10</c:v>
                </c:pt>
                <c:pt idx="2">
                  <c:v>1</c:v>
                </c:pt>
                <c:pt idx="3">
                  <c:v>0.1</c:v>
                </c:pt>
                <c:pt idx="4">
                  <c:v>0.01</c:v>
                </c:pt>
              </c:numCache>
            </c:numRef>
          </c:xVal>
          <c:yVal>
            <c:numRef>
              <c:f>doe_energy_storage_costs!$I$72:$I$76</c:f>
              <c:numCache>
                <c:formatCode>General</c:formatCode>
                <c:ptCount val="5"/>
                <c:pt idx="0">
                  <c:v>420.1</c:v>
                </c:pt>
                <c:pt idx="1">
                  <c:v>440.6</c:v>
                </c:pt>
                <c:pt idx="2">
                  <c:v>523.79999999999995</c:v>
                </c:pt>
                <c:pt idx="3">
                  <c:v>659.6</c:v>
                </c:pt>
                <c:pt idx="4">
                  <c:v>867.4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B8-4CD5-BA0A-E272AE6AA3AC}"/>
            </c:ext>
          </c:extLst>
        </c:ser>
        <c:ser>
          <c:idx val="5"/>
          <c:order val="5"/>
          <c:tx>
            <c:strRef>
              <c:f>doe_energy_storage_costs!$F$77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doe_energy_storage_costs!$G$77:$G$81</c:f>
              <c:numCache>
                <c:formatCode>General</c:formatCode>
                <c:ptCount val="5"/>
                <c:pt idx="0">
                  <c:v>100</c:v>
                </c:pt>
                <c:pt idx="1">
                  <c:v>10</c:v>
                </c:pt>
                <c:pt idx="2">
                  <c:v>1</c:v>
                </c:pt>
                <c:pt idx="3">
                  <c:v>0.1</c:v>
                </c:pt>
                <c:pt idx="4">
                  <c:v>0.01</c:v>
                </c:pt>
              </c:numCache>
            </c:numRef>
          </c:xVal>
          <c:yVal>
            <c:numRef>
              <c:f>doe_energy_storage_costs!$I$77:$I$81</c:f>
              <c:numCache>
                <c:formatCode>General</c:formatCode>
                <c:ptCount val="5"/>
                <c:pt idx="0">
                  <c:v>410.5</c:v>
                </c:pt>
                <c:pt idx="1">
                  <c:v>435</c:v>
                </c:pt>
                <c:pt idx="2">
                  <c:v>516.79999999999995</c:v>
                </c:pt>
                <c:pt idx="3">
                  <c:v>647.6</c:v>
                </c:pt>
                <c:pt idx="4">
                  <c:v>829.3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B8-4CD5-BA0A-E272AE6AA3AC}"/>
            </c:ext>
          </c:extLst>
        </c:ser>
        <c:ser>
          <c:idx val="6"/>
          <c:order val="6"/>
          <c:tx>
            <c:strRef>
              <c:f>doe_energy_storage_costs!$F$82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doe_energy_storage_costs!$G$82:$G$86</c:f>
              <c:numCache>
                <c:formatCode>General</c:formatCode>
                <c:ptCount val="5"/>
                <c:pt idx="0">
                  <c:v>100</c:v>
                </c:pt>
                <c:pt idx="1">
                  <c:v>10</c:v>
                </c:pt>
                <c:pt idx="2">
                  <c:v>1</c:v>
                </c:pt>
                <c:pt idx="3">
                  <c:v>0.1</c:v>
                </c:pt>
                <c:pt idx="4">
                  <c:v>0.01</c:v>
                </c:pt>
              </c:numCache>
            </c:numRef>
          </c:xVal>
          <c:yVal>
            <c:numRef>
              <c:f>doe_energy_storage_costs!$I$82:$I$86</c:f>
              <c:numCache>
                <c:formatCode>General</c:formatCode>
                <c:ptCount val="5"/>
                <c:pt idx="0">
                  <c:v>406.8</c:v>
                </c:pt>
                <c:pt idx="1">
                  <c:v>431.2</c:v>
                </c:pt>
                <c:pt idx="2">
                  <c:v>512.1</c:v>
                </c:pt>
                <c:pt idx="3">
                  <c:v>639.6</c:v>
                </c:pt>
                <c:pt idx="4">
                  <c:v>803.9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B8-4CD5-BA0A-E272AE6AA3AC}"/>
            </c:ext>
          </c:extLst>
        </c:ser>
        <c:ser>
          <c:idx val="7"/>
          <c:order val="7"/>
          <c:tx>
            <c:strRef>
              <c:f>doe_energy_storage_costs!$F$87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doe_energy_storage_costs!$G$87:$G$91</c:f>
              <c:numCache>
                <c:formatCode>General</c:formatCode>
                <c:ptCount val="5"/>
                <c:pt idx="0">
                  <c:v>100</c:v>
                </c:pt>
                <c:pt idx="1">
                  <c:v>10</c:v>
                </c:pt>
                <c:pt idx="2">
                  <c:v>1</c:v>
                </c:pt>
                <c:pt idx="3">
                  <c:v>0.1</c:v>
                </c:pt>
                <c:pt idx="4">
                  <c:v>0.01</c:v>
                </c:pt>
              </c:numCache>
            </c:numRef>
          </c:xVal>
          <c:yVal>
            <c:numRef>
              <c:f>doe_energy_storage_costs!$I$87:$I$91</c:f>
              <c:numCache>
                <c:formatCode>General</c:formatCode>
                <c:ptCount val="5"/>
                <c:pt idx="0">
                  <c:v>404.2</c:v>
                </c:pt>
                <c:pt idx="1">
                  <c:v>428.6</c:v>
                </c:pt>
                <c:pt idx="2">
                  <c:v>508.8</c:v>
                </c:pt>
                <c:pt idx="3">
                  <c:v>633.9</c:v>
                </c:pt>
                <c:pt idx="4">
                  <c:v>785.8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B8-4CD5-BA0A-E272AE6AA3AC}"/>
            </c:ext>
          </c:extLst>
        </c:ser>
        <c:ser>
          <c:idx val="8"/>
          <c:order val="8"/>
          <c:tx>
            <c:strRef>
              <c:f>doe_energy_storage_costs!$F$92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doe_energy_storage_costs!$G$92:$G$96</c:f>
              <c:numCache>
                <c:formatCode>General</c:formatCode>
                <c:ptCount val="5"/>
                <c:pt idx="0">
                  <c:v>100</c:v>
                </c:pt>
                <c:pt idx="1">
                  <c:v>10</c:v>
                </c:pt>
                <c:pt idx="2">
                  <c:v>1</c:v>
                </c:pt>
                <c:pt idx="3">
                  <c:v>0.1</c:v>
                </c:pt>
                <c:pt idx="4">
                  <c:v>0.01</c:v>
                </c:pt>
              </c:numCache>
            </c:numRef>
          </c:xVal>
          <c:yVal>
            <c:numRef>
              <c:f>doe_energy_storage_costs!$I$92:$I$96</c:f>
              <c:numCache>
                <c:formatCode>General</c:formatCode>
                <c:ptCount val="5"/>
                <c:pt idx="0">
                  <c:v>402.2</c:v>
                </c:pt>
                <c:pt idx="1">
                  <c:v>426.6</c:v>
                </c:pt>
                <c:pt idx="2">
                  <c:v>506.3</c:v>
                </c:pt>
                <c:pt idx="3">
                  <c:v>629.6</c:v>
                </c:pt>
                <c:pt idx="4">
                  <c:v>772.2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B8-4CD5-BA0A-E272AE6A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83552"/>
        <c:axId val="1184470432"/>
      </c:scatterChart>
      <c:valAx>
        <c:axId val="61338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70432"/>
        <c:crosses val="autoZero"/>
        <c:crossBetween val="midCat"/>
      </c:valAx>
      <c:valAx>
        <c:axId val="11844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8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Install Costs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7.5683070866141733E-2"/>
                  <c:y val="7.0689705453484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doe_energy_storage_costs!$G$2:$G$114</c:f>
              <c:numCache>
                <c:formatCode>General</c:formatCode>
                <c:ptCount val="1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</c:v>
                </c:pt>
                <c:pt idx="5">
                  <c:v>100</c:v>
                </c:pt>
                <c:pt idx="6">
                  <c:v>10</c:v>
                </c:pt>
                <c:pt idx="7">
                  <c:v>1</c:v>
                </c:pt>
                <c:pt idx="8">
                  <c:v>0.1</c:v>
                </c:pt>
                <c:pt idx="9">
                  <c:v>10</c:v>
                </c:pt>
                <c:pt idx="10">
                  <c:v>1</c:v>
                </c:pt>
                <c:pt idx="11">
                  <c:v>10</c:v>
                </c:pt>
                <c:pt idx="12">
                  <c:v>1</c:v>
                </c:pt>
                <c:pt idx="13">
                  <c:v>0.1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100</c:v>
                </c:pt>
                <c:pt idx="40">
                  <c:v>10</c:v>
                </c:pt>
                <c:pt idx="41">
                  <c:v>1</c:v>
                </c:pt>
                <c:pt idx="42">
                  <c:v>0.1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100</c:v>
                </c:pt>
                <c:pt idx="53">
                  <c:v>10</c:v>
                </c:pt>
                <c:pt idx="54">
                  <c:v>1</c:v>
                </c:pt>
                <c:pt idx="55">
                  <c:v>0.1</c:v>
                </c:pt>
                <c:pt idx="56">
                  <c:v>100</c:v>
                </c:pt>
                <c:pt idx="57">
                  <c:v>10</c:v>
                </c:pt>
                <c:pt idx="58">
                  <c:v>1</c:v>
                </c:pt>
                <c:pt idx="59">
                  <c:v>0.1</c:v>
                </c:pt>
                <c:pt idx="60">
                  <c:v>100</c:v>
                </c:pt>
                <c:pt idx="61">
                  <c:v>10</c:v>
                </c:pt>
                <c:pt idx="62">
                  <c:v>1</c:v>
                </c:pt>
                <c:pt idx="63">
                  <c:v>0.1</c:v>
                </c:pt>
                <c:pt idx="64">
                  <c:v>0.01</c:v>
                </c:pt>
                <c:pt idx="65">
                  <c:v>100</c:v>
                </c:pt>
                <c:pt idx="66">
                  <c:v>10</c:v>
                </c:pt>
                <c:pt idx="67">
                  <c:v>1</c:v>
                </c:pt>
                <c:pt idx="68">
                  <c:v>0.1</c:v>
                </c:pt>
                <c:pt idx="69">
                  <c:v>0.01</c:v>
                </c:pt>
                <c:pt idx="70">
                  <c:v>100</c:v>
                </c:pt>
                <c:pt idx="71">
                  <c:v>10</c:v>
                </c:pt>
                <c:pt idx="72">
                  <c:v>1</c:v>
                </c:pt>
                <c:pt idx="73">
                  <c:v>0.1</c:v>
                </c:pt>
                <c:pt idx="74">
                  <c:v>0.01</c:v>
                </c:pt>
                <c:pt idx="75">
                  <c:v>100</c:v>
                </c:pt>
                <c:pt idx="76">
                  <c:v>10</c:v>
                </c:pt>
                <c:pt idx="77">
                  <c:v>1</c:v>
                </c:pt>
                <c:pt idx="78">
                  <c:v>0.1</c:v>
                </c:pt>
                <c:pt idx="79">
                  <c:v>0.01</c:v>
                </c:pt>
                <c:pt idx="80">
                  <c:v>100</c:v>
                </c:pt>
                <c:pt idx="81">
                  <c:v>10</c:v>
                </c:pt>
                <c:pt idx="82">
                  <c:v>1</c:v>
                </c:pt>
                <c:pt idx="83">
                  <c:v>0.1</c:v>
                </c:pt>
                <c:pt idx="84">
                  <c:v>0.01</c:v>
                </c:pt>
                <c:pt idx="85">
                  <c:v>100</c:v>
                </c:pt>
                <c:pt idx="86">
                  <c:v>10</c:v>
                </c:pt>
                <c:pt idx="87">
                  <c:v>1</c:v>
                </c:pt>
                <c:pt idx="88">
                  <c:v>0.1</c:v>
                </c:pt>
                <c:pt idx="89">
                  <c:v>0.01</c:v>
                </c:pt>
                <c:pt idx="90">
                  <c:v>100</c:v>
                </c:pt>
                <c:pt idx="91">
                  <c:v>10</c:v>
                </c:pt>
                <c:pt idx="92">
                  <c:v>1</c:v>
                </c:pt>
                <c:pt idx="93">
                  <c:v>0.1</c:v>
                </c:pt>
                <c:pt idx="94">
                  <c:v>0.01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</c:numCache>
            </c:numRef>
          </c:xVal>
          <c:yVal>
            <c:numRef>
              <c:f>doe_energy_storage_costs!$I$2:$I$114</c:f>
              <c:numCache>
                <c:formatCode>General</c:formatCode>
                <c:ptCount val="113"/>
                <c:pt idx="0">
                  <c:v>1633.2</c:v>
                </c:pt>
                <c:pt idx="1">
                  <c:v>1614.3</c:v>
                </c:pt>
                <c:pt idx="2">
                  <c:v>378.5</c:v>
                </c:pt>
                <c:pt idx="3">
                  <c:v>400.7</c:v>
                </c:pt>
                <c:pt idx="4">
                  <c:v>439.9</c:v>
                </c:pt>
                <c:pt idx="5">
                  <c:v>252.1</c:v>
                </c:pt>
                <c:pt idx="6">
                  <c:v>268</c:v>
                </c:pt>
                <c:pt idx="7">
                  <c:v>310.7</c:v>
                </c:pt>
                <c:pt idx="8">
                  <c:v>366.1</c:v>
                </c:pt>
                <c:pt idx="9">
                  <c:v>676</c:v>
                </c:pt>
                <c:pt idx="10">
                  <c:v>753.3</c:v>
                </c:pt>
                <c:pt idx="14">
                  <c:v>409.9</c:v>
                </c:pt>
                <c:pt idx="15">
                  <c:v>345.5</c:v>
                </c:pt>
                <c:pt idx="16">
                  <c:v>304.60000000000002</c:v>
                </c:pt>
                <c:pt idx="17">
                  <c:v>424.2</c:v>
                </c:pt>
                <c:pt idx="18">
                  <c:v>379.1</c:v>
                </c:pt>
                <c:pt idx="19">
                  <c:v>343.1</c:v>
                </c:pt>
                <c:pt idx="20">
                  <c:v>520.1</c:v>
                </c:pt>
                <c:pt idx="21">
                  <c:v>432.1</c:v>
                </c:pt>
                <c:pt idx="22">
                  <c:v>402.4</c:v>
                </c:pt>
                <c:pt idx="23">
                  <c:v>617.29999999999995</c:v>
                </c:pt>
                <c:pt idx="24">
                  <c:v>522.5</c:v>
                </c:pt>
                <c:pt idx="25">
                  <c:v>487.2</c:v>
                </c:pt>
                <c:pt idx="26">
                  <c:v>472.2</c:v>
                </c:pt>
                <c:pt idx="27">
                  <c:v>417.2</c:v>
                </c:pt>
                <c:pt idx="28">
                  <c:v>413.5</c:v>
                </c:pt>
                <c:pt idx="29">
                  <c:v>506</c:v>
                </c:pt>
                <c:pt idx="30">
                  <c:v>429.5</c:v>
                </c:pt>
                <c:pt idx="31">
                  <c:v>425.7</c:v>
                </c:pt>
                <c:pt idx="32">
                  <c:v>555.29999999999995</c:v>
                </c:pt>
                <c:pt idx="33">
                  <c:v>452</c:v>
                </c:pt>
                <c:pt idx="34">
                  <c:v>447.3</c:v>
                </c:pt>
                <c:pt idx="35">
                  <c:v>746.5</c:v>
                </c:pt>
                <c:pt idx="36">
                  <c:v>630.29999999999995</c:v>
                </c:pt>
                <c:pt idx="37">
                  <c:v>493.9</c:v>
                </c:pt>
                <c:pt idx="38">
                  <c:v>485.9</c:v>
                </c:pt>
                <c:pt idx="39">
                  <c:v>404.5</c:v>
                </c:pt>
                <c:pt idx="40">
                  <c:v>416.4</c:v>
                </c:pt>
                <c:pt idx="41">
                  <c:v>443.8</c:v>
                </c:pt>
                <c:pt idx="42">
                  <c:v>505.1</c:v>
                </c:pt>
                <c:pt idx="43">
                  <c:v>339.6</c:v>
                </c:pt>
                <c:pt idx="44">
                  <c:v>320.5</c:v>
                </c:pt>
                <c:pt idx="45">
                  <c:v>311</c:v>
                </c:pt>
                <c:pt idx="46">
                  <c:v>466.4</c:v>
                </c:pt>
                <c:pt idx="47">
                  <c:v>434.4</c:v>
                </c:pt>
                <c:pt idx="48">
                  <c:v>418.5</c:v>
                </c:pt>
                <c:pt idx="49">
                  <c:v>835.2</c:v>
                </c:pt>
                <c:pt idx="50">
                  <c:v>741.6</c:v>
                </c:pt>
                <c:pt idx="51">
                  <c:v>694.8</c:v>
                </c:pt>
                <c:pt idx="52">
                  <c:v>404.25</c:v>
                </c:pt>
                <c:pt idx="53">
                  <c:v>424.9</c:v>
                </c:pt>
                <c:pt idx="54">
                  <c:v>503.65</c:v>
                </c:pt>
                <c:pt idx="55">
                  <c:v>296.14999999999998</c:v>
                </c:pt>
                <c:pt idx="56">
                  <c:v>466.3</c:v>
                </c:pt>
                <c:pt idx="57">
                  <c:v>485.5</c:v>
                </c:pt>
                <c:pt idx="58">
                  <c:v>592.29999999999995</c:v>
                </c:pt>
                <c:pt idx="59">
                  <c:v>755.2</c:v>
                </c:pt>
                <c:pt idx="60">
                  <c:v>451.8</c:v>
                </c:pt>
                <c:pt idx="61">
                  <c:v>474.6</c:v>
                </c:pt>
                <c:pt idx="62">
                  <c:v>558.9</c:v>
                </c:pt>
                <c:pt idx="63">
                  <c:v>719.4</c:v>
                </c:pt>
                <c:pt idx="64">
                  <c:v>1057.8</c:v>
                </c:pt>
                <c:pt idx="65">
                  <c:v>429.3</c:v>
                </c:pt>
                <c:pt idx="66">
                  <c:v>449.9</c:v>
                </c:pt>
                <c:pt idx="67">
                  <c:v>535.5</c:v>
                </c:pt>
                <c:pt idx="68">
                  <c:v>679.5</c:v>
                </c:pt>
                <c:pt idx="69">
                  <c:v>930.9</c:v>
                </c:pt>
                <c:pt idx="70">
                  <c:v>420.1</c:v>
                </c:pt>
                <c:pt idx="71">
                  <c:v>440.6</c:v>
                </c:pt>
                <c:pt idx="72">
                  <c:v>523.79999999999995</c:v>
                </c:pt>
                <c:pt idx="73">
                  <c:v>659.6</c:v>
                </c:pt>
                <c:pt idx="74">
                  <c:v>867.4</c:v>
                </c:pt>
                <c:pt idx="75">
                  <c:v>410.5</c:v>
                </c:pt>
                <c:pt idx="76">
                  <c:v>435</c:v>
                </c:pt>
                <c:pt idx="77">
                  <c:v>516.79999999999995</c:v>
                </c:pt>
                <c:pt idx="78">
                  <c:v>647.6</c:v>
                </c:pt>
                <c:pt idx="79">
                  <c:v>829.3</c:v>
                </c:pt>
                <c:pt idx="80">
                  <c:v>406.8</c:v>
                </c:pt>
                <c:pt idx="81">
                  <c:v>431.2</c:v>
                </c:pt>
                <c:pt idx="82">
                  <c:v>512.1</c:v>
                </c:pt>
                <c:pt idx="83">
                  <c:v>639.6</c:v>
                </c:pt>
                <c:pt idx="84">
                  <c:v>803.9</c:v>
                </c:pt>
                <c:pt idx="85">
                  <c:v>404.2</c:v>
                </c:pt>
                <c:pt idx="86">
                  <c:v>428.6</c:v>
                </c:pt>
                <c:pt idx="87">
                  <c:v>508.8</c:v>
                </c:pt>
                <c:pt idx="88">
                  <c:v>633.9</c:v>
                </c:pt>
                <c:pt idx="89">
                  <c:v>785.8</c:v>
                </c:pt>
                <c:pt idx="90">
                  <c:v>402.2</c:v>
                </c:pt>
                <c:pt idx="91">
                  <c:v>426.6</c:v>
                </c:pt>
                <c:pt idx="92">
                  <c:v>506.3</c:v>
                </c:pt>
                <c:pt idx="93">
                  <c:v>629.6</c:v>
                </c:pt>
                <c:pt idx="94">
                  <c:v>772.2</c:v>
                </c:pt>
                <c:pt idx="95">
                  <c:v>445.8</c:v>
                </c:pt>
                <c:pt idx="96">
                  <c:v>375.5</c:v>
                </c:pt>
                <c:pt idx="97">
                  <c:v>338.4</c:v>
                </c:pt>
                <c:pt idx="98">
                  <c:v>550.4</c:v>
                </c:pt>
                <c:pt idx="99">
                  <c:v>461.8</c:v>
                </c:pt>
                <c:pt idx="100">
                  <c:v>514.4</c:v>
                </c:pt>
                <c:pt idx="101">
                  <c:v>810.6</c:v>
                </c:pt>
                <c:pt idx="102">
                  <c:v>633.20000000000005</c:v>
                </c:pt>
                <c:pt idx="103">
                  <c:v>542.29999999999995</c:v>
                </c:pt>
                <c:pt idx="104">
                  <c:v>720.9</c:v>
                </c:pt>
                <c:pt idx="105">
                  <c:v>598.1</c:v>
                </c:pt>
                <c:pt idx="106">
                  <c:v>547.5</c:v>
                </c:pt>
                <c:pt idx="107">
                  <c:v>877.8</c:v>
                </c:pt>
                <c:pt idx="108">
                  <c:v>738.4</c:v>
                </c:pt>
                <c:pt idx="109">
                  <c:v>664.4</c:v>
                </c:pt>
                <c:pt idx="110">
                  <c:v>1201.5999999999999</c:v>
                </c:pt>
                <c:pt idx="111">
                  <c:v>973.8</c:v>
                </c:pt>
                <c:pt idx="112">
                  <c:v>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2-4AF4-BE5F-1B5BCCF56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83552"/>
        <c:axId val="1184470432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380333472"/>
        <c:axId val="7513883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O&amp;M Costs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52982174103237101"/>
                        <c:y val="0.1355759696704578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doe_energy_storage_costs!$G$2:$G$114</c15:sqref>
                        </c15:formulaRef>
                      </c:ext>
                    </c:extLst>
                    <c:numCache>
                      <c:formatCode>General</c:formatCode>
                      <c:ptCount val="11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</c:v>
                      </c:pt>
                      <c:pt idx="4">
                        <c:v>1</c:v>
                      </c:pt>
                      <c:pt idx="5">
                        <c:v>100</c:v>
                      </c:pt>
                      <c:pt idx="6">
                        <c:v>10</c:v>
                      </c:pt>
                      <c:pt idx="7">
                        <c:v>1</c:v>
                      </c:pt>
                      <c:pt idx="8">
                        <c:v>0.1</c:v>
                      </c:pt>
                      <c:pt idx="9">
                        <c:v>10</c:v>
                      </c:pt>
                      <c:pt idx="10">
                        <c:v>1</c:v>
                      </c:pt>
                      <c:pt idx="11">
                        <c:v>10</c:v>
                      </c:pt>
                      <c:pt idx="12">
                        <c:v>1</c:v>
                      </c:pt>
                      <c:pt idx="13">
                        <c:v>0.1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0.1</c:v>
                      </c:pt>
                      <c:pt idx="24">
                        <c:v>0.1</c:v>
                      </c:pt>
                      <c:pt idx="25">
                        <c:v>0.1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0.1</c:v>
                      </c:pt>
                      <c:pt idx="36">
                        <c:v>0.1</c:v>
                      </c:pt>
                      <c:pt idx="37">
                        <c:v>0.1</c:v>
                      </c:pt>
                      <c:pt idx="38">
                        <c:v>0.1</c:v>
                      </c:pt>
                      <c:pt idx="39">
                        <c:v>100</c:v>
                      </c:pt>
                      <c:pt idx="40">
                        <c:v>10</c:v>
                      </c:pt>
                      <c:pt idx="41">
                        <c:v>1</c:v>
                      </c:pt>
                      <c:pt idx="42">
                        <c:v>0.1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0.1</c:v>
                      </c:pt>
                      <c:pt idx="47">
                        <c:v>0.1</c:v>
                      </c:pt>
                      <c:pt idx="48">
                        <c:v>0.1</c:v>
                      </c:pt>
                      <c:pt idx="49">
                        <c:v>0.01</c:v>
                      </c:pt>
                      <c:pt idx="50">
                        <c:v>0.01</c:v>
                      </c:pt>
                      <c:pt idx="51">
                        <c:v>0.01</c:v>
                      </c:pt>
                      <c:pt idx="52">
                        <c:v>100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0.1</c:v>
                      </c:pt>
                      <c:pt idx="56">
                        <c:v>100</c:v>
                      </c:pt>
                      <c:pt idx="57">
                        <c:v>10</c:v>
                      </c:pt>
                      <c:pt idx="58">
                        <c:v>1</c:v>
                      </c:pt>
                      <c:pt idx="59">
                        <c:v>0.1</c:v>
                      </c:pt>
                      <c:pt idx="60">
                        <c:v>100</c:v>
                      </c:pt>
                      <c:pt idx="61">
                        <c:v>10</c:v>
                      </c:pt>
                      <c:pt idx="62">
                        <c:v>1</c:v>
                      </c:pt>
                      <c:pt idx="63">
                        <c:v>0.1</c:v>
                      </c:pt>
                      <c:pt idx="64">
                        <c:v>0.01</c:v>
                      </c:pt>
                      <c:pt idx="65">
                        <c:v>100</c:v>
                      </c:pt>
                      <c:pt idx="66">
                        <c:v>10</c:v>
                      </c:pt>
                      <c:pt idx="67">
                        <c:v>1</c:v>
                      </c:pt>
                      <c:pt idx="68">
                        <c:v>0.1</c:v>
                      </c:pt>
                      <c:pt idx="69">
                        <c:v>0.01</c:v>
                      </c:pt>
                      <c:pt idx="70">
                        <c:v>100</c:v>
                      </c:pt>
                      <c:pt idx="71">
                        <c:v>10</c:v>
                      </c:pt>
                      <c:pt idx="72">
                        <c:v>1</c:v>
                      </c:pt>
                      <c:pt idx="73">
                        <c:v>0.1</c:v>
                      </c:pt>
                      <c:pt idx="74">
                        <c:v>0.01</c:v>
                      </c:pt>
                      <c:pt idx="75">
                        <c:v>100</c:v>
                      </c:pt>
                      <c:pt idx="76">
                        <c:v>10</c:v>
                      </c:pt>
                      <c:pt idx="77">
                        <c:v>1</c:v>
                      </c:pt>
                      <c:pt idx="78">
                        <c:v>0.1</c:v>
                      </c:pt>
                      <c:pt idx="79">
                        <c:v>0.01</c:v>
                      </c:pt>
                      <c:pt idx="80">
                        <c:v>100</c:v>
                      </c:pt>
                      <c:pt idx="81">
                        <c:v>10</c:v>
                      </c:pt>
                      <c:pt idx="82">
                        <c:v>1</c:v>
                      </c:pt>
                      <c:pt idx="83">
                        <c:v>0.1</c:v>
                      </c:pt>
                      <c:pt idx="84">
                        <c:v>0.01</c:v>
                      </c:pt>
                      <c:pt idx="85">
                        <c:v>100</c:v>
                      </c:pt>
                      <c:pt idx="86">
                        <c:v>10</c:v>
                      </c:pt>
                      <c:pt idx="87">
                        <c:v>1</c:v>
                      </c:pt>
                      <c:pt idx="88">
                        <c:v>0.1</c:v>
                      </c:pt>
                      <c:pt idx="89">
                        <c:v>0.01</c:v>
                      </c:pt>
                      <c:pt idx="90">
                        <c:v>100</c:v>
                      </c:pt>
                      <c:pt idx="91">
                        <c:v>10</c:v>
                      </c:pt>
                      <c:pt idx="92">
                        <c:v>1</c:v>
                      </c:pt>
                      <c:pt idx="93">
                        <c:v>0.1</c:v>
                      </c:pt>
                      <c:pt idx="94">
                        <c:v>0.01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0.1</c:v>
                      </c:pt>
                      <c:pt idx="99">
                        <c:v>0.1</c:v>
                      </c:pt>
                      <c:pt idx="100">
                        <c:v>0.1</c:v>
                      </c:pt>
                      <c:pt idx="101">
                        <c:v>0.01</c:v>
                      </c:pt>
                      <c:pt idx="102">
                        <c:v>0.01</c:v>
                      </c:pt>
                      <c:pt idx="103">
                        <c:v>0.01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0.1</c:v>
                      </c:pt>
                      <c:pt idx="108">
                        <c:v>0.1</c:v>
                      </c:pt>
                      <c:pt idx="109">
                        <c:v>0.1</c:v>
                      </c:pt>
                      <c:pt idx="110">
                        <c:v>0.01</c:v>
                      </c:pt>
                      <c:pt idx="111">
                        <c:v>0.01</c:v>
                      </c:pt>
                      <c:pt idx="112">
                        <c:v>0.01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doe_energy_storage_costs!$J$2:$J$114</c15:sqref>
                        </c15:formulaRef>
                      </c:ext>
                    </c:extLst>
                    <c:numCache>
                      <c:formatCode>General</c:formatCode>
                      <c:ptCount val="113"/>
                      <c:pt idx="0">
                        <c:v>16.3</c:v>
                      </c:pt>
                      <c:pt idx="1">
                        <c:v>16.100000000000001</c:v>
                      </c:pt>
                      <c:pt idx="2">
                        <c:v>7.6</c:v>
                      </c:pt>
                      <c:pt idx="3">
                        <c:v>8</c:v>
                      </c:pt>
                      <c:pt idx="4">
                        <c:v>8.8000000000000007</c:v>
                      </c:pt>
                      <c:pt idx="5">
                        <c:v>5</c:v>
                      </c:pt>
                      <c:pt idx="6">
                        <c:v>5.4</c:v>
                      </c:pt>
                      <c:pt idx="7">
                        <c:v>6.2</c:v>
                      </c:pt>
                      <c:pt idx="8">
                        <c:v>7.3</c:v>
                      </c:pt>
                      <c:pt idx="9">
                        <c:v>13.5</c:v>
                      </c:pt>
                      <c:pt idx="10">
                        <c:v>15.1</c:v>
                      </c:pt>
                      <c:pt idx="14">
                        <c:v>12.3</c:v>
                      </c:pt>
                      <c:pt idx="15">
                        <c:v>10.4</c:v>
                      </c:pt>
                      <c:pt idx="16">
                        <c:v>9.1</c:v>
                      </c:pt>
                      <c:pt idx="17">
                        <c:v>12.7</c:v>
                      </c:pt>
                      <c:pt idx="18">
                        <c:v>11.4</c:v>
                      </c:pt>
                      <c:pt idx="19">
                        <c:v>10.3</c:v>
                      </c:pt>
                      <c:pt idx="20">
                        <c:v>15.6</c:v>
                      </c:pt>
                      <c:pt idx="21">
                        <c:v>13</c:v>
                      </c:pt>
                      <c:pt idx="22">
                        <c:v>12.1</c:v>
                      </c:pt>
                      <c:pt idx="23">
                        <c:v>18.5</c:v>
                      </c:pt>
                      <c:pt idx="24">
                        <c:v>15.7</c:v>
                      </c:pt>
                      <c:pt idx="25">
                        <c:v>14.6</c:v>
                      </c:pt>
                      <c:pt idx="26">
                        <c:v>14.2</c:v>
                      </c:pt>
                      <c:pt idx="27">
                        <c:v>12.5</c:v>
                      </c:pt>
                      <c:pt idx="28">
                        <c:v>12.4</c:v>
                      </c:pt>
                      <c:pt idx="29">
                        <c:v>15.2</c:v>
                      </c:pt>
                      <c:pt idx="30">
                        <c:v>12.9</c:v>
                      </c:pt>
                      <c:pt idx="31">
                        <c:v>12.8</c:v>
                      </c:pt>
                      <c:pt idx="32">
                        <c:v>16.7</c:v>
                      </c:pt>
                      <c:pt idx="33">
                        <c:v>13.6</c:v>
                      </c:pt>
                      <c:pt idx="34">
                        <c:v>13.4</c:v>
                      </c:pt>
                      <c:pt idx="35">
                        <c:v>22.4</c:v>
                      </c:pt>
                      <c:pt idx="36">
                        <c:v>18.899999999999999</c:v>
                      </c:pt>
                      <c:pt idx="37">
                        <c:v>14.8</c:v>
                      </c:pt>
                      <c:pt idx="38">
                        <c:v>14.6</c:v>
                      </c:pt>
                      <c:pt idx="39">
                        <c:v>12.1</c:v>
                      </c:pt>
                      <c:pt idx="40">
                        <c:v>12.5</c:v>
                      </c:pt>
                      <c:pt idx="41">
                        <c:v>13.3</c:v>
                      </c:pt>
                      <c:pt idx="42">
                        <c:v>15.2</c:v>
                      </c:pt>
                      <c:pt idx="43">
                        <c:v>6.8</c:v>
                      </c:pt>
                      <c:pt idx="44">
                        <c:v>6.4</c:v>
                      </c:pt>
                      <c:pt idx="45">
                        <c:v>6.2</c:v>
                      </c:pt>
                      <c:pt idx="46">
                        <c:v>9.3000000000000007</c:v>
                      </c:pt>
                      <c:pt idx="47">
                        <c:v>8.6999999999999993</c:v>
                      </c:pt>
                      <c:pt idx="48">
                        <c:v>8.4</c:v>
                      </c:pt>
                      <c:pt idx="49">
                        <c:v>16.7</c:v>
                      </c:pt>
                      <c:pt idx="50">
                        <c:v>14.8</c:v>
                      </c:pt>
                      <c:pt idx="51">
                        <c:v>13.9</c:v>
                      </c:pt>
                      <c:pt idx="52">
                        <c:v>16.2</c:v>
                      </c:pt>
                      <c:pt idx="53">
                        <c:v>17</c:v>
                      </c:pt>
                      <c:pt idx="54">
                        <c:v>20.100000000000001</c:v>
                      </c:pt>
                      <c:pt idx="55">
                        <c:v>28</c:v>
                      </c:pt>
                      <c:pt idx="56">
                        <c:v>9.3000000000000007</c:v>
                      </c:pt>
                      <c:pt idx="57">
                        <c:v>9.6999999999999993</c:v>
                      </c:pt>
                      <c:pt idx="58">
                        <c:v>11.8</c:v>
                      </c:pt>
                      <c:pt idx="59">
                        <c:v>15.1</c:v>
                      </c:pt>
                      <c:pt idx="60">
                        <c:v>9</c:v>
                      </c:pt>
                      <c:pt idx="61">
                        <c:v>9.5</c:v>
                      </c:pt>
                      <c:pt idx="62">
                        <c:v>11.2</c:v>
                      </c:pt>
                      <c:pt idx="63">
                        <c:v>14.4</c:v>
                      </c:pt>
                      <c:pt idx="64">
                        <c:v>21.2</c:v>
                      </c:pt>
                      <c:pt idx="65">
                        <c:v>8.6</c:v>
                      </c:pt>
                      <c:pt idx="66">
                        <c:v>9</c:v>
                      </c:pt>
                      <c:pt idx="67">
                        <c:v>10.7</c:v>
                      </c:pt>
                      <c:pt idx="68">
                        <c:v>13.6</c:v>
                      </c:pt>
                      <c:pt idx="69">
                        <c:v>18.600000000000001</c:v>
                      </c:pt>
                      <c:pt idx="70">
                        <c:v>8.4</c:v>
                      </c:pt>
                      <c:pt idx="71">
                        <c:v>8.8000000000000007</c:v>
                      </c:pt>
                      <c:pt idx="72">
                        <c:v>10.5</c:v>
                      </c:pt>
                      <c:pt idx="73">
                        <c:v>13.2</c:v>
                      </c:pt>
                      <c:pt idx="74">
                        <c:v>17.3</c:v>
                      </c:pt>
                      <c:pt idx="75">
                        <c:v>8.1999999999999993</c:v>
                      </c:pt>
                      <c:pt idx="76">
                        <c:v>8.6999999999999993</c:v>
                      </c:pt>
                      <c:pt idx="77">
                        <c:v>10.3</c:v>
                      </c:pt>
                      <c:pt idx="78">
                        <c:v>13</c:v>
                      </c:pt>
                      <c:pt idx="79">
                        <c:v>16.600000000000001</c:v>
                      </c:pt>
                      <c:pt idx="80">
                        <c:v>8.1</c:v>
                      </c:pt>
                      <c:pt idx="81">
                        <c:v>8.6</c:v>
                      </c:pt>
                      <c:pt idx="82">
                        <c:v>10.199999999999999</c:v>
                      </c:pt>
                      <c:pt idx="83">
                        <c:v>12.8</c:v>
                      </c:pt>
                      <c:pt idx="84">
                        <c:v>16.100000000000001</c:v>
                      </c:pt>
                      <c:pt idx="85">
                        <c:v>8.1</c:v>
                      </c:pt>
                      <c:pt idx="86">
                        <c:v>8.6</c:v>
                      </c:pt>
                      <c:pt idx="87">
                        <c:v>10.199999999999999</c:v>
                      </c:pt>
                      <c:pt idx="88">
                        <c:v>12.7</c:v>
                      </c:pt>
                      <c:pt idx="89">
                        <c:v>15.7</c:v>
                      </c:pt>
                      <c:pt idx="90">
                        <c:v>8</c:v>
                      </c:pt>
                      <c:pt idx="91">
                        <c:v>8.5</c:v>
                      </c:pt>
                      <c:pt idx="92">
                        <c:v>10.1</c:v>
                      </c:pt>
                      <c:pt idx="93">
                        <c:v>12.6</c:v>
                      </c:pt>
                      <c:pt idx="94">
                        <c:v>15.4</c:v>
                      </c:pt>
                      <c:pt idx="95">
                        <c:v>13.4</c:v>
                      </c:pt>
                      <c:pt idx="96">
                        <c:v>11.3</c:v>
                      </c:pt>
                      <c:pt idx="97">
                        <c:v>10.199999999999999</c:v>
                      </c:pt>
                      <c:pt idx="98">
                        <c:v>16.5</c:v>
                      </c:pt>
                      <c:pt idx="99">
                        <c:v>13.9</c:v>
                      </c:pt>
                      <c:pt idx="100">
                        <c:v>15.4</c:v>
                      </c:pt>
                      <c:pt idx="101">
                        <c:v>24.3</c:v>
                      </c:pt>
                      <c:pt idx="102">
                        <c:v>19</c:v>
                      </c:pt>
                      <c:pt idx="103">
                        <c:v>16.3</c:v>
                      </c:pt>
                      <c:pt idx="104">
                        <c:v>21.6</c:v>
                      </c:pt>
                      <c:pt idx="105">
                        <c:v>17.899999999999999</c:v>
                      </c:pt>
                      <c:pt idx="106">
                        <c:v>16.399999999999999</c:v>
                      </c:pt>
                      <c:pt idx="107">
                        <c:v>26.3</c:v>
                      </c:pt>
                      <c:pt idx="108">
                        <c:v>22.2</c:v>
                      </c:pt>
                      <c:pt idx="109">
                        <c:v>19.899999999999999</c:v>
                      </c:pt>
                      <c:pt idx="110">
                        <c:v>36</c:v>
                      </c:pt>
                      <c:pt idx="111">
                        <c:v>29.2</c:v>
                      </c:pt>
                      <c:pt idx="112">
                        <c:v>25.7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7E2-4AF4-BE5F-1B5BCCF567F3}"/>
                  </c:ext>
                </c:extLst>
              </c15:ser>
            </c15:filteredScatterSeries>
          </c:ext>
        </c:extLst>
      </c:scatterChart>
      <c:valAx>
        <c:axId val="61338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70432"/>
        <c:crosses val="autoZero"/>
        <c:crossBetween val="midCat"/>
      </c:valAx>
      <c:valAx>
        <c:axId val="11844704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83552"/>
        <c:crosses val="max"/>
        <c:crossBetween val="midCat"/>
      </c:valAx>
      <c:valAx>
        <c:axId val="751388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33472"/>
        <c:crosses val="autoZero"/>
        <c:crossBetween val="midCat"/>
      </c:valAx>
      <c:valAx>
        <c:axId val="138033347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38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Install Costs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6.7321741032370958E-2"/>
                  <c:y val="-0.1151563867016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doe_energy_storage_costs!$G$2:$G$114</c:f>
              <c:numCache>
                <c:formatCode>General</c:formatCode>
                <c:ptCount val="1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</c:v>
                </c:pt>
                <c:pt idx="5">
                  <c:v>100</c:v>
                </c:pt>
                <c:pt idx="6">
                  <c:v>10</c:v>
                </c:pt>
                <c:pt idx="7">
                  <c:v>1</c:v>
                </c:pt>
                <c:pt idx="8">
                  <c:v>0.1</c:v>
                </c:pt>
                <c:pt idx="9">
                  <c:v>10</c:v>
                </c:pt>
                <c:pt idx="10">
                  <c:v>1</c:v>
                </c:pt>
                <c:pt idx="11">
                  <c:v>10</c:v>
                </c:pt>
                <c:pt idx="12">
                  <c:v>1</c:v>
                </c:pt>
                <c:pt idx="13">
                  <c:v>0.1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100</c:v>
                </c:pt>
                <c:pt idx="40">
                  <c:v>10</c:v>
                </c:pt>
                <c:pt idx="41">
                  <c:v>1</c:v>
                </c:pt>
                <c:pt idx="42">
                  <c:v>0.1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100</c:v>
                </c:pt>
                <c:pt idx="53">
                  <c:v>10</c:v>
                </c:pt>
                <c:pt idx="54">
                  <c:v>1</c:v>
                </c:pt>
                <c:pt idx="55">
                  <c:v>0.1</c:v>
                </c:pt>
                <c:pt idx="56">
                  <c:v>100</c:v>
                </c:pt>
                <c:pt idx="57">
                  <c:v>10</c:v>
                </c:pt>
                <c:pt idx="58">
                  <c:v>1</c:v>
                </c:pt>
                <c:pt idx="59">
                  <c:v>0.1</c:v>
                </c:pt>
                <c:pt idx="60">
                  <c:v>100</c:v>
                </c:pt>
                <c:pt idx="61">
                  <c:v>10</c:v>
                </c:pt>
                <c:pt idx="62">
                  <c:v>1</c:v>
                </c:pt>
                <c:pt idx="63">
                  <c:v>0.1</c:v>
                </c:pt>
                <c:pt idx="64">
                  <c:v>0.01</c:v>
                </c:pt>
                <c:pt idx="65">
                  <c:v>100</c:v>
                </c:pt>
                <c:pt idx="66">
                  <c:v>10</c:v>
                </c:pt>
                <c:pt idx="67">
                  <c:v>1</c:v>
                </c:pt>
                <c:pt idx="68">
                  <c:v>0.1</c:v>
                </c:pt>
                <c:pt idx="69">
                  <c:v>0.01</c:v>
                </c:pt>
                <c:pt idx="70">
                  <c:v>100</c:v>
                </c:pt>
                <c:pt idx="71">
                  <c:v>10</c:v>
                </c:pt>
                <c:pt idx="72">
                  <c:v>1</c:v>
                </c:pt>
                <c:pt idx="73">
                  <c:v>0.1</c:v>
                </c:pt>
                <c:pt idx="74">
                  <c:v>0.01</c:v>
                </c:pt>
                <c:pt idx="75">
                  <c:v>100</c:v>
                </c:pt>
                <c:pt idx="76">
                  <c:v>10</c:v>
                </c:pt>
                <c:pt idx="77">
                  <c:v>1</c:v>
                </c:pt>
                <c:pt idx="78">
                  <c:v>0.1</c:v>
                </c:pt>
                <c:pt idx="79">
                  <c:v>0.01</c:v>
                </c:pt>
                <c:pt idx="80">
                  <c:v>100</c:v>
                </c:pt>
                <c:pt idx="81">
                  <c:v>10</c:v>
                </c:pt>
                <c:pt idx="82">
                  <c:v>1</c:v>
                </c:pt>
                <c:pt idx="83">
                  <c:v>0.1</c:v>
                </c:pt>
                <c:pt idx="84">
                  <c:v>0.01</c:v>
                </c:pt>
                <c:pt idx="85">
                  <c:v>100</c:v>
                </c:pt>
                <c:pt idx="86">
                  <c:v>10</c:v>
                </c:pt>
                <c:pt idx="87">
                  <c:v>1</c:v>
                </c:pt>
                <c:pt idx="88">
                  <c:v>0.1</c:v>
                </c:pt>
                <c:pt idx="89">
                  <c:v>0.01</c:v>
                </c:pt>
                <c:pt idx="90">
                  <c:v>100</c:v>
                </c:pt>
                <c:pt idx="91">
                  <c:v>10</c:v>
                </c:pt>
                <c:pt idx="92">
                  <c:v>1</c:v>
                </c:pt>
                <c:pt idx="93">
                  <c:v>0.1</c:v>
                </c:pt>
                <c:pt idx="94">
                  <c:v>0.01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</c:numCache>
            </c:numRef>
          </c:xVal>
          <c:yVal>
            <c:numRef>
              <c:f>doe_energy_storage_costs!$K$2:$K$114</c:f>
              <c:numCache>
                <c:formatCode>General</c:formatCode>
                <c:ptCount val="113"/>
                <c:pt idx="0">
                  <c:v>1633.2</c:v>
                </c:pt>
                <c:pt idx="1">
                  <c:v>1614.3</c:v>
                </c:pt>
                <c:pt idx="2">
                  <c:v>63.1</c:v>
                </c:pt>
                <c:pt idx="3">
                  <c:v>66.8</c:v>
                </c:pt>
                <c:pt idx="4">
                  <c:v>73.3</c:v>
                </c:pt>
                <c:pt idx="5">
                  <c:v>63</c:v>
                </c:pt>
                <c:pt idx="6">
                  <c:v>67</c:v>
                </c:pt>
                <c:pt idx="7">
                  <c:v>77.7</c:v>
                </c:pt>
                <c:pt idx="8">
                  <c:v>91.5</c:v>
                </c:pt>
                <c:pt idx="9">
                  <c:v>169</c:v>
                </c:pt>
                <c:pt idx="10">
                  <c:v>188.3</c:v>
                </c:pt>
                <c:pt idx="11">
                  <c:v>880</c:v>
                </c:pt>
                <c:pt idx="12">
                  <c:v>1146.5</c:v>
                </c:pt>
                <c:pt idx="13">
                  <c:v>1250</c:v>
                </c:pt>
                <c:pt idx="14">
                  <c:v>102.5</c:v>
                </c:pt>
                <c:pt idx="15">
                  <c:v>57.6</c:v>
                </c:pt>
                <c:pt idx="16">
                  <c:v>38.1</c:v>
                </c:pt>
                <c:pt idx="17">
                  <c:v>106.1</c:v>
                </c:pt>
                <c:pt idx="18">
                  <c:v>63.2</c:v>
                </c:pt>
                <c:pt idx="19">
                  <c:v>42.9</c:v>
                </c:pt>
                <c:pt idx="20">
                  <c:v>130</c:v>
                </c:pt>
                <c:pt idx="21">
                  <c:v>72</c:v>
                </c:pt>
                <c:pt idx="22">
                  <c:v>50.3</c:v>
                </c:pt>
                <c:pt idx="23">
                  <c:v>154.30000000000001</c:v>
                </c:pt>
                <c:pt idx="24">
                  <c:v>87.1</c:v>
                </c:pt>
                <c:pt idx="25">
                  <c:v>60.9</c:v>
                </c:pt>
                <c:pt idx="26">
                  <c:v>118.1</c:v>
                </c:pt>
                <c:pt idx="27">
                  <c:v>83.4</c:v>
                </c:pt>
                <c:pt idx="28">
                  <c:v>68.900000000000006</c:v>
                </c:pt>
                <c:pt idx="29">
                  <c:v>126.5</c:v>
                </c:pt>
                <c:pt idx="30">
                  <c:v>85.9</c:v>
                </c:pt>
                <c:pt idx="31">
                  <c:v>71</c:v>
                </c:pt>
                <c:pt idx="32">
                  <c:v>138.80000000000001</c:v>
                </c:pt>
                <c:pt idx="33">
                  <c:v>90.4</c:v>
                </c:pt>
                <c:pt idx="34">
                  <c:v>74.599999999999994</c:v>
                </c:pt>
                <c:pt idx="35">
                  <c:v>248.8</c:v>
                </c:pt>
                <c:pt idx="36">
                  <c:v>157.6</c:v>
                </c:pt>
                <c:pt idx="37">
                  <c:v>98.8</c:v>
                </c:pt>
                <c:pt idx="38">
                  <c:v>81</c:v>
                </c:pt>
                <c:pt idx="39">
                  <c:v>101.1</c:v>
                </c:pt>
                <c:pt idx="40">
                  <c:v>104.1</c:v>
                </c:pt>
                <c:pt idx="41">
                  <c:v>111</c:v>
                </c:pt>
                <c:pt idx="42">
                  <c:v>126.3</c:v>
                </c:pt>
                <c:pt idx="43">
                  <c:v>169.8</c:v>
                </c:pt>
                <c:pt idx="44">
                  <c:v>106.8</c:v>
                </c:pt>
                <c:pt idx="45">
                  <c:v>77.8</c:v>
                </c:pt>
                <c:pt idx="46">
                  <c:v>233.2</c:v>
                </c:pt>
                <c:pt idx="47">
                  <c:v>144.80000000000001</c:v>
                </c:pt>
                <c:pt idx="48">
                  <c:v>104.6</c:v>
                </c:pt>
                <c:pt idx="49">
                  <c:v>417.6</c:v>
                </c:pt>
                <c:pt idx="50">
                  <c:v>247.2</c:v>
                </c:pt>
                <c:pt idx="51">
                  <c:v>173.7</c:v>
                </c:pt>
                <c:pt idx="52">
                  <c:v>808.5</c:v>
                </c:pt>
                <c:pt idx="53">
                  <c:v>849.8</c:v>
                </c:pt>
                <c:pt idx="54">
                  <c:v>1007.3</c:v>
                </c:pt>
                <c:pt idx="55">
                  <c:v>592.29999999999995</c:v>
                </c:pt>
                <c:pt idx="56">
                  <c:v>466.3</c:v>
                </c:pt>
                <c:pt idx="57">
                  <c:v>485.5</c:v>
                </c:pt>
                <c:pt idx="58">
                  <c:v>592.29999999999995</c:v>
                </c:pt>
                <c:pt idx="59">
                  <c:v>755.2</c:v>
                </c:pt>
                <c:pt idx="60">
                  <c:v>225.9</c:v>
                </c:pt>
                <c:pt idx="61">
                  <c:v>237.3</c:v>
                </c:pt>
                <c:pt idx="62">
                  <c:v>279.5</c:v>
                </c:pt>
                <c:pt idx="63">
                  <c:v>359.7</c:v>
                </c:pt>
                <c:pt idx="64">
                  <c:v>528.9</c:v>
                </c:pt>
                <c:pt idx="65">
                  <c:v>143.1</c:v>
                </c:pt>
                <c:pt idx="66">
                  <c:v>150</c:v>
                </c:pt>
                <c:pt idx="67">
                  <c:v>178.5</c:v>
                </c:pt>
                <c:pt idx="68">
                  <c:v>226.5</c:v>
                </c:pt>
                <c:pt idx="69">
                  <c:v>310.3</c:v>
                </c:pt>
                <c:pt idx="70">
                  <c:v>105</c:v>
                </c:pt>
                <c:pt idx="71">
                  <c:v>110.2</c:v>
                </c:pt>
                <c:pt idx="72">
                  <c:v>131</c:v>
                </c:pt>
                <c:pt idx="73">
                  <c:v>164.9</c:v>
                </c:pt>
                <c:pt idx="74">
                  <c:v>216.9</c:v>
                </c:pt>
                <c:pt idx="75">
                  <c:v>82.1</c:v>
                </c:pt>
                <c:pt idx="76">
                  <c:v>87</c:v>
                </c:pt>
                <c:pt idx="77">
                  <c:v>103.4</c:v>
                </c:pt>
                <c:pt idx="78">
                  <c:v>129.5</c:v>
                </c:pt>
                <c:pt idx="79">
                  <c:v>165.9</c:v>
                </c:pt>
                <c:pt idx="80">
                  <c:v>67.8</c:v>
                </c:pt>
                <c:pt idx="81">
                  <c:v>71.900000000000006</c:v>
                </c:pt>
                <c:pt idx="82">
                  <c:v>85.4</c:v>
                </c:pt>
                <c:pt idx="83">
                  <c:v>106.6</c:v>
                </c:pt>
                <c:pt idx="84">
                  <c:v>134</c:v>
                </c:pt>
                <c:pt idx="85">
                  <c:v>57.7</c:v>
                </c:pt>
                <c:pt idx="86">
                  <c:v>61.2</c:v>
                </c:pt>
                <c:pt idx="87">
                  <c:v>72.7</c:v>
                </c:pt>
                <c:pt idx="88">
                  <c:v>90.6</c:v>
                </c:pt>
                <c:pt idx="89">
                  <c:v>112.3</c:v>
                </c:pt>
                <c:pt idx="90">
                  <c:v>50.3</c:v>
                </c:pt>
                <c:pt idx="91">
                  <c:v>53.3</c:v>
                </c:pt>
                <c:pt idx="92">
                  <c:v>63.3</c:v>
                </c:pt>
                <c:pt idx="93">
                  <c:v>78.7</c:v>
                </c:pt>
                <c:pt idx="94">
                  <c:v>96.5</c:v>
                </c:pt>
                <c:pt idx="95">
                  <c:v>222.9</c:v>
                </c:pt>
                <c:pt idx="96">
                  <c:v>187.8</c:v>
                </c:pt>
                <c:pt idx="97">
                  <c:v>169.2</c:v>
                </c:pt>
                <c:pt idx="98">
                  <c:v>275.2</c:v>
                </c:pt>
                <c:pt idx="99">
                  <c:v>230.9</c:v>
                </c:pt>
                <c:pt idx="100">
                  <c:v>257.2</c:v>
                </c:pt>
                <c:pt idx="101">
                  <c:v>405.3</c:v>
                </c:pt>
                <c:pt idx="102">
                  <c:v>316.60000000000002</c:v>
                </c:pt>
                <c:pt idx="103">
                  <c:v>271.2</c:v>
                </c:pt>
                <c:pt idx="104">
                  <c:v>360.5</c:v>
                </c:pt>
                <c:pt idx="105">
                  <c:v>199.4</c:v>
                </c:pt>
                <c:pt idx="106">
                  <c:v>136.9</c:v>
                </c:pt>
                <c:pt idx="107">
                  <c:v>438.9</c:v>
                </c:pt>
                <c:pt idx="108">
                  <c:v>246.1</c:v>
                </c:pt>
                <c:pt idx="109">
                  <c:v>166.1</c:v>
                </c:pt>
                <c:pt idx="110">
                  <c:v>600.79999999999995</c:v>
                </c:pt>
                <c:pt idx="111">
                  <c:v>324.60000000000002</c:v>
                </c:pt>
                <c:pt idx="112">
                  <c:v>213.8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0D-4FFC-9D49-1C674B04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83552"/>
        <c:axId val="1184470432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475391680"/>
        <c:axId val="14753966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O&amp;M Costs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47582174103237096"/>
                        <c:y val="-0.5384612860892388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doe_energy_storage_costs!$G$2:$G$114</c15:sqref>
                        </c15:formulaRef>
                      </c:ext>
                    </c:extLst>
                    <c:numCache>
                      <c:formatCode>General</c:formatCode>
                      <c:ptCount val="11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</c:v>
                      </c:pt>
                      <c:pt idx="4">
                        <c:v>1</c:v>
                      </c:pt>
                      <c:pt idx="5">
                        <c:v>100</c:v>
                      </c:pt>
                      <c:pt idx="6">
                        <c:v>10</c:v>
                      </c:pt>
                      <c:pt idx="7">
                        <c:v>1</c:v>
                      </c:pt>
                      <c:pt idx="8">
                        <c:v>0.1</c:v>
                      </c:pt>
                      <c:pt idx="9">
                        <c:v>10</c:v>
                      </c:pt>
                      <c:pt idx="10">
                        <c:v>1</c:v>
                      </c:pt>
                      <c:pt idx="11">
                        <c:v>10</c:v>
                      </c:pt>
                      <c:pt idx="12">
                        <c:v>1</c:v>
                      </c:pt>
                      <c:pt idx="13">
                        <c:v>0.1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0.1</c:v>
                      </c:pt>
                      <c:pt idx="24">
                        <c:v>0.1</c:v>
                      </c:pt>
                      <c:pt idx="25">
                        <c:v>0.1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0.1</c:v>
                      </c:pt>
                      <c:pt idx="36">
                        <c:v>0.1</c:v>
                      </c:pt>
                      <c:pt idx="37">
                        <c:v>0.1</c:v>
                      </c:pt>
                      <c:pt idx="38">
                        <c:v>0.1</c:v>
                      </c:pt>
                      <c:pt idx="39">
                        <c:v>100</c:v>
                      </c:pt>
                      <c:pt idx="40">
                        <c:v>10</c:v>
                      </c:pt>
                      <c:pt idx="41">
                        <c:v>1</c:v>
                      </c:pt>
                      <c:pt idx="42">
                        <c:v>0.1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0.1</c:v>
                      </c:pt>
                      <c:pt idx="47">
                        <c:v>0.1</c:v>
                      </c:pt>
                      <c:pt idx="48">
                        <c:v>0.1</c:v>
                      </c:pt>
                      <c:pt idx="49">
                        <c:v>0.01</c:v>
                      </c:pt>
                      <c:pt idx="50">
                        <c:v>0.01</c:v>
                      </c:pt>
                      <c:pt idx="51">
                        <c:v>0.01</c:v>
                      </c:pt>
                      <c:pt idx="52">
                        <c:v>100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0.1</c:v>
                      </c:pt>
                      <c:pt idx="56">
                        <c:v>100</c:v>
                      </c:pt>
                      <c:pt idx="57">
                        <c:v>10</c:v>
                      </c:pt>
                      <c:pt idx="58">
                        <c:v>1</c:v>
                      </c:pt>
                      <c:pt idx="59">
                        <c:v>0.1</c:v>
                      </c:pt>
                      <c:pt idx="60">
                        <c:v>100</c:v>
                      </c:pt>
                      <c:pt idx="61">
                        <c:v>10</c:v>
                      </c:pt>
                      <c:pt idx="62">
                        <c:v>1</c:v>
                      </c:pt>
                      <c:pt idx="63">
                        <c:v>0.1</c:v>
                      </c:pt>
                      <c:pt idx="64">
                        <c:v>0.01</c:v>
                      </c:pt>
                      <c:pt idx="65">
                        <c:v>100</c:v>
                      </c:pt>
                      <c:pt idx="66">
                        <c:v>10</c:v>
                      </c:pt>
                      <c:pt idx="67">
                        <c:v>1</c:v>
                      </c:pt>
                      <c:pt idx="68">
                        <c:v>0.1</c:v>
                      </c:pt>
                      <c:pt idx="69">
                        <c:v>0.01</c:v>
                      </c:pt>
                      <c:pt idx="70">
                        <c:v>100</c:v>
                      </c:pt>
                      <c:pt idx="71">
                        <c:v>10</c:v>
                      </c:pt>
                      <c:pt idx="72">
                        <c:v>1</c:v>
                      </c:pt>
                      <c:pt idx="73">
                        <c:v>0.1</c:v>
                      </c:pt>
                      <c:pt idx="74">
                        <c:v>0.01</c:v>
                      </c:pt>
                      <c:pt idx="75">
                        <c:v>100</c:v>
                      </c:pt>
                      <c:pt idx="76">
                        <c:v>10</c:v>
                      </c:pt>
                      <c:pt idx="77">
                        <c:v>1</c:v>
                      </c:pt>
                      <c:pt idx="78">
                        <c:v>0.1</c:v>
                      </c:pt>
                      <c:pt idx="79">
                        <c:v>0.01</c:v>
                      </c:pt>
                      <c:pt idx="80">
                        <c:v>100</c:v>
                      </c:pt>
                      <c:pt idx="81">
                        <c:v>10</c:v>
                      </c:pt>
                      <c:pt idx="82">
                        <c:v>1</c:v>
                      </c:pt>
                      <c:pt idx="83">
                        <c:v>0.1</c:v>
                      </c:pt>
                      <c:pt idx="84">
                        <c:v>0.01</c:v>
                      </c:pt>
                      <c:pt idx="85">
                        <c:v>100</c:v>
                      </c:pt>
                      <c:pt idx="86">
                        <c:v>10</c:v>
                      </c:pt>
                      <c:pt idx="87">
                        <c:v>1</c:v>
                      </c:pt>
                      <c:pt idx="88">
                        <c:v>0.1</c:v>
                      </c:pt>
                      <c:pt idx="89">
                        <c:v>0.01</c:v>
                      </c:pt>
                      <c:pt idx="90">
                        <c:v>100</c:v>
                      </c:pt>
                      <c:pt idx="91">
                        <c:v>10</c:v>
                      </c:pt>
                      <c:pt idx="92">
                        <c:v>1</c:v>
                      </c:pt>
                      <c:pt idx="93">
                        <c:v>0.1</c:v>
                      </c:pt>
                      <c:pt idx="94">
                        <c:v>0.01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0.1</c:v>
                      </c:pt>
                      <c:pt idx="99">
                        <c:v>0.1</c:v>
                      </c:pt>
                      <c:pt idx="100">
                        <c:v>0.1</c:v>
                      </c:pt>
                      <c:pt idx="101">
                        <c:v>0.01</c:v>
                      </c:pt>
                      <c:pt idx="102">
                        <c:v>0.01</c:v>
                      </c:pt>
                      <c:pt idx="103">
                        <c:v>0.01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0.1</c:v>
                      </c:pt>
                      <c:pt idx="108">
                        <c:v>0.1</c:v>
                      </c:pt>
                      <c:pt idx="109">
                        <c:v>0.1</c:v>
                      </c:pt>
                      <c:pt idx="110">
                        <c:v>0.01</c:v>
                      </c:pt>
                      <c:pt idx="111">
                        <c:v>0.01</c:v>
                      </c:pt>
                      <c:pt idx="112">
                        <c:v>0.01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doe_energy_storage_costs!$L$2:$L$114</c15:sqref>
                        </c15:formulaRef>
                      </c:ext>
                    </c:extLst>
                    <c:numCache>
                      <c:formatCode>General</c:formatCode>
                      <c:ptCount val="113"/>
                      <c:pt idx="0">
                        <c:v>16.3</c:v>
                      </c:pt>
                      <c:pt idx="1">
                        <c:v>16.100000000000001</c:v>
                      </c:pt>
                      <c:pt idx="2">
                        <c:v>1.3</c:v>
                      </c:pt>
                      <c:pt idx="3">
                        <c:v>1.3</c:v>
                      </c:pt>
                      <c:pt idx="4">
                        <c:v>1.5</c:v>
                      </c:pt>
                      <c:pt idx="5">
                        <c:v>1.3</c:v>
                      </c:pt>
                      <c:pt idx="6">
                        <c:v>1.3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3.4</c:v>
                      </c:pt>
                      <c:pt idx="10">
                        <c:v>3.8</c:v>
                      </c:pt>
                      <c:pt idx="11">
                        <c:v>17.600000000000001</c:v>
                      </c:pt>
                      <c:pt idx="12">
                        <c:v>22.9</c:v>
                      </c:pt>
                      <c:pt idx="13">
                        <c:v>25</c:v>
                      </c:pt>
                      <c:pt idx="14">
                        <c:v>3.1</c:v>
                      </c:pt>
                      <c:pt idx="15">
                        <c:v>1.7</c:v>
                      </c:pt>
                      <c:pt idx="16">
                        <c:v>1.1000000000000001</c:v>
                      </c:pt>
                      <c:pt idx="17">
                        <c:v>3.2</c:v>
                      </c:pt>
                      <c:pt idx="18">
                        <c:v>1.9</c:v>
                      </c:pt>
                      <c:pt idx="19">
                        <c:v>1.3</c:v>
                      </c:pt>
                      <c:pt idx="20">
                        <c:v>3.9</c:v>
                      </c:pt>
                      <c:pt idx="21">
                        <c:v>2.2000000000000002</c:v>
                      </c:pt>
                      <c:pt idx="22">
                        <c:v>1.5</c:v>
                      </c:pt>
                      <c:pt idx="23">
                        <c:v>4.5999999999999996</c:v>
                      </c:pt>
                      <c:pt idx="24">
                        <c:v>2.6</c:v>
                      </c:pt>
                      <c:pt idx="25">
                        <c:v>1.8</c:v>
                      </c:pt>
                      <c:pt idx="26">
                        <c:v>3.5</c:v>
                      </c:pt>
                      <c:pt idx="27">
                        <c:v>2.5</c:v>
                      </c:pt>
                      <c:pt idx="28">
                        <c:v>2.1</c:v>
                      </c:pt>
                      <c:pt idx="29">
                        <c:v>3.8</c:v>
                      </c:pt>
                      <c:pt idx="30">
                        <c:v>2.6</c:v>
                      </c:pt>
                      <c:pt idx="31">
                        <c:v>2.1</c:v>
                      </c:pt>
                      <c:pt idx="32">
                        <c:v>4.2</c:v>
                      </c:pt>
                      <c:pt idx="33">
                        <c:v>2.7</c:v>
                      </c:pt>
                      <c:pt idx="34">
                        <c:v>2.2000000000000002</c:v>
                      </c:pt>
                      <c:pt idx="35">
                        <c:v>7.5</c:v>
                      </c:pt>
                      <c:pt idx="36">
                        <c:v>4.7</c:v>
                      </c:pt>
                      <c:pt idx="37">
                        <c:v>3</c:v>
                      </c:pt>
                      <c:pt idx="38">
                        <c:v>2.4</c:v>
                      </c:pt>
                      <c:pt idx="39">
                        <c:v>3</c:v>
                      </c:pt>
                      <c:pt idx="40">
                        <c:v>3.1</c:v>
                      </c:pt>
                      <c:pt idx="41">
                        <c:v>3.3</c:v>
                      </c:pt>
                      <c:pt idx="42">
                        <c:v>3.8</c:v>
                      </c:pt>
                      <c:pt idx="43">
                        <c:v>3.4</c:v>
                      </c:pt>
                      <c:pt idx="44">
                        <c:v>2.1</c:v>
                      </c:pt>
                      <c:pt idx="45">
                        <c:v>1.6</c:v>
                      </c:pt>
                      <c:pt idx="46">
                        <c:v>4.7</c:v>
                      </c:pt>
                      <c:pt idx="47">
                        <c:v>2.9</c:v>
                      </c:pt>
                      <c:pt idx="48">
                        <c:v>2.1</c:v>
                      </c:pt>
                      <c:pt idx="49">
                        <c:v>8.4</c:v>
                      </c:pt>
                      <c:pt idx="50">
                        <c:v>4.9000000000000004</c:v>
                      </c:pt>
                      <c:pt idx="51">
                        <c:v>3.5</c:v>
                      </c:pt>
                      <c:pt idx="52">
                        <c:v>32.299999999999997</c:v>
                      </c:pt>
                      <c:pt idx="53">
                        <c:v>34</c:v>
                      </c:pt>
                      <c:pt idx="54">
                        <c:v>40.299999999999997</c:v>
                      </c:pt>
                      <c:pt idx="55">
                        <c:v>56</c:v>
                      </c:pt>
                      <c:pt idx="56">
                        <c:v>9.3000000000000007</c:v>
                      </c:pt>
                      <c:pt idx="57">
                        <c:v>9.6999999999999993</c:v>
                      </c:pt>
                      <c:pt idx="58">
                        <c:v>11.8</c:v>
                      </c:pt>
                      <c:pt idx="59">
                        <c:v>15.1</c:v>
                      </c:pt>
                      <c:pt idx="60">
                        <c:v>4.5</c:v>
                      </c:pt>
                      <c:pt idx="61">
                        <c:v>4.7</c:v>
                      </c:pt>
                      <c:pt idx="62">
                        <c:v>5.6</c:v>
                      </c:pt>
                      <c:pt idx="63">
                        <c:v>7.2</c:v>
                      </c:pt>
                      <c:pt idx="64">
                        <c:v>10.6</c:v>
                      </c:pt>
                      <c:pt idx="65">
                        <c:v>2.9</c:v>
                      </c:pt>
                      <c:pt idx="66">
                        <c:v>3</c:v>
                      </c:pt>
                      <c:pt idx="67">
                        <c:v>3.6</c:v>
                      </c:pt>
                      <c:pt idx="68">
                        <c:v>4.5</c:v>
                      </c:pt>
                      <c:pt idx="69">
                        <c:v>6.2</c:v>
                      </c:pt>
                      <c:pt idx="70">
                        <c:v>2.1</c:v>
                      </c:pt>
                      <c:pt idx="71">
                        <c:v>2.2000000000000002</c:v>
                      </c:pt>
                      <c:pt idx="72">
                        <c:v>2.6</c:v>
                      </c:pt>
                      <c:pt idx="73">
                        <c:v>3.3</c:v>
                      </c:pt>
                      <c:pt idx="74">
                        <c:v>4.3</c:v>
                      </c:pt>
                      <c:pt idx="75">
                        <c:v>1.6</c:v>
                      </c:pt>
                      <c:pt idx="76">
                        <c:v>1.7</c:v>
                      </c:pt>
                      <c:pt idx="77">
                        <c:v>2.1</c:v>
                      </c:pt>
                      <c:pt idx="78">
                        <c:v>2.6</c:v>
                      </c:pt>
                      <c:pt idx="79">
                        <c:v>3.3</c:v>
                      </c:pt>
                      <c:pt idx="80">
                        <c:v>1.4</c:v>
                      </c:pt>
                      <c:pt idx="81">
                        <c:v>1.4</c:v>
                      </c:pt>
                      <c:pt idx="82">
                        <c:v>1.7</c:v>
                      </c:pt>
                      <c:pt idx="83">
                        <c:v>2.1</c:v>
                      </c:pt>
                      <c:pt idx="84">
                        <c:v>2.7</c:v>
                      </c:pt>
                      <c:pt idx="85">
                        <c:v>1.2</c:v>
                      </c:pt>
                      <c:pt idx="86">
                        <c:v>1.2</c:v>
                      </c:pt>
                      <c:pt idx="87">
                        <c:v>1.5</c:v>
                      </c:pt>
                      <c:pt idx="88">
                        <c:v>1.8</c:v>
                      </c:pt>
                      <c:pt idx="89">
                        <c:v>2.2000000000000002</c:v>
                      </c:pt>
                      <c:pt idx="90">
                        <c:v>1</c:v>
                      </c:pt>
                      <c:pt idx="91">
                        <c:v>1.1000000000000001</c:v>
                      </c:pt>
                      <c:pt idx="92">
                        <c:v>1.3</c:v>
                      </c:pt>
                      <c:pt idx="93">
                        <c:v>1.6</c:v>
                      </c:pt>
                      <c:pt idx="94">
                        <c:v>1.9</c:v>
                      </c:pt>
                      <c:pt idx="95">
                        <c:v>6.7</c:v>
                      </c:pt>
                      <c:pt idx="96">
                        <c:v>5.6</c:v>
                      </c:pt>
                      <c:pt idx="97">
                        <c:v>5.0999999999999996</c:v>
                      </c:pt>
                      <c:pt idx="98">
                        <c:v>8.3000000000000007</c:v>
                      </c:pt>
                      <c:pt idx="99">
                        <c:v>6.9</c:v>
                      </c:pt>
                      <c:pt idx="100">
                        <c:v>7.7</c:v>
                      </c:pt>
                      <c:pt idx="101">
                        <c:v>12.2</c:v>
                      </c:pt>
                      <c:pt idx="102">
                        <c:v>9.5</c:v>
                      </c:pt>
                      <c:pt idx="103">
                        <c:v>8.1</c:v>
                      </c:pt>
                      <c:pt idx="104">
                        <c:v>10.8</c:v>
                      </c:pt>
                      <c:pt idx="105">
                        <c:v>6</c:v>
                      </c:pt>
                      <c:pt idx="106">
                        <c:v>4.0999999999999996</c:v>
                      </c:pt>
                      <c:pt idx="107">
                        <c:v>13.2</c:v>
                      </c:pt>
                      <c:pt idx="108">
                        <c:v>7.4</c:v>
                      </c:pt>
                      <c:pt idx="109">
                        <c:v>5</c:v>
                      </c:pt>
                      <c:pt idx="110">
                        <c:v>18</c:v>
                      </c:pt>
                      <c:pt idx="111">
                        <c:v>9.6999999999999993</c:v>
                      </c:pt>
                      <c:pt idx="112">
                        <c:v>6.4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30D-4FFC-9D49-1C674B04650F}"/>
                  </c:ext>
                </c:extLst>
              </c15:ser>
            </c15:filteredScatterSeries>
          </c:ext>
        </c:extLst>
      </c:scatterChart>
      <c:valAx>
        <c:axId val="61338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70432"/>
        <c:crosses val="autoZero"/>
        <c:crossBetween val="midCat"/>
      </c:valAx>
      <c:valAx>
        <c:axId val="11844704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83552"/>
        <c:crosses val="max"/>
        <c:crossBetween val="midCat"/>
      </c:valAx>
      <c:valAx>
        <c:axId val="147539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OM, $/kW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91680"/>
        <c:crosses val="autoZero"/>
        <c:crossBetween val="midCat"/>
      </c:valAx>
      <c:valAx>
        <c:axId val="147539168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53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Install Costs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88320209973753"/>
                  <c:y val="-0.51595982793817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doe_energy_storage_costs!$H$2:$H$114</c:f>
              <c:strCache>
                <c:ptCount val="113"/>
                <c:pt idx="0">
                  <c:v>nan</c:v>
                </c:pt>
                <c:pt idx="1">
                  <c:v>nan</c:v>
                </c:pt>
                <c:pt idx="2">
                  <c:v>600</c:v>
                </c:pt>
                <c:pt idx="3">
                  <c:v>60</c:v>
                </c:pt>
                <c:pt idx="4">
                  <c:v>6</c:v>
                </c:pt>
                <c:pt idx="5">
                  <c:v>400</c:v>
                </c:pt>
                <c:pt idx="6">
                  <c:v>40</c:v>
                </c:pt>
                <c:pt idx="7">
                  <c:v>4</c:v>
                </c:pt>
                <c:pt idx="8">
                  <c:v>0.4</c:v>
                </c:pt>
                <c:pt idx="9">
                  <c:v>40</c:v>
                </c:pt>
                <c:pt idx="10">
                  <c:v>4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40</c:v>
                </c:pt>
                <c:pt idx="18">
                  <c:v>60</c:v>
                </c:pt>
                <c:pt idx="19">
                  <c:v>80</c:v>
                </c:pt>
                <c:pt idx="20">
                  <c:v>4</c:v>
                </c:pt>
                <c:pt idx="21">
                  <c:v>6</c:v>
                </c:pt>
                <c:pt idx="22">
                  <c:v>8</c:v>
                </c:pt>
                <c:pt idx="23">
                  <c:v>0.4</c:v>
                </c:pt>
                <c:pt idx="24">
                  <c:v>0.6</c:v>
                </c:pt>
                <c:pt idx="25">
                  <c:v>0.8</c:v>
                </c:pt>
                <c:pt idx="26">
                  <c:v>400</c:v>
                </c:pt>
                <c:pt idx="27">
                  <c:v>500</c:v>
                </c:pt>
                <c:pt idx="28">
                  <c:v>600</c:v>
                </c:pt>
                <c:pt idx="29">
                  <c:v>40</c:v>
                </c:pt>
                <c:pt idx="30">
                  <c:v>50</c:v>
                </c:pt>
                <c:pt idx="31">
                  <c:v>60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0.3</c:v>
                </c:pt>
                <c:pt idx="36">
                  <c:v>0.4</c:v>
                </c:pt>
                <c:pt idx="37">
                  <c:v>0.5</c:v>
                </c:pt>
                <c:pt idx="38">
                  <c:v>0.6</c:v>
                </c:pt>
                <c:pt idx="39">
                  <c:v>400</c:v>
                </c:pt>
                <c:pt idx="40">
                  <c:v>40</c:v>
                </c:pt>
                <c:pt idx="41">
                  <c:v>4</c:v>
                </c:pt>
                <c:pt idx="42">
                  <c:v>0.4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0.2</c:v>
                </c:pt>
                <c:pt idx="47">
                  <c:v>0.3</c:v>
                </c:pt>
                <c:pt idx="48">
                  <c:v>0.4</c:v>
                </c:pt>
                <c:pt idx="49">
                  <c:v>0.02</c:v>
                </c:pt>
                <c:pt idx="50">
                  <c:v>0.03</c:v>
                </c:pt>
                <c:pt idx="51">
                  <c:v>0.04</c:v>
                </c:pt>
                <c:pt idx="52">
                  <c:v>50</c:v>
                </c:pt>
                <c:pt idx="53">
                  <c:v>5</c:v>
                </c:pt>
                <c:pt idx="54">
                  <c:v>0.5</c:v>
                </c:pt>
                <c:pt idx="55">
                  <c:v>0.05</c:v>
                </c:pt>
                <c:pt idx="56">
                  <c:v>100</c:v>
                </c:pt>
                <c:pt idx="57">
                  <c:v>10</c:v>
                </c:pt>
                <c:pt idx="58">
                  <c:v>1</c:v>
                </c:pt>
                <c:pt idx="59">
                  <c:v>0.1</c:v>
                </c:pt>
                <c:pt idx="60">
                  <c:v>200</c:v>
                </c:pt>
                <c:pt idx="61">
                  <c:v>20</c:v>
                </c:pt>
                <c:pt idx="62">
                  <c:v>2</c:v>
                </c:pt>
                <c:pt idx="63">
                  <c:v>0.2</c:v>
                </c:pt>
                <c:pt idx="64">
                  <c:v>0.02</c:v>
                </c:pt>
                <c:pt idx="65">
                  <c:v>300</c:v>
                </c:pt>
                <c:pt idx="66">
                  <c:v>30</c:v>
                </c:pt>
                <c:pt idx="67">
                  <c:v>3</c:v>
                </c:pt>
                <c:pt idx="68">
                  <c:v>0.3</c:v>
                </c:pt>
                <c:pt idx="69">
                  <c:v>0.03</c:v>
                </c:pt>
                <c:pt idx="70">
                  <c:v>400</c:v>
                </c:pt>
                <c:pt idx="71">
                  <c:v>40</c:v>
                </c:pt>
                <c:pt idx="72">
                  <c:v>4</c:v>
                </c:pt>
                <c:pt idx="73">
                  <c:v>0.4</c:v>
                </c:pt>
                <c:pt idx="74">
                  <c:v>0.04</c:v>
                </c:pt>
                <c:pt idx="75">
                  <c:v>500</c:v>
                </c:pt>
                <c:pt idx="76">
                  <c:v>50</c:v>
                </c:pt>
                <c:pt idx="77">
                  <c:v>5</c:v>
                </c:pt>
                <c:pt idx="78">
                  <c:v>0.5</c:v>
                </c:pt>
                <c:pt idx="79">
                  <c:v>0.05</c:v>
                </c:pt>
                <c:pt idx="80">
                  <c:v>600</c:v>
                </c:pt>
                <c:pt idx="81">
                  <c:v>60</c:v>
                </c:pt>
                <c:pt idx="82">
                  <c:v>6</c:v>
                </c:pt>
                <c:pt idx="83">
                  <c:v>0.6</c:v>
                </c:pt>
                <c:pt idx="84">
                  <c:v>0.06</c:v>
                </c:pt>
                <c:pt idx="85">
                  <c:v>700</c:v>
                </c:pt>
                <c:pt idx="86">
                  <c:v>70</c:v>
                </c:pt>
                <c:pt idx="87">
                  <c:v>7</c:v>
                </c:pt>
                <c:pt idx="88">
                  <c:v>0.7</c:v>
                </c:pt>
                <c:pt idx="89">
                  <c:v>0.07</c:v>
                </c:pt>
                <c:pt idx="90">
                  <c:v>800</c:v>
                </c:pt>
                <c:pt idx="91">
                  <c:v>80</c:v>
                </c:pt>
                <c:pt idx="92">
                  <c:v>8</c:v>
                </c:pt>
                <c:pt idx="93">
                  <c:v>0.8</c:v>
                </c:pt>
                <c:pt idx="94">
                  <c:v>0.08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0.2</c:v>
                </c:pt>
                <c:pt idx="108">
                  <c:v>0.3</c:v>
                </c:pt>
                <c:pt idx="109">
                  <c:v>0.4</c:v>
                </c:pt>
                <c:pt idx="110">
                  <c:v>0.02</c:v>
                </c:pt>
                <c:pt idx="111">
                  <c:v>0.03</c:v>
                </c:pt>
                <c:pt idx="112">
                  <c:v>0.04</c:v>
                </c:pt>
              </c:strCache>
            </c:strRef>
          </c:xVal>
          <c:yVal>
            <c:numRef>
              <c:f>doe_energy_storage_costs!$I$2:$I$114</c:f>
              <c:numCache>
                <c:formatCode>General</c:formatCode>
                <c:ptCount val="113"/>
                <c:pt idx="0">
                  <c:v>1633.2</c:v>
                </c:pt>
                <c:pt idx="1">
                  <c:v>1614.3</c:v>
                </c:pt>
                <c:pt idx="2">
                  <c:v>378.5</c:v>
                </c:pt>
                <c:pt idx="3">
                  <c:v>400.7</c:v>
                </c:pt>
                <c:pt idx="4">
                  <c:v>439.9</c:v>
                </c:pt>
                <c:pt idx="5">
                  <c:v>252.1</c:v>
                </c:pt>
                <c:pt idx="6">
                  <c:v>268</c:v>
                </c:pt>
                <c:pt idx="7">
                  <c:v>310.7</c:v>
                </c:pt>
                <c:pt idx="8">
                  <c:v>366.1</c:v>
                </c:pt>
                <c:pt idx="9">
                  <c:v>676</c:v>
                </c:pt>
                <c:pt idx="10">
                  <c:v>753.3</c:v>
                </c:pt>
                <c:pt idx="14">
                  <c:v>409.9</c:v>
                </c:pt>
                <c:pt idx="15">
                  <c:v>345.5</c:v>
                </c:pt>
                <c:pt idx="16">
                  <c:v>304.60000000000002</c:v>
                </c:pt>
                <c:pt idx="17">
                  <c:v>424.2</c:v>
                </c:pt>
                <c:pt idx="18">
                  <c:v>379.1</c:v>
                </c:pt>
                <c:pt idx="19">
                  <c:v>343.1</c:v>
                </c:pt>
                <c:pt idx="20">
                  <c:v>520.1</c:v>
                </c:pt>
                <c:pt idx="21">
                  <c:v>432.1</c:v>
                </c:pt>
                <c:pt idx="22">
                  <c:v>402.4</c:v>
                </c:pt>
                <c:pt idx="23">
                  <c:v>617.29999999999995</c:v>
                </c:pt>
                <c:pt idx="24">
                  <c:v>522.5</c:v>
                </c:pt>
                <c:pt idx="25">
                  <c:v>487.2</c:v>
                </c:pt>
                <c:pt idx="26">
                  <c:v>472.2</c:v>
                </c:pt>
                <c:pt idx="27">
                  <c:v>417.2</c:v>
                </c:pt>
                <c:pt idx="28">
                  <c:v>413.5</c:v>
                </c:pt>
                <c:pt idx="29">
                  <c:v>506</c:v>
                </c:pt>
                <c:pt idx="30">
                  <c:v>429.5</c:v>
                </c:pt>
                <c:pt idx="31">
                  <c:v>425.7</c:v>
                </c:pt>
                <c:pt idx="32">
                  <c:v>555.29999999999995</c:v>
                </c:pt>
                <c:pt idx="33">
                  <c:v>452</c:v>
                </c:pt>
                <c:pt idx="34">
                  <c:v>447.3</c:v>
                </c:pt>
                <c:pt idx="35">
                  <c:v>746.5</c:v>
                </c:pt>
                <c:pt idx="36">
                  <c:v>630.29999999999995</c:v>
                </c:pt>
                <c:pt idx="37">
                  <c:v>493.9</c:v>
                </c:pt>
                <c:pt idx="38">
                  <c:v>485.9</c:v>
                </c:pt>
                <c:pt idx="39">
                  <c:v>404.5</c:v>
                </c:pt>
                <c:pt idx="40">
                  <c:v>416.4</c:v>
                </c:pt>
                <c:pt idx="41">
                  <c:v>443.8</c:v>
                </c:pt>
                <c:pt idx="42">
                  <c:v>505.1</c:v>
                </c:pt>
                <c:pt idx="43">
                  <c:v>339.6</c:v>
                </c:pt>
                <c:pt idx="44">
                  <c:v>320.5</c:v>
                </c:pt>
                <c:pt idx="45">
                  <c:v>311</c:v>
                </c:pt>
                <c:pt idx="46">
                  <c:v>466.4</c:v>
                </c:pt>
                <c:pt idx="47">
                  <c:v>434.4</c:v>
                </c:pt>
                <c:pt idx="48">
                  <c:v>418.5</c:v>
                </c:pt>
                <c:pt idx="49">
                  <c:v>835.2</c:v>
                </c:pt>
                <c:pt idx="50">
                  <c:v>741.6</c:v>
                </c:pt>
                <c:pt idx="51">
                  <c:v>694.8</c:v>
                </c:pt>
                <c:pt idx="52">
                  <c:v>404.25</c:v>
                </c:pt>
                <c:pt idx="53">
                  <c:v>424.9</c:v>
                </c:pt>
                <c:pt idx="54">
                  <c:v>503.65</c:v>
                </c:pt>
                <c:pt idx="55">
                  <c:v>296.14999999999998</c:v>
                </c:pt>
                <c:pt idx="56">
                  <c:v>466.3</c:v>
                </c:pt>
                <c:pt idx="57">
                  <c:v>485.5</c:v>
                </c:pt>
                <c:pt idx="58">
                  <c:v>592.29999999999995</c:v>
                </c:pt>
                <c:pt idx="59">
                  <c:v>755.2</c:v>
                </c:pt>
                <c:pt idx="60">
                  <c:v>451.8</c:v>
                </c:pt>
                <c:pt idx="61">
                  <c:v>474.6</c:v>
                </c:pt>
                <c:pt idx="62">
                  <c:v>558.9</c:v>
                </c:pt>
                <c:pt idx="63">
                  <c:v>719.4</c:v>
                </c:pt>
                <c:pt idx="64">
                  <c:v>1057.8</c:v>
                </c:pt>
                <c:pt idx="65">
                  <c:v>429.3</c:v>
                </c:pt>
                <c:pt idx="66">
                  <c:v>449.9</c:v>
                </c:pt>
                <c:pt idx="67">
                  <c:v>535.5</c:v>
                </c:pt>
                <c:pt idx="68">
                  <c:v>679.5</c:v>
                </c:pt>
                <c:pt idx="69">
                  <c:v>930.9</c:v>
                </c:pt>
                <c:pt idx="70">
                  <c:v>420.1</c:v>
                </c:pt>
                <c:pt idx="71">
                  <c:v>440.6</c:v>
                </c:pt>
                <c:pt idx="72">
                  <c:v>523.79999999999995</c:v>
                </c:pt>
                <c:pt idx="73">
                  <c:v>659.6</c:v>
                </c:pt>
                <c:pt idx="74">
                  <c:v>867.4</c:v>
                </c:pt>
                <c:pt idx="75">
                  <c:v>410.5</c:v>
                </c:pt>
                <c:pt idx="76">
                  <c:v>435</c:v>
                </c:pt>
                <c:pt idx="77">
                  <c:v>516.79999999999995</c:v>
                </c:pt>
                <c:pt idx="78">
                  <c:v>647.6</c:v>
                </c:pt>
                <c:pt idx="79">
                  <c:v>829.3</c:v>
                </c:pt>
                <c:pt idx="80">
                  <c:v>406.8</c:v>
                </c:pt>
                <c:pt idx="81">
                  <c:v>431.2</c:v>
                </c:pt>
                <c:pt idx="82">
                  <c:v>512.1</c:v>
                </c:pt>
                <c:pt idx="83">
                  <c:v>639.6</c:v>
                </c:pt>
                <c:pt idx="84">
                  <c:v>803.9</c:v>
                </c:pt>
                <c:pt idx="85">
                  <c:v>404.2</c:v>
                </c:pt>
                <c:pt idx="86">
                  <c:v>428.6</c:v>
                </c:pt>
                <c:pt idx="87">
                  <c:v>508.8</c:v>
                </c:pt>
                <c:pt idx="88">
                  <c:v>633.9</c:v>
                </c:pt>
                <c:pt idx="89">
                  <c:v>785.8</c:v>
                </c:pt>
                <c:pt idx="90">
                  <c:v>402.2</c:v>
                </c:pt>
                <c:pt idx="91">
                  <c:v>426.6</c:v>
                </c:pt>
                <c:pt idx="92">
                  <c:v>506.3</c:v>
                </c:pt>
                <c:pt idx="93">
                  <c:v>629.6</c:v>
                </c:pt>
                <c:pt idx="94">
                  <c:v>772.2</c:v>
                </c:pt>
                <c:pt idx="95">
                  <c:v>445.8</c:v>
                </c:pt>
                <c:pt idx="96">
                  <c:v>375.5</c:v>
                </c:pt>
                <c:pt idx="97">
                  <c:v>338.4</c:v>
                </c:pt>
                <c:pt idx="98">
                  <c:v>550.4</c:v>
                </c:pt>
                <c:pt idx="99">
                  <c:v>461.8</c:v>
                </c:pt>
                <c:pt idx="100">
                  <c:v>514.4</c:v>
                </c:pt>
                <c:pt idx="101">
                  <c:v>810.6</c:v>
                </c:pt>
                <c:pt idx="102">
                  <c:v>633.20000000000005</c:v>
                </c:pt>
                <c:pt idx="103">
                  <c:v>542.29999999999995</c:v>
                </c:pt>
                <c:pt idx="104">
                  <c:v>720.9</c:v>
                </c:pt>
                <c:pt idx="105">
                  <c:v>598.1</c:v>
                </c:pt>
                <c:pt idx="106">
                  <c:v>547.5</c:v>
                </c:pt>
                <c:pt idx="107">
                  <c:v>877.8</c:v>
                </c:pt>
                <c:pt idx="108">
                  <c:v>738.4</c:v>
                </c:pt>
                <c:pt idx="109">
                  <c:v>664.4</c:v>
                </c:pt>
                <c:pt idx="110">
                  <c:v>1201.5999999999999</c:v>
                </c:pt>
                <c:pt idx="111">
                  <c:v>973.8</c:v>
                </c:pt>
                <c:pt idx="112">
                  <c:v>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E1-4D62-8D05-17FA611B3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83552"/>
        <c:axId val="1184470432"/>
      </c:scatterChart>
      <c:valAx>
        <c:axId val="61338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Size, 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70432"/>
        <c:crosses val="autoZero"/>
        <c:crossBetween val="midCat"/>
      </c:valAx>
      <c:valAx>
        <c:axId val="11844704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8355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55</xdr:row>
      <xdr:rowOff>71437</xdr:rowOff>
    </xdr:from>
    <xdr:to>
      <xdr:col>21</xdr:col>
      <xdr:colOff>438150</xdr:colOff>
      <xdr:row>69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C36ED-64F3-4119-871D-456F95717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0</xdr:row>
      <xdr:rowOff>161925</xdr:rowOff>
    </xdr:from>
    <xdr:to>
      <xdr:col>8</xdr:col>
      <xdr:colOff>514350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95B6C-D7E7-4EEC-B86C-63650FD48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152400</xdr:rowOff>
    </xdr:from>
    <xdr:to>
      <xdr:col>16</xdr:col>
      <xdr:colOff>371475</xdr:colOff>
      <xdr:row>15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2FBFD9-94F2-4073-B122-D3EB867B9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361950</xdr:colOff>
      <xdr:row>18</xdr:row>
      <xdr:rowOff>66675</xdr:rowOff>
    </xdr:from>
    <xdr:to>
      <xdr:col>9</xdr:col>
      <xdr:colOff>57150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B97539-B675-4BD7-8390-324ED55C4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4"/>
  <sheetViews>
    <sheetView topLeftCell="F1" workbookViewId="0"/>
  </sheetViews>
  <sheetFormatPr defaultRowHeight="15" x14ac:dyDescent="0.25"/>
  <cols>
    <col min="2" max="4" width="22.85546875" customWidth="1"/>
    <col min="5" max="5" width="26.28515625" customWidth="1"/>
    <col min="6" max="6" width="19.28515625" bestFit="1" customWidth="1"/>
    <col min="14" max="14" width="28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38</v>
      </c>
      <c r="E1" t="s">
        <v>35</v>
      </c>
      <c r="F1" t="s">
        <v>3</v>
      </c>
      <c r="G1" t="s">
        <v>4</v>
      </c>
      <c r="H1" t="s">
        <v>45</v>
      </c>
      <c r="I1" t="s">
        <v>5</v>
      </c>
      <c r="J1" t="s">
        <v>6</v>
      </c>
      <c r="K1" t="s">
        <v>7</v>
      </c>
      <c r="L1" t="s">
        <v>8</v>
      </c>
      <c r="N1" t="s">
        <v>9</v>
      </c>
    </row>
    <row r="2" spans="1:14" x14ac:dyDescent="0.25">
      <c r="A2">
        <v>1</v>
      </c>
      <c r="B2" t="s">
        <v>10</v>
      </c>
      <c r="C2" t="s">
        <v>11</v>
      </c>
      <c r="D2" t="s">
        <v>42</v>
      </c>
      <c r="E2" t="s">
        <v>43</v>
      </c>
      <c r="G2">
        <v>100</v>
      </c>
      <c r="H2" t="s">
        <v>46</v>
      </c>
      <c r="I2">
        <v>1633.2</v>
      </c>
      <c r="J2">
        <v>16.3</v>
      </c>
      <c r="K2">
        <v>1633.2</v>
      </c>
      <c r="L2">
        <v>16.3</v>
      </c>
      <c r="N2" t="s">
        <v>11</v>
      </c>
    </row>
    <row r="3" spans="1:14" x14ac:dyDescent="0.25">
      <c r="A3">
        <v>2</v>
      </c>
      <c r="B3" t="s">
        <v>12</v>
      </c>
      <c r="C3" t="s">
        <v>13</v>
      </c>
      <c r="D3" t="s">
        <v>42</v>
      </c>
      <c r="E3" t="s">
        <v>43</v>
      </c>
      <c r="G3">
        <v>100</v>
      </c>
      <c r="H3" t="s">
        <v>46</v>
      </c>
      <c r="I3">
        <v>1614.3</v>
      </c>
      <c r="J3">
        <v>16.100000000000001</v>
      </c>
      <c r="K3">
        <v>1614.3</v>
      </c>
      <c r="L3">
        <v>16.100000000000001</v>
      </c>
      <c r="N3" t="s">
        <v>13</v>
      </c>
    </row>
    <row r="4" spans="1:14" x14ac:dyDescent="0.25">
      <c r="A4">
        <v>3</v>
      </c>
      <c r="B4" t="s">
        <v>14</v>
      </c>
      <c r="C4" t="s">
        <v>14</v>
      </c>
      <c r="D4" t="s">
        <v>41</v>
      </c>
      <c r="E4" t="s">
        <v>44</v>
      </c>
      <c r="F4">
        <v>6</v>
      </c>
      <c r="G4">
        <v>100</v>
      </c>
      <c r="H4">
        <f t="shared" ref="H4:H66" si="0">F4*G4</f>
        <v>600</v>
      </c>
      <c r="I4">
        <v>378.5</v>
      </c>
      <c r="J4">
        <v>7.6</v>
      </c>
      <c r="K4">
        <v>63.1</v>
      </c>
      <c r="L4">
        <v>1.3</v>
      </c>
      <c r="N4" t="s">
        <v>15</v>
      </c>
    </row>
    <row r="5" spans="1:14" x14ac:dyDescent="0.25">
      <c r="A5">
        <v>4</v>
      </c>
      <c r="B5" t="s">
        <v>14</v>
      </c>
      <c r="C5" t="s">
        <v>14</v>
      </c>
      <c r="D5" t="s">
        <v>41</v>
      </c>
      <c r="E5" t="s">
        <v>44</v>
      </c>
      <c r="F5">
        <v>6</v>
      </c>
      <c r="G5">
        <v>10</v>
      </c>
      <c r="H5">
        <f t="shared" si="0"/>
        <v>60</v>
      </c>
      <c r="I5">
        <v>400.7</v>
      </c>
      <c r="J5">
        <v>8</v>
      </c>
      <c r="K5">
        <v>66.8</v>
      </c>
      <c r="L5">
        <v>1.3</v>
      </c>
      <c r="N5" t="s">
        <v>15</v>
      </c>
    </row>
    <row r="6" spans="1:14" x14ac:dyDescent="0.25">
      <c r="A6">
        <v>5</v>
      </c>
      <c r="B6" t="s">
        <v>14</v>
      </c>
      <c r="C6" t="s">
        <v>14</v>
      </c>
      <c r="D6" t="s">
        <v>41</v>
      </c>
      <c r="E6" t="s">
        <v>44</v>
      </c>
      <c r="F6">
        <v>6</v>
      </c>
      <c r="G6">
        <v>1</v>
      </c>
      <c r="H6">
        <f t="shared" si="0"/>
        <v>6</v>
      </c>
      <c r="I6">
        <v>439.9</v>
      </c>
      <c r="J6">
        <v>8.8000000000000007</v>
      </c>
      <c r="K6">
        <v>73.3</v>
      </c>
      <c r="L6">
        <v>1.5</v>
      </c>
      <c r="N6" t="s">
        <v>15</v>
      </c>
    </row>
    <row r="7" spans="1:14" x14ac:dyDescent="0.25">
      <c r="A7">
        <v>6</v>
      </c>
      <c r="B7" t="s">
        <v>16</v>
      </c>
      <c r="C7" t="s">
        <v>16</v>
      </c>
      <c r="D7" t="s">
        <v>41</v>
      </c>
      <c r="E7" t="s">
        <v>44</v>
      </c>
      <c r="F7">
        <v>4</v>
      </c>
      <c r="G7">
        <v>100</v>
      </c>
      <c r="H7">
        <f t="shared" si="0"/>
        <v>400</v>
      </c>
      <c r="I7">
        <v>252.1</v>
      </c>
      <c r="J7">
        <v>5</v>
      </c>
      <c r="K7">
        <v>63</v>
      </c>
      <c r="L7">
        <v>1.3</v>
      </c>
      <c r="N7" t="s">
        <v>17</v>
      </c>
    </row>
    <row r="8" spans="1:14" x14ac:dyDescent="0.25">
      <c r="A8">
        <v>7</v>
      </c>
      <c r="B8" t="s">
        <v>16</v>
      </c>
      <c r="C8" t="s">
        <v>16</v>
      </c>
      <c r="D8" t="s">
        <v>41</v>
      </c>
      <c r="E8" t="s">
        <v>44</v>
      </c>
      <c r="F8">
        <v>4</v>
      </c>
      <c r="G8">
        <v>10</v>
      </c>
      <c r="H8">
        <f t="shared" si="0"/>
        <v>40</v>
      </c>
      <c r="I8">
        <v>268</v>
      </c>
      <c r="J8">
        <v>5.4</v>
      </c>
      <c r="K8">
        <v>67</v>
      </c>
      <c r="L8">
        <v>1.3</v>
      </c>
      <c r="N8" t="s">
        <v>17</v>
      </c>
    </row>
    <row r="9" spans="1:14" x14ac:dyDescent="0.25">
      <c r="A9">
        <v>8</v>
      </c>
      <c r="B9" t="s">
        <v>16</v>
      </c>
      <c r="C9" t="s">
        <v>16</v>
      </c>
      <c r="D9" t="s">
        <v>41</v>
      </c>
      <c r="E9" t="s">
        <v>44</v>
      </c>
      <c r="F9">
        <v>4</v>
      </c>
      <c r="G9">
        <v>1</v>
      </c>
      <c r="H9">
        <f t="shared" si="0"/>
        <v>4</v>
      </c>
      <c r="I9">
        <v>310.7</v>
      </c>
      <c r="J9">
        <v>6.2</v>
      </c>
      <c r="K9">
        <v>77.7</v>
      </c>
      <c r="L9">
        <v>1.6</v>
      </c>
      <c r="N9" t="s">
        <v>17</v>
      </c>
    </row>
    <row r="10" spans="1:14" x14ac:dyDescent="0.25">
      <c r="A10">
        <v>9</v>
      </c>
      <c r="B10" t="s">
        <v>16</v>
      </c>
      <c r="C10" t="s">
        <v>16</v>
      </c>
      <c r="D10" t="s">
        <v>41</v>
      </c>
      <c r="E10" t="s">
        <v>44</v>
      </c>
      <c r="F10">
        <v>4</v>
      </c>
      <c r="G10">
        <v>0.1</v>
      </c>
      <c r="H10">
        <f t="shared" si="0"/>
        <v>0.4</v>
      </c>
      <c r="I10">
        <v>366.1</v>
      </c>
      <c r="J10">
        <v>7.3</v>
      </c>
      <c r="K10">
        <v>91.5</v>
      </c>
      <c r="L10">
        <v>1.8</v>
      </c>
      <c r="N10" t="s">
        <v>17</v>
      </c>
    </row>
    <row r="11" spans="1:14" x14ac:dyDescent="0.25">
      <c r="A11">
        <v>10</v>
      </c>
      <c r="B11" t="s">
        <v>18</v>
      </c>
      <c r="C11" t="s">
        <v>36</v>
      </c>
      <c r="D11" t="s">
        <v>42</v>
      </c>
      <c r="E11" t="s">
        <v>43</v>
      </c>
      <c r="F11">
        <v>4</v>
      </c>
      <c r="G11">
        <v>10</v>
      </c>
      <c r="H11">
        <f t="shared" si="0"/>
        <v>40</v>
      </c>
      <c r="I11">
        <v>676</v>
      </c>
      <c r="J11">
        <v>13.5</v>
      </c>
      <c r="K11">
        <v>169</v>
      </c>
      <c r="L11">
        <v>3.4</v>
      </c>
      <c r="N11" t="s">
        <v>19</v>
      </c>
    </row>
    <row r="12" spans="1:14" x14ac:dyDescent="0.25">
      <c r="A12">
        <v>11</v>
      </c>
      <c r="B12" t="s">
        <v>18</v>
      </c>
      <c r="C12" t="s">
        <v>36</v>
      </c>
      <c r="D12" t="s">
        <v>42</v>
      </c>
      <c r="E12" t="s">
        <v>43</v>
      </c>
      <c r="F12">
        <v>4</v>
      </c>
      <c r="G12">
        <v>1</v>
      </c>
      <c r="H12">
        <f t="shared" si="0"/>
        <v>4</v>
      </c>
      <c r="I12">
        <v>753.3</v>
      </c>
      <c r="J12">
        <v>15.1</v>
      </c>
      <c r="K12">
        <v>188.3</v>
      </c>
      <c r="L12">
        <v>3.8</v>
      </c>
      <c r="N12" t="s">
        <v>19</v>
      </c>
    </row>
    <row r="13" spans="1:14" x14ac:dyDescent="0.25">
      <c r="A13">
        <v>12</v>
      </c>
      <c r="B13" t="s">
        <v>20</v>
      </c>
      <c r="C13" t="s">
        <v>36</v>
      </c>
      <c r="D13" t="s">
        <v>42</v>
      </c>
      <c r="E13" t="s">
        <v>43</v>
      </c>
      <c r="G13">
        <v>10</v>
      </c>
      <c r="H13" t="s">
        <v>46</v>
      </c>
      <c r="K13">
        <v>880</v>
      </c>
      <c r="L13">
        <v>17.600000000000001</v>
      </c>
      <c r="N13" t="s">
        <v>21</v>
      </c>
    </row>
    <row r="14" spans="1:14" x14ac:dyDescent="0.25">
      <c r="A14">
        <v>13</v>
      </c>
      <c r="B14" t="s">
        <v>20</v>
      </c>
      <c r="C14" t="s">
        <v>36</v>
      </c>
      <c r="D14" t="s">
        <v>42</v>
      </c>
      <c r="E14" t="s">
        <v>43</v>
      </c>
      <c r="G14">
        <v>1</v>
      </c>
      <c r="H14" t="s">
        <v>46</v>
      </c>
      <c r="K14">
        <v>1146.5</v>
      </c>
      <c r="L14">
        <v>22.9</v>
      </c>
      <c r="N14" t="s">
        <v>21</v>
      </c>
    </row>
    <row r="15" spans="1:14" x14ac:dyDescent="0.25">
      <c r="A15">
        <v>14</v>
      </c>
      <c r="B15" t="s">
        <v>20</v>
      </c>
      <c r="C15" t="s">
        <v>36</v>
      </c>
      <c r="D15" t="s">
        <v>42</v>
      </c>
      <c r="E15" t="s">
        <v>43</v>
      </c>
      <c r="G15">
        <v>0.1</v>
      </c>
      <c r="H15" t="s">
        <v>46</v>
      </c>
      <c r="K15">
        <v>1250</v>
      </c>
      <c r="L15">
        <v>25</v>
      </c>
      <c r="N15" t="s">
        <v>21</v>
      </c>
    </row>
    <row r="16" spans="1:14" x14ac:dyDescent="0.25">
      <c r="A16">
        <v>15</v>
      </c>
      <c r="B16" t="s">
        <v>22</v>
      </c>
      <c r="C16" t="s">
        <v>37</v>
      </c>
      <c r="D16" t="s">
        <v>39</v>
      </c>
      <c r="E16" t="s">
        <v>44</v>
      </c>
      <c r="F16">
        <v>4</v>
      </c>
      <c r="G16">
        <v>100</v>
      </c>
      <c r="H16">
        <f t="shared" si="0"/>
        <v>400</v>
      </c>
      <c r="I16">
        <v>409.9</v>
      </c>
      <c r="J16">
        <v>12.3</v>
      </c>
      <c r="K16">
        <v>102.5</v>
      </c>
      <c r="L16">
        <v>3.1</v>
      </c>
      <c r="N16" t="s">
        <v>23</v>
      </c>
    </row>
    <row r="17" spans="1:14" x14ac:dyDescent="0.25">
      <c r="A17">
        <v>16</v>
      </c>
      <c r="B17" t="s">
        <v>22</v>
      </c>
      <c r="C17" t="s">
        <v>37</v>
      </c>
      <c r="D17" t="s">
        <v>39</v>
      </c>
      <c r="E17" t="s">
        <v>44</v>
      </c>
      <c r="F17">
        <v>6</v>
      </c>
      <c r="G17">
        <v>100</v>
      </c>
      <c r="H17">
        <f t="shared" si="0"/>
        <v>600</v>
      </c>
      <c r="I17">
        <v>345.5</v>
      </c>
      <c r="J17">
        <v>10.4</v>
      </c>
      <c r="K17">
        <v>57.6</v>
      </c>
      <c r="L17">
        <v>1.7</v>
      </c>
      <c r="N17" t="s">
        <v>23</v>
      </c>
    </row>
    <row r="18" spans="1:14" x14ac:dyDescent="0.25">
      <c r="A18">
        <v>17</v>
      </c>
      <c r="B18" t="s">
        <v>22</v>
      </c>
      <c r="C18" t="s">
        <v>37</v>
      </c>
      <c r="D18" t="s">
        <v>39</v>
      </c>
      <c r="E18" t="s">
        <v>44</v>
      </c>
      <c r="F18">
        <v>8</v>
      </c>
      <c r="G18">
        <v>100</v>
      </c>
      <c r="H18">
        <f t="shared" si="0"/>
        <v>800</v>
      </c>
      <c r="I18">
        <v>304.60000000000002</v>
      </c>
      <c r="J18">
        <v>9.1</v>
      </c>
      <c r="K18">
        <v>38.1</v>
      </c>
      <c r="L18">
        <v>1.1000000000000001</v>
      </c>
      <c r="N18" t="s">
        <v>23</v>
      </c>
    </row>
    <row r="19" spans="1:14" x14ac:dyDescent="0.25">
      <c r="A19">
        <v>18</v>
      </c>
      <c r="B19" t="s">
        <v>22</v>
      </c>
      <c r="C19" t="s">
        <v>37</v>
      </c>
      <c r="D19" t="s">
        <v>39</v>
      </c>
      <c r="E19" t="s">
        <v>44</v>
      </c>
      <c r="F19">
        <v>4</v>
      </c>
      <c r="G19">
        <v>10</v>
      </c>
      <c r="H19">
        <f t="shared" si="0"/>
        <v>40</v>
      </c>
      <c r="I19">
        <v>424.2</v>
      </c>
      <c r="J19">
        <v>12.7</v>
      </c>
      <c r="K19">
        <v>106.1</v>
      </c>
      <c r="L19">
        <v>3.2</v>
      </c>
      <c r="N19" t="s">
        <v>23</v>
      </c>
    </row>
    <row r="20" spans="1:14" x14ac:dyDescent="0.25">
      <c r="A20">
        <v>19</v>
      </c>
      <c r="B20" t="s">
        <v>22</v>
      </c>
      <c r="C20" t="s">
        <v>37</v>
      </c>
      <c r="D20" t="s">
        <v>39</v>
      </c>
      <c r="E20" t="s">
        <v>44</v>
      </c>
      <c r="F20">
        <v>6</v>
      </c>
      <c r="G20">
        <v>10</v>
      </c>
      <c r="H20">
        <f t="shared" si="0"/>
        <v>60</v>
      </c>
      <c r="I20">
        <v>379.1</v>
      </c>
      <c r="J20">
        <v>11.4</v>
      </c>
      <c r="K20">
        <v>63.2</v>
      </c>
      <c r="L20">
        <v>1.9</v>
      </c>
      <c r="N20" t="s">
        <v>23</v>
      </c>
    </row>
    <row r="21" spans="1:14" x14ac:dyDescent="0.25">
      <c r="A21">
        <v>20</v>
      </c>
      <c r="B21" t="s">
        <v>22</v>
      </c>
      <c r="C21" t="s">
        <v>37</v>
      </c>
      <c r="D21" t="s">
        <v>39</v>
      </c>
      <c r="E21" t="s">
        <v>44</v>
      </c>
      <c r="F21">
        <v>8</v>
      </c>
      <c r="G21">
        <v>10</v>
      </c>
      <c r="H21">
        <f t="shared" si="0"/>
        <v>80</v>
      </c>
      <c r="I21">
        <v>343.1</v>
      </c>
      <c r="J21">
        <v>10.3</v>
      </c>
      <c r="K21">
        <v>42.9</v>
      </c>
      <c r="L21">
        <v>1.3</v>
      </c>
      <c r="N21" t="s">
        <v>23</v>
      </c>
    </row>
    <row r="22" spans="1:14" x14ac:dyDescent="0.25">
      <c r="A22">
        <v>21</v>
      </c>
      <c r="B22" t="s">
        <v>22</v>
      </c>
      <c r="C22" t="s">
        <v>37</v>
      </c>
      <c r="D22" t="s">
        <v>39</v>
      </c>
      <c r="E22" t="s">
        <v>44</v>
      </c>
      <c r="F22">
        <v>4</v>
      </c>
      <c r="G22">
        <v>1</v>
      </c>
      <c r="H22">
        <f t="shared" si="0"/>
        <v>4</v>
      </c>
      <c r="I22">
        <v>520.1</v>
      </c>
      <c r="J22">
        <v>15.6</v>
      </c>
      <c r="K22">
        <v>130</v>
      </c>
      <c r="L22">
        <v>3.9</v>
      </c>
      <c r="N22" t="s">
        <v>23</v>
      </c>
    </row>
    <row r="23" spans="1:14" x14ac:dyDescent="0.25">
      <c r="A23">
        <v>22</v>
      </c>
      <c r="B23" t="s">
        <v>22</v>
      </c>
      <c r="C23" t="s">
        <v>37</v>
      </c>
      <c r="D23" t="s">
        <v>39</v>
      </c>
      <c r="E23" t="s">
        <v>44</v>
      </c>
      <c r="F23">
        <v>6</v>
      </c>
      <c r="G23">
        <v>1</v>
      </c>
      <c r="H23">
        <f t="shared" si="0"/>
        <v>6</v>
      </c>
      <c r="I23">
        <v>432.1</v>
      </c>
      <c r="J23">
        <v>13</v>
      </c>
      <c r="K23">
        <v>72</v>
      </c>
      <c r="L23">
        <v>2.2000000000000002</v>
      </c>
      <c r="N23" t="s">
        <v>23</v>
      </c>
    </row>
    <row r="24" spans="1:14" x14ac:dyDescent="0.25">
      <c r="A24">
        <v>23</v>
      </c>
      <c r="B24" t="s">
        <v>22</v>
      </c>
      <c r="C24" t="s">
        <v>37</v>
      </c>
      <c r="D24" t="s">
        <v>39</v>
      </c>
      <c r="E24" t="s">
        <v>44</v>
      </c>
      <c r="F24">
        <v>8</v>
      </c>
      <c r="G24">
        <v>1</v>
      </c>
      <c r="H24">
        <f t="shared" si="0"/>
        <v>8</v>
      </c>
      <c r="I24">
        <v>402.4</v>
      </c>
      <c r="J24">
        <v>12.1</v>
      </c>
      <c r="K24">
        <v>50.3</v>
      </c>
      <c r="L24">
        <v>1.5</v>
      </c>
      <c r="N24" t="s">
        <v>23</v>
      </c>
    </row>
    <row r="25" spans="1:14" x14ac:dyDescent="0.25">
      <c r="A25">
        <v>24</v>
      </c>
      <c r="B25" t="s">
        <v>22</v>
      </c>
      <c r="C25" t="s">
        <v>37</v>
      </c>
      <c r="D25" t="s">
        <v>39</v>
      </c>
      <c r="E25" t="s">
        <v>44</v>
      </c>
      <c r="F25">
        <v>4</v>
      </c>
      <c r="G25">
        <v>0.1</v>
      </c>
      <c r="H25">
        <f t="shared" si="0"/>
        <v>0.4</v>
      </c>
      <c r="I25">
        <v>617.29999999999995</v>
      </c>
      <c r="J25">
        <v>18.5</v>
      </c>
      <c r="K25">
        <v>154.30000000000001</v>
      </c>
      <c r="L25">
        <v>4.5999999999999996</v>
      </c>
      <c r="N25" t="s">
        <v>23</v>
      </c>
    </row>
    <row r="26" spans="1:14" x14ac:dyDescent="0.25">
      <c r="A26">
        <v>25</v>
      </c>
      <c r="B26" t="s">
        <v>22</v>
      </c>
      <c r="C26" t="s">
        <v>37</v>
      </c>
      <c r="D26" t="s">
        <v>39</v>
      </c>
      <c r="E26" t="s">
        <v>44</v>
      </c>
      <c r="F26">
        <v>6</v>
      </c>
      <c r="G26">
        <v>0.1</v>
      </c>
      <c r="H26">
        <f t="shared" si="0"/>
        <v>0.60000000000000009</v>
      </c>
      <c r="I26">
        <v>522.5</v>
      </c>
      <c r="J26">
        <v>15.7</v>
      </c>
      <c r="K26">
        <v>87.1</v>
      </c>
      <c r="L26">
        <v>2.6</v>
      </c>
      <c r="N26" t="s">
        <v>23</v>
      </c>
    </row>
    <row r="27" spans="1:14" x14ac:dyDescent="0.25">
      <c r="A27">
        <v>26</v>
      </c>
      <c r="B27" t="s">
        <v>22</v>
      </c>
      <c r="C27" t="s">
        <v>37</v>
      </c>
      <c r="D27" t="s">
        <v>39</v>
      </c>
      <c r="E27" t="s">
        <v>44</v>
      </c>
      <c r="F27">
        <v>8</v>
      </c>
      <c r="G27">
        <v>0.1</v>
      </c>
      <c r="H27">
        <f t="shared" si="0"/>
        <v>0.8</v>
      </c>
      <c r="I27">
        <v>487.2</v>
      </c>
      <c r="J27">
        <v>14.6</v>
      </c>
      <c r="K27">
        <v>60.9</v>
      </c>
      <c r="L27">
        <v>1.8</v>
      </c>
      <c r="N27" t="s">
        <v>23</v>
      </c>
    </row>
    <row r="28" spans="1:14" x14ac:dyDescent="0.25">
      <c r="A28">
        <v>27</v>
      </c>
      <c r="B28" t="s">
        <v>24</v>
      </c>
      <c r="C28" t="s">
        <v>37</v>
      </c>
      <c r="D28" t="s">
        <v>24</v>
      </c>
      <c r="E28" t="s">
        <v>44</v>
      </c>
      <c r="F28">
        <v>4</v>
      </c>
      <c r="G28">
        <v>100</v>
      </c>
      <c r="H28">
        <f t="shared" si="0"/>
        <v>400</v>
      </c>
      <c r="I28">
        <v>472.2</v>
      </c>
      <c r="J28">
        <v>14.2</v>
      </c>
      <c r="K28">
        <v>118.1</v>
      </c>
      <c r="L28">
        <v>3.5</v>
      </c>
      <c r="N28" t="s">
        <v>25</v>
      </c>
    </row>
    <row r="29" spans="1:14" x14ac:dyDescent="0.25">
      <c r="A29">
        <v>28</v>
      </c>
      <c r="B29" t="s">
        <v>24</v>
      </c>
      <c r="C29" t="s">
        <v>37</v>
      </c>
      <c r="D29" t="s">
        <v>24</v>
      </c>
      <c r="E29" t="s">
        <v>44</v>
      </c>
      <c r="F29">
        <v>5</v>
      </c>
      <c r="G29">
        <v>100</v>
      </c>
      <c r="H29">
        <f t="shared" si="0"/>
        <v>500</v>
      </c>
      <c r="I29">
        <v>417.2</v>
      </c>
      <c r="J29">
        <v>12.5</v>
      </c>
      <c r="K29">
        <v>83.4</v>
      </c>
      <c r="L29">
        <v>2.5</v>
      </c>
      <c r="N29" t="s">
        <v>25</v>
      </c>
    </row>
    <row r="30" spans="1:14" x14ac:dyDescent="0.25">
      <c r="A30">
        <v>29</v>
      </c>
      <c r="B30" t="s">
        <v>24</v>
      </c>
      <c r="C30" t="s">
        <v>37</v>
      </c>
      <c r="D30" t="s">
        <v>24</v>
      </c>
      <c r="E30" t="s">
        <v>44</v>
      </c>
      <c r="F30">
        <v>6</v>
      </c>
      <c r="G30">
        <v>100</v>
      </c>
      <c r="H30">
        <f t="shared" si="0"/>
        <v>600</v>
      </c>
      <c r="I30">
        <v>413.5</v>
      </c>
      <c r="J30">
        <v>12.4</v>
      </c>
      <c r="K30">
        <v>68.900000000000006</v>
      </c>
      <c r="L30">
        <v>2.1</v>
      </c>
      <c r="N30" t="s">
        <v>25</v>
      </c>
    </row>
    <row r="31" spans="1:14" x14ac:dyDescent="0.25">
      <c r="A31">
        <v>30</v>
      </c>
      <c r="B31" t="s">
        <v>24</v>
      </c>
      <c r="C31" t="s">
        <v>37</v>
      </c>
      <c r="D31" t="s">
        <v>24</v>
      </c>
      <c r="E31" t="s">
        <v>44</v>
      </c>
      <c r="F31">
        <v>4</v>
      </c>
      <c r="G31">
        <v>10</v>
      </c>
      <c r="H31">
        <f t="shared" si="0"/>
        <v>40</v>
      </c>
      <c r="I31">
        <v>506</v>
      </c>
      <c r="J31">
        <v>15.2</v>
      </c>
      <c r="K31">
        <v>126.5</v>
      </c>
      <c r="L31">
        <v>3.8</v>
      </c>
      <c r="N31" t="s">
        <v>25</v>
      </c>
    </row>
    <row r="32" spans="1:14" x14ac:dyDescent="0.25">
      <c r="A32">
        <v>31</v>
      </c>
      <c r="B32" t="s">
        <v>24</v>
      </c>
      <c r="C32" t="s">
        <v>37</v>
      </c>
      <c r="D32" t="s">
        <v>24</v>
      </c>
      <c r="E32" t="s">
        <v>44</v>
      </c>
      <c r="F32">
        <v>5</v>
      </c>
      <c r="G32">
        <v>10</v>
      </c>
      <c r="H32">
        <f t="shared" si="0"/>
        <v>50</v>
      </c>
      <c r="I32">
        <v>429.5</v>
      </c>
      <c r="J32">
        <v>12.9</v>
      </c>
      <c r="K32">
        <v>85.9</v>
      </c>
      <c r="L32">
        <v>2.6</v>
      </c>
      <c r="N32" t="s">
        <v>25</v>
      </c>
    </row>
    <row r="33" spans="1:14" x14ac:dyDescent="0.25">
      <c r="A33">
        <v>32</v>
      </c>
      <c r="B33" t="s">
        <v>24</v>
      </c>
      <c r="C33" t="s">
        <v>37</v>
      </c>
      <c r="D33" t="s">
        <v>24</v>
      </c>
      <c r="E33" t="s">
        <v>44</v>
      </c>
      <c r="F33">
        <v>6</v>
      </c>
      <c r="G33">
        <v>10</v>
      </c>
      <c r="H33">
        <f t="shared" si="0"/>
        <v>60</v>
      </c>
      <c r="I33">
        <v>425.7</v>
      </c>
      <c r="J33">
        <v>12.8</v>
      </c>
      <c r="K33">
        <v>71</v>
      </c>
      <c r="L33">
        <v>2.1</v>
      </c>
      <c r="N33" t="s">
        <v>25</v>
      </c>
    </row>
    <row r="34" spans="1:14" x14ac:dyDescent="0.25">
      <c r="A34">
        <v>33</v>
      </c>
      <c r="B34" t="s">
        <v>24</v>
      </c>
      <c r="C34" t="s">
        <v>37</v>
      </c>
      <c r="D34" t="s">
        <v>24</v>
      </c>
      <c r="E34" t="s">
        <v>44</v>
      </c>
      <c r="F34">
        <v>4</v>
      </c>
      <c r="G34">
        <v>1</v>
      </c>
      <c r="H34">
        <f t="shared" si="0"/>
        <v>4</v>
      </c>
      <c r="I34">
        <v>555.29999999999995</v>
      </c>
      <c r="J34">
        <v>16.7</v>
      </c>
      <c r="K34">
        <v>138.80000000000001</v>
      </c>
      <c r="L34">
        <v>4.2</v>
      </c>
      <c r="N34" t="s">
        <v>25</v>
      </c>
    </row>
    <row r="35" spans="1:14" x14ac:dyDescent="0.25">
      <c r="A35">
        <v>34</v>
      </c>
      <c r="B35" t="s">
        <v>24</v>
      </c>
      <c r="C35" t="s">
        <v>37</v>
      </c>
      <c r="D35" t="s">
        <v>24</v>
      </c>
      <c r="E35" t="s">
        <v>44</v>
      </c>
      <c r="F35">
        <v>5</v>
      </c>
      <c r="G35">
        <v>1</v>
      </c>
      <c r="H35">
        <f t="shared" si="0"/>
        <v>5</v>
      </c>
      <c r="I35">
        <v>452</v>
      </c>
      <c r="J35">
        <v>13.6</v>
      </c>
      <c r="K35">
        <v>90.4</v>
      </c>
      <c r="L35">
        <v>2.7</v>
      </c>
      <c r="N35" t="s">
        <v>25</v>
      </c>
    </row>
    <row r="36" spans="1:14" x14ac:dyDescent="0.25">
      <c r="A36">
        <v>35</v>
      </c>
      <c r="B36" t="s">
        <v>24</v>
      </c>
      <c r="C36" t="s">
        <v>37</v>
      </c>
      <c r="D36" t="s">
        <v>24</v>
      </c>
      <c r="E36" t="s">
        <v>44</v>
      </c>
      <c r="F36">
        <v>6</v>
      </c>
      <c r="G36">
        <v>1</v>
      </c>
      <c r="H36">
        <f t="shared" si="0"/>
        <v>6</v>
      </c>
      <c r="I36">
        <v>447.3</v>
      </c>
      <c r="J36">
        <v>13.4</v>
      </c>
      <c r="K36">
        <v>74.599999999999994</v>
      </c>
      <c r="L36">
        <v>2.2000000000000002</v>
      </c>
      <c r="N36" t="s">
        <v>25</v>
      </c>
    </row>
    <row r="37" spans="1:14" x14ac:dyDescent="0.25">
      <c r="A37">
        <v>36</v>
      </c>
      <c r="B37" t="s">
        <v>24</v>
      </c>
      <c r="C37" t="s">
        <v>37</v>
      </c>
      <c r="D37" t="s">
        <v>24</v>
      </c>
      <c r="E37" t="s">
        <v>44</v>
      </c>
      <c r="F37">
        <v>3</v>
      </c>
      <c r="G37">
        <v>0.1</v>
      </c>
      <c r="H37">
        <f t="shared" si="0"/>
        <v>0.30000000000000004</v>
      </c>
      <c r="I37">
        <v>746.5</v>
      </c>
      <c r="J37">
        <v>22.4</v>
      </c>
      <c r="K37">
        <v>248.8</v>
      </c>
      <c r="L37">
        <v>7.5</v>
      </c>
      <c r="N37" t="s">
        <v>25</v>
      </c>
    </row>
    <row r="38" spans="1:14" x14ac:dyDescent="0.25">
      <c r="A38">
        <v>37</v>
      </c>
      <c r="B38" t="s">
        <v>24</v>
      </c>
      <c r="C38" t="s">
        <v>37</v>
      </c>
      <c r="D38" t="s">
        <v>24</v>
      </c>
      <c r="E38" t="s">
        <v>44</v>
      </c>
      <c r="F38">
        <v>4</v>
      </c>
      <c r="G38">
        <v>0.1</v>
      </c>
      <c r="H38">
        <f t="shared" si="0"/>
        <v>0.4</v>
      </c>
      <c r="I38">
        <v>630.29999999999995</v>
      </c>
      <c r="J38">
        <v>18.899999999999999</v>
      </c>
      <c r="K38">
        <v>157.6</v>
      </c>
      <c r="L38">
        <v>4.7</v>
      </c>
      <c r="N38" t="s">
        <v>25</v>
      </c>
    </row>
    <row r="39" spans="1:14" x14ac:dyDescent="0.25">
      <c r="A39">
        <v>38</v>
      </c>
      <c r="B39" t="s">
        <v>24</v>
      </c>
      <c r="C39" t="s">
        <v>37</v>
      </c>
      <c r="D39" t="s">
        <v>24</v>
      </c>
      <c r="E39" t="s">
        <v>44</v>
      </c>
      <c r="F39">
        <v>5</v>
      </c>
      <c r="G39">
        <v>0.1</v>
      </c>
      <c r="H39">
        <f t="shared" si="0"/>
        <v>0.5</v>
      </c>
      <c r="I39">
        <v>493.9</v>
      </c>
      <c r="J39">
        <v>14.8</v>
      </c>
      <c r="K39">
        <v>98.8</v>
      </c>
      <c r="L39">
        <v>3</v>
      </c>
      <c r="N39" t="s">
        <v>25</v>
      </c>
    </row>
    <row r="40" spans="1:14" x14ac:dyDescent="0.25">
      <c r="A40">
        <v>39</v>
      </c>
      <c r="B40" t="s">
        <v>24</v>
      </c>
      <c r="C40" t="s">
        <v>37</v>
      </c>
      <c r="D40" t="s">
        <v>24</v>
      </c>
      <c r="E40" t="s">
        <v>44</v>
      </c>
      <c r="F40">
        <v>6</v>
      </c>
      <c r="G40">
        <v>0.1</v>
      </c>
      <c r="H40">
        <f t="shared" si="0"/>
        <v>0.60000000000000009</v>
      </c>
      <c r="I40">
        <v>485.9</v>
      </c>
      <c r="J40">
        <v>14.6</v>
      </c>
      <c r="K40">
        <v>81</v>
      </c>
      <c r="L40">
        <v>2.4</v>
      </c>
      <c r="N40" t="s">
        <v>25</v>
      </c>
    </row>
    <row r="41" spans="1:14" x14ac:dyDescent="0.25">
      <c r="A41">
        <v>40</v>
      </c>
      <c r="B41" t="s">
        <v>26</v>
      </c>
      <c r="C41" t="s">
        <v>37</v>
      </c>
      <c r="D41" t="s">
        <v>26</v>
      </c>
      <c r="E41" t="s">
        <v>44</v>
      </c>
      <c r="F41">
        <v>4</v>
      </c>
      <c r="G41">
        <v>100</v>
      </c>
      <c r="H41">
        <f t="shared" si="0"/>
        <v>400</v>
      </c>
      <c r="I41">
        <v>404.5</v>
      </c>
      <c r="J41">
        <v>12.1</v>
      </c>
      <c r="K41">
        <v>101.1</v>
      </c>
      <c r="L41">
        <v>3</v>
      </c>
      <c r="N41" t="s">
        <v>27</v>
      </c>
    </row>
    <row r="42" spans="1:14" x14ac:dyDescent="0.25">
      <c r="A42">
        <v>41</v>
      </c>
      <c r="B42" t="s">
        <v>26</v>
      </c>
      <c r="C42" t="s">
        <v>37</v>
      </c>
      <c r="D42" t="s">
        <v>26</v>
      </c>
      <c r="E42" t="s">
        <v>44</v>
      </c>
      <c r="F42">
        <v>4</v>
      </c>
      <c r="G42">
        <v>10</v>
      </c>
      <c r="H42">
        <f t="shared" si="0"/>
        <v>40</v>
      </c>
      <c r="I42">
        <v>416.4</v>
      </c>
      <c r="J42">
        <v>12.5</v>
      </c>
      <c r="K42">
        <v>104.1</v>
      </c>
      <c r="L42">
        <v>3.1</v>
      </c>
      <c r="N42" t="s">
        <v>27</v>
      </c>
    </row>
    <row r="43" spans="1:14" x14ac:dyDescent="0.25">
      <c r="A43">
        <v>42</v>
      </c>
      <c r="B43" t="s">
        <v>26</v>
      </c>
      <c r="C43" t="s">
        <v>37</v>
      </c>
      <c r="D43" t="s">
        <v>26</v>
      </c>
      <c r="E43" t="s">
        <v>44</v>
      </c>
      <c r="F43">
        <v>4</v>
      </c>
      <c r="G43">
        <v>1</v>
      </c>
      <c r="H43">
        <f t="shared" si="0"/>
        <v>4</v>
      </c>
      <c r="I43">
        <v>443.8</v>
      </c>
      <c r="J43">
        <v>13.3</v>
      </c>
      <c r="K43">
        <v>111</v>
      </c>
      <c r="L43">
        <v>3.3</v>
      </c>
      <c r="N43" t="s">
        <v>27</v>
      </c>
    </row>
    <row r="44" spans="1:14" x14ac:dyDescent="0.25">
      <c r="A44">
        <v>43</v>
      </c>
      <c r="B44" t="s">
        <v>26</v>
      </c>
      <c r="C44" t="s">
        <v>37</v>
      </c>
      <c r="D44" t="s">
        <v>26</v>
      </c>
      <c r="E44" t="s">
        <v>44</v>
      </c>
      <c r="F44">
        <v>4</v>
      </c>
      <c r="G44">
        <v>0.1</v>
      </c>
      <c r="H44">
        <f t="shared" si="0"/>
        <v>0.4</v>
      </c>
      <c r="I44">
        <v>505.1</v>
      </c>
      <c r="J44">
        <v>15.2</v>
      </c>
      <c r="K44">
        <v>126.3</v>
      </c>
      <c r="L44">
        <v>3.8</v>
      </c>
      <c r="N44" t="s">
        <v>27</v>
      </c>
    </row>
    <row r="45" spans="1:14" x14ac:dyDescent="0.25">
      <c r="A45">
        <v>44</v>
      </c>
      <c r="B45" t="s">
        <v>28</v>
      </c>
      <c r="C45" t="s">
        <v>28</v>
      </c>
      <c r="D45" t="s">
        <v>41</v>
      </c>
      <c r="E45" t="s">
        <v>44</v>
      </c>
      <c r="F45">
        <v>2</v>
      </c>
      <c r="G45">
        <v>1</v>
      </c>
      <c r="H45">
        <f t="shared" si="0"/>
        <v>2</v>
      </c>
      <c r="I45">
        <v>339.6</v>
      </c>
      <c r="J45">
        <v>6.8</v>
      </c>
      <c r="K45">
        <v>169.8</v>
      </c>
      <c r="L45">
        <v>3.4</v>
      </c>
      <c r="N45" t="s">
        <v>29</v>
      </c>
    </row>
    <row r="46" spans="1:14" x14ac:dyDescent="0.25">
      <c r="A46">
        <v>45</v>
      </c>
      <c r="B46" t="s">
        <v>28</v>
      </c>
      <c r="C46" t="s">
        <v>28</v>
      </c>
      <c r="D46" t="s">
        <v>41</v>
      </c>
      <c r="E46" t="s">
        <v>44</v>
      </c>
      <c r="F46">
        <v>3</v>
      </c>
      <c r="G46">
        <v>1</v>
      </c>
      <c r="H46">
        <f t="shared" si="0"/>
        <v>3</v>
      </c>
      <c r="I46">
        <v>320.5</v>
      </c>
      <c r="J46">
        <v>6.4</v>
      </c>
      <c r="K46">
        <v>106.8</v>
      </c>
      <c r="L46">
        <v>2.1</v>
      </c>
      <c r="N46" t="s">
        <v>29</v>
      </c>
    </row>
    <row r="47" spans="1:14" x14ac:dyDescent="0.25">
      <c r="A47">
        <v>46</v>
      </c>
      <c r="B47" t="s">
        <v>28</v>
      </c>
      <c r="C47" t="s">
        <v>28</v>
      </c>
      <c r="D47" t="s">
        <v>41</v>
      </c>
      <c r="E47" t="s">
        <v>44</v>
      </c>
      <c r="F47">
        <v>4</v>
      </c>
      <c r="G47">
        <v>1</v>
      </c>
      <c r="H47">
        <f t="shared" si="0"/>
        <v>4</v>
      </c>
      <c r="I47">
        <v>311</v>
      </c>
      <c r="J47">
        <v>6.2</v>
      </c>
      <c r="K47">
        <v>77.8</v>
      </c>
      <c r="L47">
        <v>1.6</v>
      </c>
      <c r="N47" t="s">
        <v>29</v>
      </c>
    </row>
    <row r="48" spans="1:14" x14ac:dyDescent="0.25">
      <c r="A48">
        <v>47</v>
      </c>
      <c r="B48" t="s">
        <v>28</v>
      </c>
      <c r="C48" t="s">
        <v>28</v>
      </c>
      <c r="D48" t="s">
        <v>41</v>
      </c>
      <c r="E48" t="s">
        <v>44</v>
      </c>
      <c r="F48">
        <v>2</v>
      </c>
      <c r="G48">
        <v>0.1</v>
      </c>
      <c r="H48">
        <f t="shared" si="0"/>
        <v>0.2</v>
      </c>
      <c r="I48">
        <v>466.4</v>
      </c>
      <c r="J48">
        <v>9.3000000000000007</v>
      </c>
      <c r="K48">
        <v>233.2</v>
      </c>
      <c r="L48">
        <v>4.7</v>
      </c>
      <c r="N48" t="s">
        <v>29</v>
      </c>
    </row>
    <row r="49" spans="1:14" x14ac:dyDescent="0.25">
      <c r="A49">
        <v>48</v>
      </c>
      <c r="B49" t="s">
        <v>28</v>
      </c>
      <c r="C49" t="s">
        <v>28</v>
      </c>
      <c r="D49" t="s">
        <v>41</v>
      </c>
      <c r="E49" t="s">
        <v>44</v>
      </c>
      <c r="F49">
        <v>3</v>
      </c>
      <c r="G49">
        <v>0.1</v>
      </c>
      <c r="H49">
        <f t="shared" si="0"/>
        <v>0.30000000000000004</v>
      </c>
      <c r="I49">
        <v>434.4</v>
      </c>
      <c r="J49">
        <v>8.6999999999999993</v>
      </c>
      <c r="K49">
        <v>144.80000000000001</v>
      </c>
      <c r="L49">
        <v>2.9</v>
      </c>
      <c r="N49" t="s">
        <v>29</v>
      </c>
    </row>
    <row r="50" spans="1:14" x14ac:dyDescent="0.25">
      <c r="A50">
        <v>49</v>
      </c>
      <c r="B50" t="s">
        <v>28</v>
      </c>
      <c r="C50" t="s">
        <v>28</v>
      </c>
      <c r="D50" t="s">
        <v>41</v>
      </c>
      <c r="E50" t="s">
        <v>44</v>
      </c>
      <c r="F50">
        <v>4</v>
      </c>
      <c r="G50">
        <v>0.1</v>
      </c>
      <c r="H50">
        <f t="shared" si="0"/>
        <v>0.4</v>
      </c>
      <c r="I50">
        <v>418.5</v>
      </c>
      <c r="J50">
        <v>8.4</v>
      </c>
      <c r="K50">
        <v>104.6</v>
      </c>
      <c r="L50">
        <v>2.1</v>
      </c>
      <c r="N50" t="s">
        <v>29</v>
      </c>
    </row>
    <row r="51" spans="1:14" x14ac:dyDescent="0.25">
      <c r="A51">
        <v>50</v>
      </c>
      <c r="B51" t="s">
        <v>28</v>
      </c>
      <c r="C51" t="s">
        <v>28</v>
      </c>
      <c r="D51" t="s">
        <v>41</v>
      </c>
      <c r="E51" t="s">
        <v>44</v>
      </c>
      <c r="F51">
        <v>2</v>
      </c>
      <c r="G51">
        <v>0.01</v>
      </c>
      <c r="H51">
        <f t="shared" si="0"/>
        <v>0.02</v>
      </c>
      <c r="I51">
        <v>835.2</v>
      </c>
      <c r="J51">
        <v>16.7</v>
      </c>
      <c r="K51">
        <v>417.6</v>
      </c>
      <c r="L51">
        <v>8.4</v>
      </c>
      <c r="N51" t="s">
        <v>29</v>
      </c>
    </row>
    <row r="52" spans="1:14" x14ac:dyDescent="0.25">
      <c r="A52">
        <v>51</v>
      </c>
      <c r="B52" t="s">
        <v>28</v>
      </c>
      <c r="C52" t="s">
        <v>28</v>
      </c>
      <c r="D52" t="s">
        <v>41</v>
      </c>
      <c r="E52" t="s">
        <v>44</v>
      </c>
      <c r="F52">
        <v>3</v>
      </c>
      <c r="G52">
        <v>0.01</v>
      </c>
      <c r="H52">
        <f t="shared" si="0"/>
        <v>0.03</v>
      </c>
      <c r="I52">
        <v>741.6</v>
      </c>
      <c r="J52">
        <v>14.8</v>
      </c>
      <c r="K52">
        <v>247.2</v>
      </c>
      <c r="L52">
        <v>4.9000000000000004</v>
      </c>
      <c r="N52" t="s">
        <v>29</v>
      </c>
    </row>
    <row r="53" spans="1:14" x14ac:dyDescent="0.25">
      <c r="A53">
        <v>52</v>
      </c>
      <c r="B53" t="s">
        <v>28</v>
      </c>
      <c r="C53" t="s">
        <v>28</v>
      </c>
      <c r="D53" t="s">
        <v>41</v>
      </c>
      <c r="E53" t="s">
        <v>44</v>
      </c>
      <c r="F53">
        <v>4</v>
      </c>
      <c r="G53">
        <v>0.01</v>
      </c>
      <c r="H53">
        <f t="shared" si="0"/>
        <v>0.04</v>
      </c>
      <c r="I53">
        <v>694.8</v>
      </c>
      <c r="J53">
        <v>13.9</v>
      </c>
      <c r="K53">
        <v>173.7</v>
      </c>
      <c r="L53">
        <v>3.5</v>
      </c>
      <c r="N53" t="s">
        <v>29</v>
      </c>
    </row>
    <row r="54" spans="1:14" x14ac:dyDescent="0.25">
      <c r="A54">
        <v>88</v>
      </c>
      <c r="B54" t="s">
        <v>40</v>
      </c>
      <c r="C54" t="s">
        <v>40</v>
      </c>
      <c r="D54" t="s">
        <v>41</v>
      </c>
      <c r="E54" t="s">
        <v>44</v>
      </c>
      <c r="F54">
        <v>0.5</v>
      </c>
      <c r="G54">
        <v>100</v>
      </c>
      <c r="H54">
        <f t="shared" si="0"/>
        <v>50</v>
      </c>
      <c r="I54">
        <f>K54*F54</f>
        <v>404.25</v>
      </c>
      <c r="J54">
        <v>16.2</v>
      </c>
      <c r="K54">
        <v>808.5</v>
      </c>
      <c r="L54">
        <v>32.299999999999997</v>
      </c>
      <c r="N54" t="s">
        <v>30</v>
      </c>
    </row>
    <row r="55" spans="1:14" x14ac:dyDescent="0.25">
      <c r="A55">
        <v>90</v>
      </c>
      <c r="B55" t="s">
        <v>40</v>
      </c>
      <c r="C55" t="s">
        <v>40</v>
      </c>
      <c r="D55" t="s">
        <v>41</v>
      </c>
      <c r="E55" t="s">
        <v>44</v>
      </c>
      <c r="F55">
        <v>0.5</v>
      </c>
      <c r="G55">
        <v>10</v>
      </c>
      <c r="H55">
        <f t="shared" si="0"/>
        <v>5</v>
      </c>
      <c r="I55">
        <f t="shared" ref="I55:I57" si="1">K55*F55</f>
        <v>424.9</v>
      </c>
      <c r="J55">
        <v>17</v>
      </c>
      <c r="K55">
        <v>849.8</v>
      </c>
      <c r="L55">
        <v>34</v>
      </c>
      <c r="N55" t="s">
        <v>30</v>
      </c>
    </row>
    <row r="56" spans="1:14" x14ac:dyDescent="0.25">
      <c r="A56">
        <v>92</v>
      </c>
      <c r="B56" t="s">
        <v>40</v>
      </c>
      <c r="C56" t="s">
        <v>40</v>
      </c>
      <c r="D56" t="s">
        <v>41</v>
      </c>
      <c r="E56" t="s">
        <v>44</v>
      </c>
      <c r="F56">
        <v>0.5</v>
      </c>
      <c r="G56">
        <v>1</v>
      </c>
      <c r="H56">
        <f t="shared" si="0"/>
        <v>0.5</v>
      </c>
      <c r="I56">
        <f t="shared" si="1"/>
        <v>503.65</v>
      </c>
      <c r="J56">
        <v>20.100000000000001</v>
      </c>
      <c r="K56">
        <v>1007.3</v>
      </c>
      <c r="L56">
        <v>40.299999999999997</v>
      </c>
      <c r="N56" t="s">
        <v>30</v>
      </c>
    </row>
    <row r="57" spans="1:14" x14ac:dyDescent="0.25">
      <c r="A57">
        <v>94</v>
      </c>
      <c r="B57" t="s">
        <v>40</v>
      </c>
      <c r="C57" t="s">
        <v>40</v>
      </c>
      <c r="D57" t="s">
        <v>41</v>
      </c>
      <c r="E57" t="s">
        <v>44</v>
      </c>
      <c r="F57">
        <v>0.5</v>
      </c>
      <c r="G57">
        <v>0.1</v>
      </c>
      <c r="H57">
        <f t="shared" si="0"/>
        <v>0.05</v>
      </c>
      <c r="I57">
        <f t="shared" si="1"/>
        <v>296.14999999999998</v>
      </c>
      <c r="J57">
        <v>28</v>
      </c>
      <c r="K57">
        <v>592.29999999999995</v>
      </c>
      <c r="L57">
        <v>56</v>
      </c>
      <c r="N57" t="s">
        <v>30</v>
      </c>
    </row>
    <row r="58" spans="1:14" x14ac:dyDescent="0.25">
      <c r="A58">
        <v>89</v>
      </c>
      <c r="B58" t="s">
        <v>40</v>
      </c>
      <c r="C58" t="s">
        <v>40</v>
      </c>
      <c r="D58" t="s">
        <v>41</v>
      </c>
      <c r="E58" t="s">
        <v>44</v>
      </c>
      <c r="F58">
        <v>1</v>
      </c>
      <c r="G58">
        <v>100</v>
      </c>
      <c r="H58">
        <f t="shared" si="0"/>
        <v>100</v>
      </c>
      <c r="I58">
        <v>466.3</v>
      </c>
      <c r="J58">
        <v>9.3000000000000007</v>
      </c>
      <c r="K58">
        <v>466.3</v>
      </c>
      <c r="L58">
        <v>9.3000000000000007</v>
      </c>
      <c r="N58" t="s">
        <v>30</v>
      </c>
    </row>
    <row r="59" spans="1:14" x14ac:dyDescent="0.25">
      <c r="A59">
        <v>91</v>
      </c>
      <c r="B59" t="s">
        <v>40</v>
      </c>
      <c r="C59" t="s">
        <v>40</v>
      </c>
      <c r="D59" t="s">
        <v>41</v>
      </c>
      <c r="E59" t="s">
        <v>44</v>
      </c>
      <c r="F59">
        <v>1</v>
      </c>
      <c r="G59">
        <v>10</v>
      </c>
      <c r="H59">
        <f t="shared" si="0"/>
        <v>10</v>
      </c>
      <c r="I59">
        <v>485.5</v>
      </c>
      <c r="J59">
        <v>9.6999999999999993</v>
      </c>
      <c r="K59">
        <v>485.5</v>
      </c>
      <c r="L59">
        <v>9.6999999999999993</v>
      </c>
      <c r="N59" t="s">
        <v>30</v>
      </c>
    </row>
    <row r="60" spans="1:14" x14ac:dyDescent="0.25">
      <c r="A60">
        <v>93</v>
      </c>
      <c r="B60" t="s">
        <v>40</v>
      </c>
      <c r="C60" t="s">
        <v>40</v>
      </c>
      <c r="D60" t="s">
        <v>41</v>
      </c>
      <c r="E60" t="s">
        <v>44</v>
      </c>
      <c r="F60">
        <v>1</v>
      </c>
      <c r="G60">
        <v>1</v>
      </c>
      <c r="H60">
        <f t="shared" si="0"/>
        <v>1</v>
      </c>
      <c r="I60">
        <v>592.29999999999995</v>
      </c>
      <c r="J60">
        <v>11.8</v>
      </c>
      <c r="K60">
        <v>592.29999999999995</v>
      </c>
      <c r="L60">
        <v>11.8</v>
      </c>
      <c r="N60" t="s">
        <v>30</v>
      </c>
    </row>
    <row r="61" spans="1:14" x14ac:dyDescent="0.25">
      <c r="A61">
        <v>95</v>
      </c>
      <c r="B61" t="s">
        <v>40</v>
      </c>
      <c r="C61" t="s">
        <v>40</v>
      </c>
      <c r="D61" t="s">
        <v>41</v>
      </c>
      <c r="E61" t="s">
        <v>44</v>
      </c>
      <c r="F61">
        <v>1</v>
      </c>
      <c r="G61">
        <v>0.1</v>
      </c>
      <c r="H61">
        <f t="shared" si="0"/>
        <v>0.1</v>
      </c>
      <c r="I61">
        <v>755.2</v>
      </c>
      <c r="J61">
        <v>15.1</v>
      </c>
      <c r="K61">
        <v>755.2</v>
      </c>
      <c r="L61">
        <v>15.1</v>
      </c>
      <c r="N61" t="s">
        <v>30</v>
      </c>
    </row>
    <row r="62" spans="1:14" x14ac:dyDescent="0.25">
      <c r="A62">
        <v>53</v>
      </c>
      <c r="B62" t="s">
        <v>40</v>
      </c>
      <c r="C62" t="s">
        <v>40</v>
      </c>
      <c r="D62" t="s">
        <v>41</v>
      </c>
      <c r="E62" t="s">
        <v>44</v>
      </c>
      <c r="F62">
        <v>2</v>
      </c>
      <c r="G62">
        <v>100</v>
      </c>
      <c r="H62">
        <f t="shared" si="0"/>
        <v>200</v>
      </c>
      <c r="I62">
        <v>451.8</v>
      </c>
      <c r="J62">
        <v>9</v>
      </c>
      <c r="K62">
        <v>225.9</v>
      </c>
      <c r="L62">
        <v>4.5</v>
      </c>
      <c r="N62" t="s">
        <v>30</v>
      </c>
    </row>
    <row r="63" spans="1:14" x14ac:dyDescent="0.25">
      <c r="A63">
        <v>60</v>
      </c>
      <c r="B63" t="s">
        <v>40</v>
      </c>
      <c r="C63" t="s">
        <v>40</v>
      </c>
      <c r="D63" t="s">
        <v>41</v>
      </c>
      <c r="E63" t="s">
        <v>44</v>
      </c>
      <c r="F63">
        <v>2</v>
      </c>
      <c r="G63">
        <v>10</v>
      </c>
      <c r="H63">
        <f t="shared" si="0"/>
        <v>20</v>
      </c>
      <c r="I63">
        <v>474.6</v>
      </c>
      <c r="J63">
        <v>9.5</v>
      </c>
      <c r="K63">
        <v>237.3</v>
      </c>
      <c r="L63">
        <v>4.7</v>
      </c>
      <c r="N63" t="s">
        <v>30</v>
      </c>
    </row>
    <row r="64" spans="1:14" x14ac:dyDescent="0.25">
      <c r="A64">
        <v>67</v>
      </c>
      <c r="B64" t="s">
        <v>40</v>
      </c>
      <c r="C64" t="s">
        <v>40</v>
      </c>
      <c r="D64" t="s">
        <v>41</v>
      </c>
      <c r="E64" t="s">
        <v>44</v>
      </c>
      <c r="F64">
        <v>2</v>
      </c>
      <c r="G64">
        <v>1</v>
      </c>
      <c r="H64">
        <f t="shared" si="0"/>
        <v>2</v>
      </c>
      <c r="I64">
        <v>558.9</v>
      </c>
      <c r="J64">
        <v>11.2</v>
      </c>
      <c r="K64">
        <v>279.5</v>
      </c>
      <c r="L64">
        <v>5.6</v>
      </c>
      <c r="N64" t="s">
        <v>30</v>
      </c>
    </row>
    <row r="65" spans="1:14" x14ac:dyDescent="0.25">
      <c r="A65">
        <v>74</v>
      </c>
      <c r="B65" t="s">
        <v>40</v>
      </c>
      <c r="C65" t="s">
        <v>40</v>
      </c>
      <c r="D65" t="s">
        <v>41</v>
      </c>
      <c r="E65" t="s">
        <v>44</v>
      </c>
      <c r="F65">
        <v>2</v>
      </c>
      <c r="G65">
        <v>0.1</v>
      </c>
      <c r="H65">
        <f t="shared" si="0"/>
        <v>0.2</v>
      </c>
      <c r="I65">
        <v>719.4</v>
      </c>
      <c r="J65">
        <v>14.4</v>
      </c>
      <c r="K65">
        <v>359.7</v>
      </c>
      <c r="L65">
        <v>7.2</v>
      </c>
      <c r="N65" t="s">
        <v>30</v>
      </c>
    </row>
    <row r="66" spans="1:14" x14ac:dyDescent="0.25">
      <c r="A66">
        <v>81</v>
      </c>
      <c r="B66" t="s">
        <v>40</v>
      </c>
      <c r="C66" t="s">
        <v>40</v>
      </c>
      <c r="D66" t="s">
        <v>41</v>
      </c>
      <c r="E66" t="s">
        <v>44</v>
      </c>
      <c r="F66">
        <v>2</v>
      </c>
      <c r="G66">
        <v>0.01</v>
      </c>
      <c r="H66">
        <f t="shared" si="0"/>
        <v>0.02</v>
      </c>
      <c r="I66">
        <v>1057.8</v>
      </c>
      <c r="J66">
        <v>21.2</v>
      </c>
      <c r="K66">
        <v>528.9</v>
      </c>
      <c r="L66">
        <v>10.6</v>
      </c>
      <c r="N66" t="s">
        <v>30</v>
      </c>
    </row>
    <row r="67" spans="1:14" x14ac:dyDescent="0.25">
      <c r="A67">
        <v>54</v>
      </c>
      <c r="B67" t="s">
        <v>40</v>
      </c>
      <c r="C67" t="s">
        <v>40</v>
      </c>
      <c r="D67" t="s">
        <v>41</v>
      </c>
      <c r="E67" t="s">
        <v>44</v>
      </c>
      <c r="F67">
        <v>3</v>
      </c>
      <c r="G67">
        <v>100</v>
      </c>
      <c r="H67">
        <f t="shared" ref="H67:H114" si="2">F67*G67</f>
        <v>300</v>
      </c>
      <c r="I67">
        <v>429.3</v>
      </c>
      <c r="J67">
        <v>8.6</v>
      </c>
      <c r="K67">
        <v>143.1</v>
      </c>
      <c r="L67">
        <v>2.9</v>
      </c>
      <c r="N67" t="s">
        <v>30</v>
      </c>
    </row>
    <row r="68" spans="1:14" x14ac:dyDescent="0.25">
      <c r="A68">
        <v>61</v>
      </c>
      <c r="B68" t="s">
        <v>40</v>
      </c>
      <c r="C68" t="s">
        <v>40</v>
      </c>
      <c r="D68" t="s">
        <v>41</v>
      </c>
      <c r="E68" t="s">
        <v>44</v>
      </c>
      <c r="F68">
        <v>3</v>
      </c>
      <c r="G68">
        <v>10</v>
      </c>
      <c r="H68">
        <f t="shared" si="2"/>
        <v>30</v>
      </c>
      <c r="I68">
        <v>449.9</v>
      </c>
      <c r="J68">
        <v>9</v>
      </c>
      <c r="K68">
        <v>150</v>
      </c>
      <c r="L68">
        <v>3</v>
      </c>
      <c r="N68" t="s">
        <v>30</v>
      </c>
    </row>
    <row r="69" spans="1:14" x14ac:dyDescent="0.25">
      <c r="A69">
        <v>68</v>
      </c>
      <c r="B69" t="s">
        <v>40</v>
      </c>
      <c r="C69" t="s">
        <v>40</v>
      </c>
      <c r="D69" t="s">
        <v>41</v>
      </c>
      <c r="E69" t="s">
        <v>44</v>
      </c>
      <c r="F69">
        <v>3</v>
      </c>
      <c r="G69">
        <v>1</v>
      </c>
      <c r="H69">
        <f t="shared" si="2"/>
        <v>3</v>
      </c>
      <c r="I69">
        <v>535.5</v>
      </c>
      <c r="J69">
        <v>10.7</v>
      </c>
      <c r="K69">
        <v>178.5</v>
      </c>
      <c r="L69">
        <v>3.6</v>
      </c>
      <c r="N69" t="s">
        <v>30</v>
      </c>
    </row>
    <row r="70" spans="1:14" x14ac:dyDescent="0.25">
      <c r="A70">
        <v>75</v>
      </c>
      <c r="B70" t="s">
        <v>40</v>
      </c>
      <c r="C70" t="s">
        <v>40</v>
      </c>
      <c r="D70" t="s">
        <v>41</v>
      </c>
      <c r="E70" t="s">
        <v>44</v>
      </c>
      <c r="F70">
        <v>3</v>
      </c>
      <c r="G70">
        <v>0.1</v>
      </c>
      <c r="H70">
        <f t="shared" si="2"/>
        <v>0.30000000000000004</v>
      </c>
      <c r="I70">
        <v>679.5</v>
      </c>
      <c r="J70">
        <v>13.6</v>
      </c>
      <c r="K70">
        <v>226.5</v>
      </c>
      <c r="L70">
        <v>4.5</v>
      </c>
      <c r="N70" t="s">
        <v>30</v>
      </c>
    </row>
    <row r="71" spans="1:14" x14ac:dyDescent="0.25">
      <c r="A71">
        <v>82</v>
      </c>
      <c r="B71" t="s">
        <v>40</v>
      </c>
      <c r="C71" t="s">
        <v>40</v>
      </c>
      <c r="D71" t="s">
        <v>41</v>
      </c>
      <c r="E71" t="s">
        <v>44</v>
      </c>
      <c r="F71">
        <v>3</v>
      </c>
      <c r="G71">
        <v>0.01</v>
      </c>
      <c r="H71">
        <f t="shared" si="2"/>
        <v>0.03</v>
      </c>
      <c r="I71">
        <v>930.9</v>
      </c>
      <c r="J71">
        <v>18.600000000000001</v>
      </c>
      <c r="K71">
        <v>310.3</v>
      </c>
      <c r="L71">
        <v>6.2</v>
      </c>
      <c r="N71" t="s">
        <v>30</v>
      </c>
    </row>
    <row r="72" spans="1:14" x14ac:dyDescent="0.25">
      <c r="A72">
        <v>55</v>
      </c>
      <c r="B72" t="s">
        <v>40</v>
      </c>
      <c r="C72" t="s">
        <v>40</v>
      </c>
      <c r="D72" t="s">
        <v>41</v>
      </c>
      <c r="E72" t="s">
        <v>44</v>
      </c>
      <c r="F72">
        <v>4</v>
      </c>
      <c r="G72">
        <v>100</v>
      </c>
      <c r="H72">
        <f t="shared" si="2"/>
        <v>400</v>
      </c>
      <c r="I72">
        <v>420.1</v>
      </c>
      <c r="J72">
        <v>8.4</v>
      </c>
      <c r="K72">
        <v>105</v>
      </c>
      <c r="L72">
        <v>2.1</v>
      </c>
      <c r="N72" t="s">
        <v>30</v>
      </c>
    </row>
    <row r="73" spans="1:14" x14ac:dyDescent="0.25">
      <c r="A73">
        <v>62</v>
      </c>
      <c r="B73" t="s">
        <v>40</v>
      </c>
      <c r="C73" t="s">
        <v>40</v>
      </c>
      <c r="D73" t="s">
        <v>41</v>
      </c>
      <c r="E73" t="s">
        <v>44</v>
      </c>
      <c r="F73">
        <v>4</v>
      </c>
      <c r="G73">
        <v>10</v>
      </c>
      <c r="H73">
        <f t="shared" si="2"/>
        <v>40</v>
      </c>
      <c r="I73">
        <v>440.6</v>
      </c>
      <c r="J73">
        <v>8.8000000000000007</v>
      </c>
      <c r="K73">
        <v>110.2</v>
      </c>
      <c r="L73">
        <v>2.2000000000000002</v>
      </c>
      <c r="N73" t="s">
        <v>30</v>
      </c>
    </row>
    <row r="74" spans="1:14" x14ac:dyDescent="0.25">
      <c r="A74">
        <v>69</v>
      </c>
      <c r="B74" t="s">
        <v>40</v>
      </c>
      <c r="C74" t="s">
        <v>40</v>
      </c>
      <c r="D74" t="s">
        <v>41</v>
      </c>
      <c r="E74" t="s">
        <v>44</v>
      </c>
      <c r="F74">
        <v>4</v>
      </c>
      <c r="G74">
        <v>1</v>
      </c>
      <c r="H74">
        <f t="shared" si="2"/>
        <v>4</v>
      </c>
      <c r="I74">
        <v>523.79999999999995</v>
      </c>
      <c r="J74">
        <v>10.5</v>
      </c>
      <c r="K74">
        <v>131</v>
      </c>
      <c r="L74">
        <v>2.6</v>
      </c>
      <c r="N74" t="s">
        <v>30</v>
      </c>
    </row>
    <row r="75" spans="1:14" x14ac:dyDescent="0.25">
      <c r="A75">
        <v>76</v>
      </c>
      <c r="B75" t="s">
        <v>40</v>
      </c>
      <c r="C75" t="s">
        <v>40</v>
      </c>
      <c r="D75" t="s">
        <v>41</v>
      </c>
      <c r="E75" t="s">
        <v>44</v>
      </c>
      <c r="F75">
        <v>4</v>
      </c>
      <c r="G75">
        <v>0.1</v>
      </c>
      <c r="H75">
        <f t="shared" si="2"/>
        <v>0.4</v>
      </c>
      <c r="I75">
        <v>659.6</v>
      </c>
      <c r="J75">
        <v>13.2</v>
      </c>
      <c r="K75">
        <v>164.9</v>
      </c>
      <c r="L75">
        <v>3.3</v>
      </c>
      <c r="N75" t="s">
        <v>30</v>
      </c>
    </row>
    <row r="76" spans="1:14" x14ac:dyDescent="0.25">
      <c r="A76">
        <v>83</v>
      </c>
      <c r="B76" t="s">
        <v>40</v>
      </c>
      <c r="C76" t="s">
        <v>40</v>
      </c>
      <c r="D76" t="s">
        <v>41</v>
      </c>
      <c r="E76" t="s">
        <v>44</v>
      </c>
      <c r="F76">
        <v>4</v>
      </c>
      <c r="G76">
        <v>0.01</v>
      </c>
      <c r="H76">
        <f t="shared" si="2"/>
        <v>0.04</v>
      </c>
      <c r="I76">
        <v>867.4</v>
      </c>
      <c r="J76">
        <v>17.3</v>
      </c>
      <c r="K76">
        <v>216.9</v>
      </c>
      <c r="L76">
        <v>4.3</v>
      </c>
      <c r="N76" t="s">
        <v>30</v>
      </c>
    </row>
    <row r="77" spans="1:14" x14ac:dyDescent="0.25">
      <c r="A77">
        <v>56</v>
      </c>
      <c r="B77" t="s">
        <v>40</v>
      </c>
      <c r="C77" t="s">
        <v>40</v>
      </c>
      <c r="D77" t="s">
        <v>41</v>
      </c>
      <c r="E77" t="s">
        <v>44</v>
      </c>
      <c r="F77">
        <v>5</v>
      </c>
      <c r="G77">
        <v>100</v>
      </c>
      <c r="H77">
        <f t="shared" si="2"/>
        <v>500</v>
      </c>
      <c r="I77">
        <v>410.5</v>
      </c>
      <c r="J77">
        <v>8.1999999999999993</v>
      </c>
      <c r="K77">
        <v>82.1</v>
      </c>
      <c r="L77">
        <v>1.6</v>
      </c>
      <c r="N77" t="s">
        <v>30</v>
      </c>
    </row>
    <row r="78" spans="1:14" x14ac:dyDescent="0.25">
      <c r="A78">
        <v>63</v>
      </c>
      <c r="B78" t="s">
        <v>40</v>
      </c>
      <c r="C78" t="s">
        <v>40</v>
      </c>
      <c r="D78" t="s">
        <v>41</v>
      </c>
      <c r="E78" t="s">
        <v>44</v>
      </c>
      <c r="F78">
        <v>5</v>
      </c>
      <c r="G78">
        <v>10</v>
      </c>
      <c r="H78">
        <f t="shared" si="2"/>
        <v>50</v>
      </c>
      <c r="I78">
        <v>435</v>
      </c>
      <c r="J78">
        <v>8.6999999999999993</v>
      </c>
      <c r="K78">
        <v>87</v>
      </c>
      <c r="L78">
        <v>1.7</v>
      </c>
      <c r="N78" t="s">
        <v>30</v>
      </c>
    </row>
    <row r="79" spans="1:14" x14ac:dyDescent="0.25">
      <c r="A79">
        <v>70</v>
      </c>
      <c r="B79" t="s">
        <v>40</v>
      </c>
      <c r="C79" t="s">
        <v>40</v>
      </c>
      <c r="D79" t="s">
        <v>41</v>
      </c>
      <c r="E79" t="s">
        <v>44</v>
      </c>
      <c r="F79">
        <v>5</v>
      </c>
      <c r="G79">
        <v>1</v>
      </c>
      <c r="H79">
        <f t="shared" si="2"/>
        <v>5</v>
      </c>
      <c r="I79">
        <v>516.79999999999995</v>
      </c>
      <c r="J79">
        <v>10.3</v>
      </c>
      <c r="K79">
        <v>103.4</v>
      </c>
      <c r="L79">
        <v>2.1</v>
      </c>
      <c r="N79" t="s">
        <v>30</v>
      </c>
    </row>
    <row r="80" spans="1:14" x14ac:dyDescent="0.25">
      <c r="A80">
        <v>77</v>
      </c>
      <c r="B80" t="s">
        <v>40</v>
      </c>
      <c r="C80" t="s">
        <v>40</v>
      </c>
      <c r="D80" t="s">
        <v>41</v>
      </c>
      <c r="E80" t="s">
        <v>44</v>
      </c>
      <c r="F80">
        <v>5</v>
      </c>
      <c r="G80">
        <v>0.1</v>
      </c>
      <c r="H80">
        <f t="shared" si="2"/>
        <v>0.5</v>
      </c>
      <c r="I80">
        <v>647.6</v>
      </c>
      <c r="J80">
        <v>13</v>
      </c>
      <c r="K80">
        <v>129.5</v>
      </c>
      <c r="L80">
        <v>2.6</v>
      </c>
      <c r="N80" t="s">
        <v>30</v>
      </c>
    </row>
    <row r="81" spans="1:14" x14ac:dyDescent="0.25">
      <c r="A81">
        <v>84</v>
      </c>
      <c r="B81" t="s">
        <v>40</v>
      </c>
      <c r="C81" t="s">
        <v>40</v>
      </c>
      <c r="D81" t="s">
        <v>41</v>
      </c>
      <c r="E81" t="s">
        <v>44</v>
      </c>
      <c r="F81">
        <v>5</v>
      </c>
      <c r="G81">
        <v>0.01</v>
      </c>
      <c r="H81">
        <f t="shared" si="2"/>
        <v>0.05</v>
      </c>
      <c r="I81">
        <v>829.3</v>
      </c>
      <c r="J81">
        <v>16.600000000000001</v>
      </c>
      <c r="K81">
        <v>165.9</v>
      </c>
      <c r="L81">
        <v>3.3</v>
      </c>
      <c r="N81" t="s">
        <v>30</v>
      </c>
    </row>
    <row r="82" spans="1:14" x14ac:dyDescent="0.25">
      <c r="A82">
        <v>57</v>
      </c>
      <c r="B82" t="s">
        <v>40</v>
      </c>
      <c r="C82" t="s">
        <v>40</v>
      </c>
      <c r="D82" t="s">
        <v>41</v>
      </c>
      <c r="E82" t="s">
        <v>44</v>
      </c>
      <c r="F82">
        <v>6</v>
      </c>
      <c r="G82">
        <v>100</v>
      </c>
      <c r="H82">
        <f t="shared" si="2"/>
        <v>600</v>
      </c>
      <c r="I82">
        <v>406.8</v>
      </c>
      <c r="J82">
        <v>8.1</v>
      </c>
      <c r="K82">
        <v>67.8</v>
      </c>
      <c r="L82">
        <v>1.4</v>
      </c>
      <c r="N82" t="s">
        <v>30</v>
      </c>
    </row>
    <row r="83" spans="1:14" x14ac:dyDescent="0.25">
      <c r="A83">
        <v>64</v>
      </c>
      <c r="B83" t="s">
        <v>40</v>
      </c>
      <c r="C83" t="s">
        <v>40</v>
      </c>
      <c r="D83" t="s">
        <v>41</v>
      </c>
      <c r="E83" t="s">
        <v>44</v>
      </c>
      <c r="F83">
        <v>6</v>
      </c>
      <c r="G83">
        <v>10</v>
      </c>
      <c r="H83">
        <f t="shared" si="2"/>
        <v>60</v>
      </c>
      <c r="I83">
        <v>431.2</v>
      </c>
      <c r="J83">
        <v>8.6</v>
      </c>
      <c r="K83">
        <v>71.900000000000006</v>
      </c>
      <c r="L83">
        <v>1.4</v>
      </c>
      <c r="N83" t="s">
        <v>30</v>
      </c>
    </row>
    <row r="84" spans="1:14" x14ac:dyDescent="0.25">
      <c r="A84">
        <v>71</v>
      </c>
      <c r="B84" t="s">
        <v>40</v>
      </c>
      <c r="C84" t="s">
        <v>40</v>
      </c>
      <c r="D84" t="s">
        <v>41</v>
      </c>
      <c r="E84" t="s">
        <v>44</v>
      </c>
      <c r="F84">
        <v>6</v>
      </c>
      <c r="G84">
        <v>1</v>
      </c>
      <c r="H84">
        <f t="shared" si="2"/>
        <v>6</v>
      </c>
      <c r="I84">
        <v>512.1</v>
      </c>
      <c r="J84">
        <v>10.199999999999999</v>
      </c>
      <c r="K84">
        <v>85.4</v>
      </c>
      <c r="L84">
        <v>1.7</v>
      </c>
      <c r="N84" t="s">
        <v>30</v>
      </c>
    </row>
    <row r="85" spans="1:14" x14ac:dyDescent="0.25">
      <c r="A85">
        <v>78</v>
      </c>
      <c r="B85" t="s">
        <v>40</v>
      </c>
      <c r="C85" t="s">
        <v>40</v>
      </c>
      <c r="D85" t="s">
        <v>41</v>
      </c>
      <c r="E85" t="s">
        <v>44</v>
      </c>
      <c r="F85">
        <v>6</v>
      </c>
      <c r="G85">
        <v>0.1</v>
      </c>
      <c r="H85">
        <f t="shared" si="2"/>
        <v>0.60000000000000009</v>
      </c>
      <c r="I85">
        <v>639.6</v>
      </c>
      <c r="J85">
        <v>12.8</v>
      </c>
      <c r="K85">
        <v>106.6</v>
      </c>
      <c r="L85">
        <v>2.1</v>
      </c>
      <c r="N85" t="s">
        <v>30</v>
      </c>
    </row>
    <row r="86" spans="1:14" x14ac:dyDescent="0.25">
      <c r="A86">
        <v>85</v>
      </c>
      <c r="B86" t="s">
        <v>40</v>
      </c>
      <c r="C86" t="s">
        <v>40</v>
      </c>
      <c r="D86" t="s">
        <v>41</v>
      </c>
      <c r="E86" t="s">
        <v>44</v>
      </c>
      <c r="F86">
        <v>6</v>
      </c>
      <c r="G86">
        <v>0.01</v>
      </c>
      <c r="H86">
        <f t="shared" si="2"/>
        <v>0.06</v>
      </c>
      <c r="I86">
        <v>803.9</v>
      </c>
      <c r="J86">
        <v>16.100000000000001</v>
      </c>
      <c r="K86">
        <v>134</v>
      </c>
      <c r="L86">
        <v>2.7</v>
      </c>
      <c r="N86" t="s">
        <v>30</v>
      </c>
    </row>
    <row r="87" spans="1:14" x14ac:dyDescent="0.25">
      <c r="A87">
        <v>58</v>
      </c>
      <c r="B87" t="s">
        <v>40</v>
      </c>
      <c r="C87" t="s">
        <v>40</v>
      </c>
      <c r="D87" t="s">
        <v>41</v>
      </c>
      <c r="E87" t="s">
        <v>44</v>
      </c>
      <c r="F87">
        <v>7</v>
      </c>
      <c r="G87">
        <v>100</v>
      </c>
      <c r="H87">
        <f t="shared" si="2"/>
        <v>700</v>
      </c>
      <c r="I87">
        <v>404.2</v>
      </c>
      <c r="J87">
        <v>8.1</v>
      </c>
      <c r="K87">
        <v>57.7</v>
      </c>
      <c r="L87">
        <v>1.2</v>
      </c>
      <c r="N87" t="s">
        <v>30</v>
      </c>
    </row>
    <row r="88" spans="1:14" x14ac:dyDescent="0.25">
      <c r="A88">
        <v>65</v>
      </c>
      <c r="B88" t="s">
        <v>40</v>
      </c>
      <c r="C88" t="s">
        <v>40</v>
      </c>
      <c r="D88" t="s">
        <v>41</v>
      </c>
      <c r="E88" t="s">
        <v>44</v>
      </c>
      <c r="F88">
        <v>7</v>
      </c>
      <c r="G88">
        <v>10</v>
      </c>
      <c r="H88">
        <f t="shared" si="2"/>
        <v>70</v>
      </c>
      <c r="I88">
        <v>428.6</v>
      </c>
      <c r="J88">
        <v>8.6</v>
      </c>
      <c r="K88">
        <v>61.2</v>
      </c>
      <c r="L88">
        <v>1.2</v>
      </c>
      <c r="N88" t="s">
        <v>30</v>
      </c>
    </row>
    <row r="89" spans="1:14" x14ac:dyDescent="0.25">
      <c r="A89">
        <v>72</v>
      </c>
      <c r="B89" t="s">
        <v>40</v>
      </c>
      <c r="C89" t="s">
        <v>40</v>
      </c>
      <c r="D89" t="s">
        <v>41</v>
      </c>
      <c r="E89" t="s">
        <v>44</v>
      </c>
      <c r="F89">
        <v>7</v>
      </c>
      <c r="G89">
        <v>1</v>
      </c>
      <c r="H89">
        <f t="shared" si="2"/>
        <v>7</v>
      </c>
      <c r="I89">
        <v>508.8</v>
      </c>
      <c r="J89">
        <v>10.199999999999999</v>
      </c>
      <c r="K89">
        <v>72.7</v>
      </c>
      <c r="L89">
        <v>1.5</v>
      </c>
      <c r="N89" t="s">
        <v>30</v>
      </c>
    </row>
    <row r="90" spans="1:14" x14ac:dyDescent="0.25">
      <c r="A90">
        <v>79</v>
      </c>
      <c r="B90" t="s">
        <v>40</v>
      </c>
      <c r="C90" t="s">
        <v>40</v>
      </c>
      <c r="D90" t="s">
        <v>41</v>
      </c>
      <c r="E90" t="s">
        <v>44</v>
      </c>
      <c r="F90">
        <v>7</v>
      </c>
      <c r="G90">
        <v>0.1</v>
      </c>
      <c r="H90">
        <f t="shared" si="2"/>
        <v>0.70000000000000007</v>
      </c>
      <c r="I90">
        <v>633.9</v>
      </c>
      <c r="J90">
        <v>12.7</v>
      </c>
      <c r="K90">
        <v>90.6</v>
      </c>
      <c r="L90">
        <v>1.8</v>
      </c>
      <c r="N90" t="s">
        <v>30</v>
      </c>
    </row>
    <row r="91" spans="1:14" x14ac:dyDescent="0.25">
      <c r="A91">
        <v>86</v>
      </c>
      <c r="B91" t="s">
        <v>40</v>
      </c>
      <c r="C91" t="s">
        <v>40</v>
      </c>
      <c r="D91" t="s">
        <v>41</v>
      </c>
      <c r="E91" t="s">
        <v>44</v>
      </c>
      <c r="F91">
        <v>7</v>
      </c>
      <c r="G91">
        <v>0.01</v>
      </c>
      <c r="H91">
        <f t="shared" si="2"/>
        <v>7.0000000000000007E-2</v>
      </c>
      <c r="I91">
        <v>785.8</v>
      </c>
      <c r="J91">
        <v>15.7</v>
      </c>
      <c r="K91">
        <v>112.3</v>
      </c>
      <c r="L91">
        <v>2.2000000000000002</v>
      </c>
      <c r="N91" t="s">
        <v>30</v>
      </c>
    </row>
    <row r="92" spans="1:14" x14ac:dyDescent="0.25">
      <c r="A92">
        <v>59</v>
      </c>
      <c r="B92" t="s">
        <v>40</v>
      </c>
      <c r="C92" t="s">
        <v>40</v>
      </c>
      <c r="D92" t="s">
        <v>41</v>
      </c>
      <c r="E92" t="s">
        <v>44</v>
      </c>
      <c r="F92">
        <v>8</v>
      </c>
      <c r="G92">
        <v>100</v>
      </c>
      <c r="H92">
        <f t="shared" si="2"/>
        <v>800</v>
      </c>
      <c r="I92">
        <v>402.2</v>
      </c>
      <c r="J92">
        <v>8</v>
      </c>
      <c r="K92">
        <v>50.3</v>
      </c>
      <c r="L92">
        <v>1</v>
      </c>
      <c r="N92" t="s">
        <v>30</v>
      </c>
    </row>
    <row r="93" spans="1:14" x14ac:dyDescent="0.25">
      <c r="A93">
        <v>66</v>
      </c>
      <c r="B93" t="s">
        <v>40</v>
      </c>
      <c r="C93" t="s">
        <v>40</v>
      </c>
      <c r="D93" t="s">
        <v>41</v>
      </c>
      <c r="E93" t="s">
        <v>44</v>
      </c>
      <c r="F93">
        <v>8</v>
      </c>
      <c r="G93">
        <v>10</v>
      </c>
      <c r="H93">
        <f t="shared" si="2"/>
        <v>80</v>
      </c>
      <c r="I93">
        <v>426.6</v>
      </c>
      <c r="J93">
        <v>8.5</v>
      </c>
      <c r="K93">
        <v>53.3</v>
      </c>
      <c r="L93">
        <v>1.1000000000000001</v>
      </c>
      <c r="N93" t="s">
        <v>30</v>
      </c>
    </row>
    <row r="94" spans="1:14" x14ac:dyDescent="0.25">
      <c r="A94">
        <v>73</v>
      </c>
      <c r="B94" t="s">
        <v>40</v>
      </c>
      <c r="C94" t="s">
        <v>40</v>
      </c>
      <c r="D94" t="s">
        <v>41</v>
      </c>
      <c r="E94" t="s">
        <v>44</v>
      </c>
      <c r="F94">
        <v>8</v>
      </c>
      <c r="G94">
        <v>1</v>
      </c>
      <c r="H94">
        <f t="shared" si="2"/>
        <v>8</v>
      </c>
      <c r="I94">
        <v>506.3</v>
      </c>
      <c r="J94">
        <v>10.1</v>
      </c>
      <c r="K94">
        <v>63.3</v>
      </c>
      <c r="L94">
        <v>1.3</v>
      </c>
      <c r="N94" t="s">
        <v>30</v>
      </c>
    </row>
    <row r="95" spans="1:14" x14ac:dyDescent="0.25">
      <c r="A95">
        <v>80</v>
      </c>
      <c r="B95" t="s">
        <v>40</v>
      </c>
      <c r="C95" t="s">
        <v>40</v>
      </c>
      <c r="D95" t="s">
        <v>41</v>
      </c>
      <c r="E95" t="s">
        <v>44</v>
      </c>
      <c r="F95">
        <v>8</v>
      </c>
      <c r="G95">
        <v>0.1</v>
      </c>
      <c r="H95">
        <f t="shared" si="2"/>
        <v>0.8</v>
      </c>
      <c r="I95">
        <v>629.6</v>
      </c>
      <c r="J95">
        <v>12.6</v>
      </c>
      <c r="K95">
        <v>78.7</v>
      </c>
      <c r="L95">
        <v>1.6</v>
      </c>
      <c r="N95" t="s">
        <v>30</v>
      </c>
    </row>
    <row r="96" spans="1:14" x14ac:dyDescent="0.25">
      <c r="A96">
        <v>87</v>
      </c>
      <c r="B96" t="s">
        <v>40</v>
      </c>
      <c r="C96" t="s">
        <v>40</v>
      </c>
      <c r="D96" t="s">
        <v>41</v>
      </c>
      <c r="E96" t="s">
        <v>44</v>
      </c>
      <c r="F96">
        <v>8</v>
      </c>
      <c r="G96">
        <v>0.01</v>
      </c>
      <c r="H96">
        <f t="shared" si="2"/>
        <v>0.08</v>
      </c>
      <c r="I96">
        <v>772.2</v>
      </c>
      <c r="J96">
        <v>15.4</v>
      </c>
      <c r="K96">
        <v>96.5</v>
      </c>
      <c r="L96">
        <v>1.9</v>
      </c>
      <c r="N96" t="s">
        <v>30</v>
      </c>
    </row>
    <row r="97" spans="1:14" x14ac:dyDescent="0.25">
      <c r="A97">
        <v>96</v>
      </c>
      <c r="B97" t="s">
        <v>31</v>
      </c>
      <c r="C97" t="s">
        <v>32</v>
      </c>
      <c r="D97" t="s">
        <v>31</v>
      </c>
      <c r="E97" t="s">
        <v>44</v>
      </c>
      <c r="F97">
        <v>2</v>
      </c>
      <c r="G97">
        <v>1</v>
      </c>
      <c r="H97">
        <f t="shared" si="2"/>
        <v>2</v>
      </c>
      <c r="I97">
        <v>445.8</v>
      </c>
      <c r="J97">
        <v>13.4</v>
      </c>
      <c r="K97">
        <v>222.9</v>
      </c>
      <c r="L97">
        <v>6.7</v>
      </c>
      <c r="N97" t="s">
        <v>32</v>
      </c>
    </row>
    <row r="98" spans="1:14" x14ac:dyDescent="0.25">
      <c r="A98">
        <v>97</v>
      </c>
      <c r="B98" t="s">
        <v>31</v>
      </c>
      <c r="C98" t="s">
        <v>32</v>
      </c>
      <c r="D98" t="s">
        <v>31</v>
      </c>
      <c r="E98" t="s">
        <v>44</v>
      </c>
      <c r="F98">
        <v>2</v>
      </c>
      <c r="G98">
        <v>1</v>
      </c>
      <c r="H98">
        <f t="shared" si="2"/>
        <v>2</v>
      </c>
      <c r="I98">
        <v>375.5</v>
      </c>
      <c r="J98">
        <v>11.3</v>
      </c>
      <c r="K98">
        <v>187.8</v>
      </c>
      <c r="L98">
        <v>5.6</v>
      </c>
      <c r="N98" t="s">
        <v>32</v>
      </c>
    </row>
    <row r="99" spans="1:14" x14ac:dyDescent="0.25">
      <c r="A99">
        <v>98</v>
      </c>
      <c r="B99" t="s">
        <v>31</v>
      </c>
      <c r="C99" t="s">
        <v>32</v>
      </c>
      <c r="D99" t="s">
        <v>31</v>
      </c>
      <c r="E99" t="s">
        <v>44</v>
      </c>
      <c r="F99">
        <v>2</v>
      </c>
      <c r="G99">
        <v>1</v>
      </c>
      <c r="H99">
        <f t="shared" si="2"/>
        <v>2</v>
      </c>
      <c r="I99">
        <v>338.4</v>
      </c>
      <c r="J99">
        <v>10.199999999999999</v>
      </c>
      <c r="K99">
        <v>169.2</v>
      </c>
      <c r="L99">
        <v>5.0999999999999996</v>
      </c>
      <c r="N99" t="s">
        <v>32</v>
      </c>
    </row>
    <row r="100" spans="1:14" x14ac:dyDescent="0.25">
      <c r="A100">
        <v>99</v>
      </c>
      <c r="B100" t="s">
        <v>31</v>
      </c>
      <c r="C100" t="s">
        <v>32</v>
      </c>
      <c r="D100" t="s">
        <v>31</v>
      </c>
      <c r="E100" t="s">
        <v>44</v>
      </c>
      <c r="F100">
        <v>2</v>
      </c>
      <c r="G100">
        <v>0.1</v>
      </c>
      <c r="H100">
        <f t="shared" si="2"/>
        <v>0.2</v>
      </c>
      <c r="I100">
        <v>550.4</v>
      </c>
      <c r="J100">
        <v>16.5</v>
      </c>
      <c r="K100">
        <v>275.2</v>
      </c>
      <c r="L100">
        <v>8.3000000000000007</v>
      </c>
      <c r="N100" t="s">
        <v>32</v>
      </c>
    </row>
    <row r="101" spans="1:14" x14ac:dyDescent="0.25">
      <c r="A101">
        <v>100</v>
      </c>
      <c r="B101" t="s">
        <v>31</v>
      </c>
      <c r="C101" t="s">
        <v>32</v>
      </c>
      <c r="D101" t="s">
        <v>31</v>
      </c>
      <c r="E101" t="s">
        <v>44</v>
      </c>
      <c r="F101">
        <v>2</v>
      </c>
      <c r="G101">
        <v>0.1</v>
      </c>
      <c r="H101">
        <f t="shared" si="2"/>
        <v>0.2</v>
      </c>
      <c r="I101">
        <v>461.8</v>
      </c>
      <c r="J101">
        <v>13.9</v>
      </c>
      <c r="K101">
        <v>230.9</v>
      </c>
      <c r="L101">
        <v>6.9</v>
      </c>
      <c r="N101" t="s">
        <v>32</v>
      </c>
    </row>
    <row r="102" spans="1:14" x14ac:dyDescent="0.25">
      <c r="A102">
        <v>101</v>
      </c>
      <c r="B102" t="s">
        <v>31</v>
      </c>
      <c r="C102" t="s">
        <v>32</v>
      </c>
      <c r="D102" t="s">
        <v>31</v>
      </c>
      <c r="E102" t="s">
        <v>44</v>
      </c>
      <c r="F102">
        <v>2</v>
      </c>
      <c r="G102">
        <v>0.1</v>
      </c>
      <c r="H102">
        <f t="shared" si="2"/>
        <v>0.2</v>
      </c>
      <c r="I102">
        <v>514.4</v>
      </c>
      <c r="J102">
        <v>15.4</v>
      </c>
      <c r="K102">
        <v>257.2</v>
      </c>
      <c r="L102">
        <v>7.7</v>
      </c>
      <c r="N102" t="s">
        <v>32</v>
      </c>
    </row>
    <row r="103" spans="1:14" x14ac:dyDescent="0.25">
      <c r="A103">
        <v>102</v>
      </c>
      <c r="B103" t="s">
        <v>31</v>
      </c>
      <c r="C103" t="s">
        <v>32</v>
      </c>
      <c r="D103" t="s">
        <v>31</v>
      </c>
      <c r="E103" t="s">
        <v>44</v>
      </c>
      <c r="F103">
        <v>2</v>
      </c>
      <c r="G103">
        <v>0.01</v>
      </c>
      <c r="H103">
        <f t="shared" si="2"/>
        <v>0.02</v>
      </c>
      <c r="I103">
        <v>810.6</v>
      </c>
      <c r="J103">
        <v>24.3</v>
      </c>
      <c r="K103">
        <v>405.3</v>
      </c>
      <c r="L103">
        <v>12.2</v>
      </c>
      <c r="N103" t="s">
        <v>32</v>
      </c>
    </row>
    <row r="104" spans="1:14" x14ac:dyDescent="0.25">
      <c r="A104">
        <v>103</v>
      </c>
      <c r="B104" t="s">
        <v>31</v>
      </c>
      <c r="C104" t="s">
        <v>32</v>
      </c>
      <c r="D104" t="s">
        <v>31</v>
      </c>
      <c r="E104" t="s">
        <v>44</v>
      </c>
      <c r="F104">
        <v>2</v>
      </c>
      <c r="G104">
        <v>0.01</v>
      </c>
      <c r="H104">
        <f t="shared" si="2"/>
        <v>0.02</v>
      </c>
      <c r="I104">
        <v>633.20000000000005</v>
      </c>
      <c r="J104">
        <v>19</v>
      </c>
      <c r="K104">
        <v>316.60000000000002</v>
      </c>
      <c r="L104">
        <v>9.5</v>
      </c>
      <c r="N104" t="s">
        <v>32</v>
      </c>
    </row>
    <row r="105" spans="1:14" x14ac:dyDescent="0.25">
      <c r="A105">
        <v>104</v>
      </c>
      <c r="B105" t="s">
        <v>31</v>
      </c>
      <c r="C105" t="s">
        <v>32</v>
      </c>
      <c r="D105" t="s">
        <v>31</v>
      </c>
      <c r="E105" t="s">
        <v>44</v>
      </c>
      <c r="F105">
        <v>2</v>
      </c>
      <c r="G105">
        <v>0.01</v>
      </c>
      <c r="H105">
        <f t="shared" si="2"/>
        <v>0.02</v>
      </c>
      <c r="I105">
        <v>542.29999999999995</v>
      </c>
      <c r="J105">
        <v>16.3</v>
      </c>
      <c r="K105">
        <v>271.2</v>
      </c>
      <c r="L105">
        <v>8.1</v>
      </c>
      <c r="N105" t="s">
        <v>32</v>
      </c>
    </row>
    <row r="106" spans="1:14" x14ac:dyDescent="0.25">
      <c r="A106">
        <v>105</v>
      </c>
      <c r="B106" t="s">
        <v>33</v>
      </c>
      <c r="C106" t="s">
        <v>32</v>
      </c>
      <c r="D106" t="s">
        <v>33</v>
      </c>
      <c r="E106" t="s">
        <v>44</v>
      </c>
      <c r="F106">
        <v>2</v>
      </c>
      <c r="G106">
        <v>1</v>
      </c>
      <c r="H106">
        <f t="shared" si="2"/>
        <v>2</v>
      </c>
      <c r="I106">
        <v>720.9</v>
      </c>
      <c r="J106">
        <v>21.6</v>
      </c>
      <c r="K106">
        <v>360.5</v>
      </c>
      <c r="L106">
        <v>10.8</v>
      </c>
      <c r="N106" t="s">
        <v>34</v>
      </c>
    </row>
    <row r="107" spans="1:14" x14ac:dyDescent="0.25">
      <c r="A107">
        <v>106</v>
      </c>
      <c r="B107" t="s">
        <v>33</v>
      </c>
      <c r="C107" t="s">
        <v>32</v>
      </c>
      <c r="D107" t="s">
        <v>33</v>
      </c>
      <c r="E107" t="s">
        <v>44</v>
      </c>
      <c r="F107">
        <v>3</v>
      </c>
      <c r="G107">
        <v>1</v>
      </c>
      <c r="H107">
        <f t="shared" si="2"/>
        <v>3</v>
      </c>
      <c r="I107">
        <v>598.1</v>
      </c>
      <c r="J107">
        <v>17.899999999999999</v>
      </c>
      <c r="K107">
        <v>199.4</v>
      </c>
      <c r="L107">
        <v>6</v>
      </c>
      <c r="N107" t="s">
        <v>34</v>
      </c>
    </row>
    <row r="108" spans="1:14" x14ac:dyDescent="0.25">
      <c r="A108">
        <v>107</v>
      </c>
      <c r="B108" t="s">
        <v>33</v>
      </c>
      <c r="C108" t="s">
        <v>32</v>
      </c>
      <c r="D108" t="s">
        <v>33</v>
      </c>
      <c r="E108" t="s">
        <v>44</v>
      </c>
      <c r="F108">
        <v>4</v>
      </c>
      <c r="G108">
        <v>1</v>
      </c>
      <c r="H108">
        <f t="shared" si="2"/>
        <v>4</v>
      </c>
      <c r="I108">
        <v>547.5</v>
      </c>
      <c r="J108">
        <v>16.399999999999999</v>
      </c>
      <c r="K108">
        <v>136.9</v>
      </c>
      <c r="L108">
        <v>4.0999999999999996</v>
      </c>
      <c r="N108" t="s">
        <v>34</v>
      </c>
    </row>
    <row r="109" spans="1:14" x14ac:dyDescent="0.25">
      <c r="A109">
        <v>108</v>
      </c>
      <c r="B109" t="s">
        <v>33</v>
      </c>
      <c r="C109" t="s">
        <v>32</v>
      </c>
      <c r="D109" t="s">
        <v>33</v>
      </c>
      <c r="E109" t="s">
        <v>44</v>
      </c>
      <c r="F109">
        <v>2</v>
      </c>
      <c r="G109">
        <v>0.1</v>
      </c>
      <c r="H109">
        <f t="shared" si="2"/>
        <v>0.2</v>
      </c>
      <c r="I109">
        <v>877.8</v>
      </c>
      <c r="J109">
        <v>26.3</v>
      </c>
      <c r="K109">
        <v>438.9</v>
      </c>
      <c r="L109">
        <v>13.2</v>
      </c>
      <c r="N109" t="s">
        <v>34</v>
      </c>
    </row>
    <row r="110" spans="1:14" x14ac:dyDescent="0.25">
      <c r="A110">
        <v>109</v>
      </c>
      <c r="B110" t="s">
        <v>33</v>
      </c>
      <c r="C110" t="s">
        <v>32</v>
      </c>
      <c r="D110" t="s">
        <v>33</v>
      </c>
      <c r="E110" t="s">
        <v>44</v>
      </c>
      <c r="F110">
        <v>3</v>
      </c>
      <c r="G110">
        <v>0.1</v>
      </c>
      <c r="H110">
        <f t="shared" si="2"/>
        <v>0.30000000000000004</v>
      </c>
      <c r="I110">
        <v>738.4</v>
      </c>
      <c r="J110">
        <v>22.2</v>
      </c>
      <c r="K110">
        <v>246.1</v>
      </c>
      <c r="L110">
        <v>7.4</v>
      </c>
      <c r="N110" t="s">
        <v>34</v>
      </c>
    </row>
    <row r="111" spans="1:14" x14ac:dyDescent="0.25">
      <c r="A111">
        <v>110</v>
      </c>
      <c r="B111" t="s">
        <v>33</v>
      </c>
      <c r="C111" t="s">
        <v>32</v>
      </c>
      <c r="D111" t="s">
        <v>33</v>
      </c>
      <c r="E111" t="s">
        <v>44</v>
      </c>
      <c r="F111">
        <v>4</v>
      </c>
      <c r="G111">
        <v>0.1</v>
      </c>
      <c r="H111">
        <f t="shared" si="2"/>
        <v>0.4</v>
      </c>
      <c r="I111">
        <v>664.4</v>
      </c>
      <c r="J111">
        <v>19.899999999999999</v>
      </c>
      <c r="K111">
        <v>166.1</v>
      </c>
      <c r="L111">
        <v>5</v>
      </c>
      <c r="N111" t="s">
        <v>34</v>
      </c>
    </row>
    <row r="112" spans="1:14" x14ac:dyDescent="0.25">
      <c r="A112">
        <v>111</v>
      </c>
      <c r="B112" t="s">
        <v>33</v>
      </c>
      <c r="C112" t="s">
        <v>32</v>
      </c>
      <c r="D112" t="s">
        <v>33</v>
      </c>
      <c r="E112" t="s">
        <v>44</v>
      </c>
      <c r="F112">
        <v>2</v>
      </c>
      <c r="G112">
        <v>0.01</v>
      </c>
      <c r="H112">
        <f t="shared" si="2"/>
        <v>0.02</v>
      </c>
      <c r="I112">
        <v>1201.5999999999999</v>
      </c>
      <c r="J112">
        <v>36</v>
      </c>
      <c r="K112">
        <v>600.79999999999995</v>
      </c>
      <c r="L112">
        <v>18</v>
      </c>
      <c r="N112" t="s">
        <v>34</v>
      </c>
    </row>
    <row r="113" spans="1:14" x14ac:dyDescent="0.25">
      <c r="A113">
        <v>112</v>
      </c>
      <c r="B113" t="s">
        <v>33</v>
      </c>
      <c r="C113" t="s">
        <v>32</v>
      </c>
      <c r="D113" t="s">
        <v>33</v>
      </c>
      <c r="E113" t="s">
        <v>44</v>
      </c>
      <c r="F113">
        <v>3</v>
      </c>
      <c r="G113">
        <v>0.01</v>
      </c>
      <c r="H113">
        <f t="shared" si="2"/>
        <v>0.03</v>
      </c>
      <c r="I113">
        <v>973.8</v>
      </c>
      <c r="J113">
        <v>29.2</v>
      </c>
      <c r="K113">
        <v>324.60000000000002</v>
      </c>
      <c r="L113">
        <v>9.6999999999999993</v>
      </c>
      <c r="N113" t="s">
        <v>34</v>
      </c>
    </row>
    <row r="114" spans="1:14" x14ac:dyDescent="0.25">
      <c r="A114">
        <v>113</v>
      </c>
      <c r="B114" t="s">
        <v>33</v>
      </c>
      <c r="C114" t="s">
        <v>32</v>
      </c>
      <c r="D114" t="s">
        <v>33</v>
      </c>
      <c r="E114" t="s">
        <v>44</v>
      </c>
      <c r="F114">
        <v>4</v>
      </c>
      <c r="G114">
        <v>0.01</v>
      </c>
      <c r="H114">
        <f t="shared" si="2"/>
        <v>0.04</v>
      </c>
      <c r="I114">
        <v>855</v>
      </c>
      <c r="J114">
        <v>25.7</v>
      </c>
      <c r="K114">
        <v>213.8</v>
      </c>
      <c r="L114">
        <v>6.4</v>
      </c>
      <c r="N114" t="s">
        <v>34</v>
      </c>
    </row>
  </sheetData>
  <autoFilter ref="A1:N114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L31" sqref="L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doe_energy_storage_costs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Osvaldo B</cp:lastModifiedBy>
  <dcterms:created xsi:type="dcterms:W3CDTF">2021-07-30T19:17:36Z</dcterms:created>
  <dcterms:modified xsi:type="dcterms:W3CDTF">2021-08-02T15:20:15Z</dcterms:modified>
</cp:coreProperties>
</file>