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bro\Dropbox (GaTech)\GitHub\DistributedEnergyGen\data\Tech_specs\"/>
    </mc:Choice>
  </mc:AlternateContent>
  <xr:revisionPtr revIDLastSave="0" documentId="13_ncr:1_{C78D15F1-A3F3-4D8F-B029-19472E403F16}" xr6:coauthVersionLast="47" xr6:coauthVersionMax="47" xr10:uidLastSave="{00000000-0000-0000-0000-000000000000}"/>
  <bookViews>
    <workbookView xWindow="-120" yWindow="-120" windowWidth="25440" windowHeight="15270" activeTab="2" xr2:uid="{00000000-000D-0000-FFFF-FFFF00000000}"/>
  </bookViews>
  <sheets>
    <sheet name="Sheet1" sheetId="2" r:id="rId1"/>
    <sheet name="Append1" sheetId="77" r:id="rId2"/>
    <sheet name="Sheet3" sheetId="76" r:id="rId3"/>
    <sheet name="CoolingTower_specs" sheetId="1" r:id="rId4"/>
    <sheet name="Table002 (Page 1)" sheetId="3" r:id="rId5"/>
    <sheet name="Table001 (Page 1)" sheetId="4" r:id="rId6"/>
    <sheet name="Table341 (Page 73)" sheetId="75" r:id="rId7"/>
    <sheet name="Table338 (Page 72)" sheetId="74" r:id="rId8"/>
    <sheet name="Table334 (Page 71)" sheetId="73" r:id="rId9"/>
    <sheet name="Table330 (Page 70)" sheetId="72" r:id="rId10"/>
    <sheet name="Table325 (Page 69)" sheetId="71" r:id="rId11"/>
    <sheet name="Table321 (Page 68)" sheetId="70" r:id="rId12"/>
    <sheet name="Table317 (Page 67)" sheetId="69" r:id="rId13"/>
    <sheet name="Table313 (Page 66)" sheetId="68" r:id="rId14"/>
    <sheet name="Table310 (Page 65)" sheetId="67" r:id="rId15"/>
    <sheet name="Table305 (Page 64)" sheetId="66" r:id="rId16"/>
    <sheet name="Table300 (Page 63)" sheetId="65" r:id="rId17"/>
    <sheet name="Table296 (Page 62)" sheetId="64" r:id="rId18"/>
    <sheet name="Table292 (Page 61)" sheetId="63" r:id="rId19"/>
    <sheet name="Table286 (Page 60)" sheetId="62" r:id="rId20"/>
    <sheet name="Table280 (Page 59)" sheetId="61" r:id="rId21"/>
    <sheet name="Table276 (Page 58)" sheetId="60" r:id="rId22"/>
    <sheet name="Table270 (Page 57)" sheetId="59" r:id="rId23"/>
    <sheet name="Table267 (Page 56)" sheetId="58" r:id="rId24"/>
    <sheet name="Table261 (Page 55)" sheetId="57" r:id="rId25"/>
    <sheet name="Table255 (Page 54)" sheetId="56" r:id="rId26"/>
    <sheet name="Table250 (Page 53)" sheetId="55" r:id="rId27"/>
    <sheet name="Table246 (Page 52)" sheetId="54" r:id="rId28"/>
    <sheet name="Table242 (Page 51)" sheetId="53" r:id="rId29"/>
    <sheet name="Table238 (Page 50)" sheetId="52" r:id="rId30"/>
    <sheet name="Table234 (Page 49)" sheetId="51" r:id="rId31"/>
    <sheet name="Table231 (Page 48)" sheetId="50" r:id="rId32"/>
    <sheet name="Table228 (Page 47)" sheetId="49" r:id="rId33"/>
    <sheet name="Table223 (Page 46)" sheetId="48" r:id="rId34"/>
    <sheet name="Table218 (Page 45)" sheetId="47" r:id="rId35"/>
    <sheet name="Table213 (Page 44)" sheetId="46" r:id="rId36"/>
    <sheet name="Table209 (Page 43)" sheetId="45" r:id="rId37"/>
    <sheet name="Table205 (Page 42)" sheetId="44" r:id="rId38"/>
    <sheet name="Table200 (Page 41)" sheetId="43" r:id="rId39"/>
    <sheet name="Table198 (Page 40)" sheetId="42" r:id="rId40"/>
    <sheet name="Table194 (Page 39)" sheetId="41" r:id="rId41"/>
    <sheet name="Table189 (Page 38)" sheetId="40" r:id="rId42"/>
    <sheet name="Table184 (Page 37)" sheetId="39" r:id="rId43"/>
    <sheet name="Table182 (Page 36)" sheetId="38" r:id="rId44"/>
    <sheet name="Table178 (Page 35)" sheetId="37" r:id="rId45"/>
    <sheet name="Table171 (Page 34)" sheetId="36" r:id="rId46"/>
    <sheet name="Table163 (Page 33)" sheetId="35" r:id="rId47"/>
    <sheet name="Table160 (Page 32)" sheetId="34" r:id="rId48"/>
    <sheet name="Table156 (Page 31)" sheetId="33" r:id="rId49"/>
    <sheet name="Table149 (Page 30)" sheetId="32" r:id="rId50"/>
    <sheet name="Table141 (Page 28)" sheetId="31" r:id="rId51"/>
    <sheet name="Table134 (Page 27)" sheetId="30" r:id="rId52"/>
    <sheet name="Table129 (Page 26)" sheetId="29" r:id="rId53"/>
    <sheet name="Table126 (Page 25)" sheetId="28" r:id="rId54"/>
    <sheet name="Table118 (Page 24)" sheetId="27" r:id="rId55"/>
    <sheet name="Table113 (Page 23)" sheetId="26" r:id="rId56"/>
    <sheet name="Table110 (Page 22)" sheetId="25" r:id="rId57"/>
    <sheet name="Table103 (Page 21)" sheetId="24" r:id="rId58"/>
    <sheet name="Table096 (Page 20)" sheetId="23" r:id="rId59"/>
    <sheet name="Table092 (Page 19)" sheetId="22" r:id="rId60"/>
    <sheet name="Table085 (Page 18)" sheetId="21" r:id="rId61"/>
    <sheet name="Table078 (Page 17)" sheetId="20" r:id="rId62"/>
    <sheet name="Table074 (Page 16)" sheetId="19" r:id="rId63"/>
    <sheet name="Table067 (Page 15)" sheetId="18" r:id="rId64"/>
    <sheet name="Table063 (Page 14)" sheetId="17" r:id="rId65"/>
    <sheet name="Table057 (Page 13)" sheetId="16" r:id="rId66"/>
    <sheet name="Table051 (Page 12)" sheetId="15" r:id="rId67"/>
    <sheet name="Table044 (Page 11)" sheetId="14" r:id="rId68"/>
    <sheet name="Table040 (Page 10)" sheetId="13" r:id="rId69"/>
    <sheet name="Table033 (Page 9)" sheetId="12" r:id="rId70"/>
    <sheet name="Table026 (Page 8)" sheetId="11" r:id="rId71"/>
    <sheet name="Table021 (Page 7)" sheetId="10" r:id="rId72"/>
    <sheet name="Table016 (Page 6)" sheetId="9" r:id="rId73"/>
    <sheet name="Table011 (Page 5)" sheetId="8" r:id="rId74"/>
    <sheet name="Table007 (Page 4) (2)" sheetId="7" r:id="rId75"/>
    <sheet name="Sheet2" sheetId="5" r:id="rId76"/>
  </sheets>
  <definedNames>
    <definedName name="_xlnm._FilterDatabase" localSheetId="2" hidden="1">Sheet3!$A$1:$N$1001</definedName>
    <definedName name="ExternalData_1" localSheetId="1" hidden="1">Append1!$A$1:$K$1205</definedName>
    <definedName name="ExternalData_1" localSheetId="5" hidden="1">'Table001 (Page 1)'!$A$1:$I$8</definedName>
    <definedName name="ExternalData_1" localSheetId="4" hidden="1">'Table002 (Page 1)'!$A$1:$I$11</definedName>
    <definedName name="ExternalData_1" localSheetId="74" hidden="1">'Table007 (Page 4) (2)'!$A$1:$K$11</definedName>
    <definedName name="ExternalData_10" localSheetId="65" hidden="1">'Table057 (Page 13)'!$A$1:$J$21</definedName>
    <definedName name="ExternalData_11" localSheetId="64" hidden="1">'Table063 (Page 14)'!$A$1:$J$18</definedName>
    <definedName name="ExternalData_12" localSheetId="63" hidden="1">'Table067 (Page 15)'!$A$1:$J$18</definedName>
    <definedName name="ExternalData_13" localSheetId="62" hidden="1">'Table074 (Page 16)'!$A$1:$J$18</definedName>
    <definedName name="ExternalData_14" localSheetId="61" hidden="1">'Table078 (Page 17)'!$A$1:$J$16</definedName>
    <definedName name="ExternalData_15" localSheetId="60" hidden="1">'Table085 (Page 18)'!$A$1:$J$16</definedName>
    <definedName name="ExternalData_16" localSheetId="59" hidden="1">'Table092 (Page 19)'!$A$1:$J$16</definedName>
    <definedName name="ExternalData_17" localSheetId="58" hidden="1">'Table096 (Page 20)'!$A$1:$J$18</definedName>
    <definedName name="ExternalData_18" localSheetId="57" hidden="1">'Table103 (Page 21)'!$A$1:$J$18</definedName>
    <definedName name="ExternalData_19" localSheetId="56" hidden="1">'Table110 (Page 22)'!$A$1:$J$18</definedName>
    <definedName name="ExternalData_2" localSheetId="73" hidden="1">'Table011 (Page 5)'!$A$1:$K$11</definedName>
    <definedName name="ExternalData_20" localSheetId="55" hidden="1">'Table113 (Page 23)'!$A$1:$J$17</definedName>
    <definedName name="ExternalData_21" localSheetId="54" hidden="1">'Table118 (Page 24)'!$A$1:$J$17</definedName>
    <definedName name="ExternalData_22" localSheetId="53" hidden="1">'Table126 (Page 25)'!$A$1:$J$17</definedName>
    <definedName name="ExternalData_23" localSheetId="52" hidden="1">'Table129 (Page 26)'!$A$1:$J$19</definedName>
    <definedName name="ExternalData_24" localSheetId="51" hidden="1">'Table134 (Page 27)'!$A$1:$J$19</definedName>
    <definedName name="ExternalData_25" localSheetId="50" hidden="1">'Table141 (Page 28)'!$A$1:$J$19</definedName>
    <definedName name="ExternalData_26" localSheetId="49" hidden="1">'Table149 (Page 30)'!$A$1:$J$19</definedName>
    <definedName name="ExternalData_27" localSheetId="48" hidden="1">'Table156 (Page 31)'!$A$1:$J$19</definedName>
    <definedName name="ExternalData_28" localSheetId="47" hidden="1">'Table160 (Page 32)'!$A$1:$J$19</definedName>
    <definedName name="ExternalData_29" localSheetId="46" hidden="1">'Table163 (Page 33)'!$A$1:$J$21</definedName>
    <definedName name="ExternalData_3" localSheetId="72" hidden="1">'Table016 (Page 6)'!$A$1:$J$18</definedName>
    <definedName name="ExternalData_30" localSheetId="45" hidden="1">'Table171 (Page 34)'!$A$1:$J$21</definedName>
    <definedName name="ExternalData_31" localSheetId="44" hidden="1">'Table178 (Page 35)'!$A$1:$J$21</definedName>
    <definedName name="ExternalData_32" localSheetId="43" hidden="1">'Table182 (Page 36)'!$A$1:$J$21</definedName>
    <definedName name="ExternalData_33" localSheetId="42" hidden="1">'Table184 (Page 37)'!$A$1:$J$20</definedName>
    <definedName name="ExternalData_34" localSheetId="41" hidden="1">'Table189 (Page 38)'!$A$1:$J$20</definedName>
    <definedName name="ExternalData_35" localSheetId="40" hidden="1">'Table194 (Page 39)'!$A$1:$J$20</definedName>
    <definedName name="ExternalData_36" localSheetId="39" hidden="1">'Table198 (Page 40)'!$A$1:$J$20</definedName>
    <definedName name="ExternalData_37" localSheetId="38" hidden="1">'Table200 (Page 41)'!$A$1:$J$21</definedName>
    <definedName name="ExternalData_38" localSheetId="37" hidden="1">'Table205 (Page 42)'!$A$1:$J$21</definedName>
    <definedName name="ExternalData_39" localSheetId="36" hidden="1">'Table209 (Page 43)'!$A$1:$J$21</definedName>
    <definedName name="ExternalData_4" localSheetId="71" hidden="1">'Table021 (Page 7)'!$A$1:$J$18</definedName>
    <definedName name="ExternalData_40" localSheetId="35" hidden="1">'Table213 (Page 44)'!$A$1:$J$20</definedName>
    <definedName name="ExternalData_41" localSheetId="34" hidden="1">'Table218 (Page 45)'!$A$1:$J$20</definedName>
    <definedName name="ExternalData_42" localSheetId="33" hidden="1">'Table223 (Page 46)'!$A$1:$J$20</definedName>
    <definedName name="ExternalData_43" localSheetId="32" hidden="1">'Table228 (Page 47)'!$A$1:$J$20</definedName>
    <definedName name="ExternalData_44" localSheetId="31" hidden="1">'Table231 (Page 48)'!$A$1:$J$21</definedName>
    <definedName name="ExternalData_45" localSheetId="30" hidden="1">'Table234 (Page 49)'!$A$1:$J$21</definedName>
    <definedName name="ExternalData_46" localSheetId="29" hidden="1">'Table238 (Page 50)'!$A$1:$J$21</definedName>
    <definedName name="ExternalData_47" localSheetId="28" hidden="1">'Table242 (Page 51)'!$A$1:$J$21</definedName>
    <definedName name="ExternalData_48" localSheetId="27" hidden="1">'Table246 (Page 52)'!$A$1:$J$22</definedName>
    <definedName name="ExternalData_49" localSheetId="26" hidden="1">'Table250 (Page 53)'!$A$1:$J$22</definedName>
    <definedName name="ExternalData_5" localSheetId="70" hidden="1">'Table026 (Page 8)'!$A$1:$J$18</definedName>
    <definedName name="ExternalData_50" localSheetId="25" hidden="1">'Table255 (Page 54)'!$A$1:$J$22</definedName>
    <definedName name="ExternalData_51" localSheetId="24" hidden="1">'Table261 (Page 55)'!$A$1:$J$22</definedName>
    <definedName name="ExternalData_52" localSheetId="23" hidden="1">'Table267 (Page 56)'!$A$1:$J$22</definedName>
    <definedName name="ExternalData_53" localSheetId="22" hidden="1">'Table270 (Page 57)'!$A$1:$J$20</definedName>
    <definedName name="ExternalData_54" localSheetId="21" hidden="1">'Table276 (Page 58)'!$A$1:$J$20</definedName>
    <definedName name="ExternalData_55" localSheetId="20" hidden="1">'Table280 (Page 59)'!$A$1:$J$20</definedName>
    <definedName name="ExternalData_56" localSheetId="19" hidden="1">'Table286 (Page 60)'!$A$1:$J$20</definedName>
    <definedName name="ExternalData_57" localSheetId="18" hidden="1">'Table292 (Page 61)'!$A$1:$J$20</definedName>
    <definedName name="ExternalData_58" localSheetId="17" hidden="1">'Table296 (Page 62)'!$A$1:$J$23</definedName>
    <definedName name="ExternalData_59" localSheetId="16" hidden="1">'Table300 (Page 63)'!$A$1:$J$23</definedName>
    <definedName name="ExternalData_6" localSheetId="69" hidden="1">'Table033 (Page 9)'!$A$1:$J$18</definedName>
    <definedName name="ExternalData_60" localSheetId="15" hidden="1">'Table305 (Page 64)'!$A$1:$J$23</definedName>
    <definedName name="ExternalData_61" localSheetId="14" hidden="1">'Table310 (Page 65)'!$A$1:$J$22</definedName>
    <definedName name="ExternalData_62" localSheetId="13" hidden="1">'Table313 (Page 66)'!$A$1:$J$23</definedName>
    <definedName name="ExternalData_63" localSheetId="12" hidden="1">'Table317 (Page 67)'!$A$1:$J$9</definedName>
    <definedName name="ExternalData_64" localSheetId="11" hidden="1">'Table321 (Page 68)'!$A$1:$J$9</definedName>
    <definedName name="ExternalData_65" localSheetId="10" hidden="1">'Table325 (Page 69)'!$A$1:$J$9</definedName>
    <definedName name="ExternalData_66" localSheetId="9" hidden="1">'Table330 (Page 70)'!$A$1:$J$9</definedName>
    <definedName name="ExternalData_67" localSheetId="8" hidden="1">'Table334 (Page 71)'!$A$1:$J$9</definedName>
    <definedName name="ExternalData_68" localSheetId="7" hidden="1">'Table338 (Page 72)'!$A$1:$J$9</definedName>
    <definedName name="ExternalData_69" localSheetId="6" hidden="1">'Table341 (Page 73)'!$A$1:$I$9</definedName>
    <definedName name="ExternalData_7" localSheetId="68" hidden="1">'Table040 (Page 10)'!$A$1:$J$18</definedName>
    <definedName name="ExternalData_8" localSheetId="67" hidden="1">'Table044 (Page 11)'!$A$1:$J$21</definedName>
    <definedName name="ExternalData_9" localSheetId="66" hidden="1">'Table051 (Page 12)'!$A$1:$J$21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76" l="1"/>
  <c r="J4" i="76"/>
  <c r="J5" i="76"/>
  <c r="J6" i="76"/>
  <c r="J7" i="76"/>
  <c r="J8" i="76"/>
  <c r="J9" i="76"/>
  <c r="J10" i="76"/>
  <c r="J11" i="76"/>
  <c r="J12" i="76"/>
  <c r="J13" i="76"/>
  <c r="J14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34" i="76"/>
  <c r="J35" i="76"/>
  <c r="J36" i="76"/>
  <c r="J37" i="76"/>
  <c r="J38" i="76"/>
  <c r="J39" i="76"/>
  <c r="J40" i="76"/>
  <c r="J41" i="76"/>
  <c r="J42" i="76"/>
  <c r="J43" i="76"/>
  <c r="J44" i="76"/>
  <c r="J45" i="76"/>
  <c r="J46" i="76"/>
  <c r="J47" i="76"/>
  <c r="J48" i="76"/>
  <c r="J49" i="76"/>
  <c r="J50" i="76"/>
  <c r="J51" i="76"/>
  <c r="J52" i="76"/>
  <c r="J53" i="76"/>
  <c r="J54" i="76"/>
  <c r="J55" i="76"/>
  <c r="J56" i="76"/>
  <c r="J57" i="76"/>
  <c r="J58" i="76"/>
  <c r="J59" i="76"/>
  <c r="J60" i="76"/>
  <c r="J61" i="76"/>
  <c r="J62" i="76"/>
  <c r="J63" i="76"/>
  <c r="J64" i="76"/>
  <c r="J65" i="76"/>
  <c r="J66" i="76"/>
  <c r="J67" i="76"/>
  <c r="J68" i="76"/>
  <c r="J69" i="76"/>
  <c r="J70" i="76"/>
  <c r="J71" i="76"/>
  <c r="J72" i="76"/>
  <c r="J73" i="76"/>
  <c r="J74" i="76"/>
  <c r="J75" i="76"/>
  <c r="J76" i="76"/>
  <c r="J77" i="76"/>
  <c r="J78" i="76"/>
  <c r="J79" i="76"/>
  <c r="J80" i="76"/>
  <c r="J81" i="76"/>
  <c r="J82" i="76"/>
  <c r="J83" i="76"/>
  <c r="J84" i="76"/>
  <c r="J85" i="76"/>
  <c r="J86" i="76"/>
  <c r="J87" i="76"/>
  <c r="J88" i="76"/>
  <c r="J89" i="76"/>
  <c r="J90" i="76"/>
  <c r="J91" i="76"/>
  <c r="J92" i="76"/>
  <c r="J93" i="76"/>
  <c r="J94" i="76"/>
  <c r="J95" i="76"/>
  <c r="J96" i="76"/>
  <c r="J97" i="76"/>
  <c r="J98" i="76"/>
  <c r="J99" i="76"/>
  <c r="J100" i="76"/>
  <c r="J101" i="76"/>
  <c r="J102" i="76"/>
  <c r="J103" i="76"/>
  <c r="J104" i="76"/>
  <c r="J105" i="76"/>
  <c r="J106" i="76"/>
  <c r="J107" i="76"/>
  <c r="J108" i="76"/>
  <c r="J109" i="76"/>
  <c r="J110" i="76"/>
  <c r="J111" i="76"/>
  <c r="J112" i="76"/>
  <c r="J113" i="76"/>
  <c r="J114" i="76"/>
  <c r="J115" i="76"/>
  <c r="J116" i="76"/>
  <c r="J117" i="76"/>
  <c r="J118" i="76"/>
  <c r="J119" i="76"/>
  <c r="J120" i="76"/>
  <c r="J121" i="76"/>
  <c r="J122" i="76"/>
  <c r="J123" i="76"/>
  <c r="J124" i="76"/>
  <c r="J125" i="76"/>
  <c r="J126" i="76"/>
  <c r="J127" i="76"/>
  <c r="J128" i="76"/>
  <c r="J129" i="76"/>
  <c r="J130" i="76"/>
  <c r="J131" i="76"/>
  <c r="J132" i="76"/>
  <c r="J133" i="76"/>
  <c r="J134" i="76"/>
  <c r="J135" i="76"/>
  <c r="J136" i="76"/>
  <c r="J137" i="76"/>
  <c r="J138" i="76"/>
  <c r="J139" i="76"/>
  <c r="J140" i="76"/>
  <c r="J141" i="76"/>
  <c r="J142" i="76"/>
  <c r="J143" i="76"/>
  <c r="J144" i="76"/>
  <c r="J145" i="76"/>
  <c r="J146" i="76"/>
  <c r="J147" i="76"/>
  <c r="J148" i="76"/>
  <c r="J149" i="76"/>
  <c r="J150" i="76"/>
  <c r="J151" i="76"/>
  <c r="J152" i="76"/>
  <c r="J153" i="76"/>
  <c r="J154" i="76"/>
  <c r="J155" i="76"/>
  <c r="J156" i="76"/>
  <c r="J157" i="76"/>
  <c r="J158" i="76"/>
  <c r="J159" i="76"/>
  <c r="J160" i="76"/>
  <c r="J161" i="76"/>
  <c r="J162" i="76"/>
  <c r="J163" i="76"/>
  <c r="J164" i="76"/>
  <c r="J165" i="76"/>
  <c r="J166" i="76"/>
  <c r="J167" i="76"/>
  <c r="J168" i="76"/>
  <c r="J169" i="76"/>
  <c r="J170" i="76"/>
  <c r="J171" i="76"/>
  <c r="J172" i="76"/>
  <c r="J173" i="76"/>
  <c r="J174" i="76"/>
  <c r="J175" i="76"/>
  <c r="J176" i="76"/>
  <c r="J177" i="76"/>
  <c r="J178" i="76"/>
  <c r="J179" i="76"/>
  <c r="J180" i="76"/>
  <c r="J181" i="76"/>
  <c r="J182" i="76"/>
  <c r="J183" i="76"/>
  <c r="J184" i="76"/>
  <c r="J185" i="76"/>
  <c r="J186" i="76"/>
  <c r="J187" i="76"/>
  <c r="J188" i="76"/>
  <c r="J189" i="76"/>
  <c r="J190" i="76"/>
  <c r="J191" i="76"/>
  <c r="J192" i="76"/>
  <c r="J193" i="76"/>
  <c r="J194" i="76"/>
  <c r="J195" i="76"/>
  <c r="J196" i="76"/>
  <c r="J197" i="76"/>
  <c r="J198" i="76"/>
  <c r="J199" i="76"/>
  <c r="J200" i="76"/>
  <c r="J201" i="76"/>
  <c r="J202" i="76"/>
  <c r="J203" i="76"/>
  <c r="J204" i="76"/>
  <c r="J205" i="76"/>
  <c r="J206" i="76"/>
  <c r="J207" i="76"/>
  <c r="J208" i="76"/>
  <c r="J209" i="76"/>
  <c r="J210" i="76"/>
  <c r="J211" i="76"/>
  <c r="J212" i="76"/>
  <c r="J213" i="76"/>
  <c r="J214" i="76"/>
  <c r="J215" i="76"/>
  <c r="J216" i="76"/>
  <c r="J217" i="76"/>
  <c r="J218" i="76"/>
  <c r="J219" i="76"/>
  <c r="J220" i="76"/>
  <c r="J221" i="76"/>
  <c r="J222" i="76"/>
  <c r="J223" i="76"/>
  <c r="J224" i="76"/>
  <c r="J225" i="76"/>
  <c r="J226" i="76"/>
  <c r="J227" i="76"/>
  <c r="J228" i="76"/>
  <c r="J229" i="76"/>
  <c r="J230" i="76"/>
  <c r="J231" i="76"/>
  <c r="J232" i="76"/>
  <c r="J233" i="76"/>
  <c r="J234" i="76"/>
  <c r="J235" i="76"/>
  <c r="J236" i="76"/>
  <c r="J237" i="76"/>
  <c r="J238" i="76"/>
  <c r="J239" i="76"/>
  <c r="J240" i="76"/>
  <c r="J241" i="76"/>
  <c r="J242" i="76"/>
  <c r="J243" i="76"/>
  <c r="J244" i="76"/>
  <c r="J245" i="76"/>
  <c r="J246" i="76"/>
  <c r="J247" i="76"/>
  <c r="J248" i="76"/>
  <c r="J249" i="76"/>
  <c r="J250" i="76"/>
  <c r="J251" i="76"/>
  <c r="J252" i="76"/>
  <c r="J253" i="76"/>
  <c r="J254" i="76"/>
  <c r="J255" i="76"/>
  <c r="J256" i="76"/>
  <c r="J257" i="76"/>
  <c r="J258" i="76"/>
  <c r="J259" i="76"/>
  <c r="J260" i="76"/>
  <c r="J261" i="76"/>
  <c r="J262" i="76"/>
  <c r="J263" i="76"/>
  <c r="J264" i="76"/>
  <c r="J265" i="76"/>
  <c r="J266" i="76"/>
  <c r="J267" i="76"/>
  <c r="J268" i="76"/>
  <c r="J269" i="76"/>
  <c r="J270" i="76"/>
  <c r="J271" i="76"/>
  <c r="J272" i="76"/>
  <c r="J273" i="76"/>
  <c r="J274" i="76"/>
  <c r="J275" i="76"/>
  <c r="J276" i="76"/>
  <c r="J277" i="76"/>
  <c r="J278" i="76"/>
  <c r="J279" i="76"/>
  <c r="J280" i="76"/>
  <c r="J281" i="76"/>
  <c r="J282" i="76"/>
  <c r="J283" i="76"/>
  <c r="J284" i="76"/>
  <c r="J285" i="76"/>
  <c r="J286" i="76"/>
  <c r="J287" i="76"/>
  <c r="J288" i="76"/>
  <c r="J289" i="76"/>
  <c r="J290" i="76"/>
  <c r="J291" i="76"/>
  <c r="J292" i="76"/>
  <c r="J293" i="76"/>
  <c r="J294" i="76"/>
  <c r="J295" i="76"/>
  <c r="J296" i="76"/>
  <c r="J297" i="76"/>
  <c r="J298" i="76"/>
  <c r="J299" i="76"/>
  <c r="J300" i="76"/>
  <c r="J301" i="76"/>
  <c r="J302" i="76"/>
  <c r="J303" i="76"/>
  <c r="J304" i="76"/>
  <c r="J305" i="76"/>
  <c r="J306" i="76"/>
  <c r="J307" i="76"/>
  <c r="J308" i="76"/>
  <c r="J309" i="76"/>
  <c r="J310" i="76"/>
  <c r="J311" i="76"/>
  <c r="J312" i="76"/>
  <c r="J313" i="76"/>
  <c r="J314" i="76"/>
  <c r="J315" i="76"/>
  <c r="J316" i="76"/>
  <c r="J317" i="76"/>
  <c r="J318" i="76"/>
  <c r="J319" i="76"/>
  <c r="J320" i="76"/>
  <c r="J321" i="76"/>
  <c r="J322" i="76"/>
  <c r="J323" i="76"/>
  <c r="J324" i="76"/>
  <c r="J325" i="76"/>
  <c r="J326" i="76"/>
  <c r="J327" i="76"/>
  <c r="J328" i="76"/>
  <c r="J329" i="76"/>
  <c r="J330" i="76"/>
  <c r="J331" i="76"/>
  <c r="J332" i="76"/>
  <c r="J333" i="76"/>
  <c r="J334" i="76"/>
  <c r="J335" i="76"/>
  <c r="J336" i="76"/>
  <c r="J337" i="76"/>
  <c r="J338" i="76"/>
  <c r="J339" i="76"/>
  <c r="J340" i="76"/>
  <c r="J341" i="76"/>
  <c r="J342" i="76"/>
  <c r="J343" i="76"/>
  <c r="J344" i="76"/>
  <c r="J345" i="76"/>
  <c r="J346" i="76"/>
  <c r="J347" i="76"/>
  <c r="J348" i="76"/>
  <c r="J349" i="76"/>
  <c r="J350" i="76"/>
  <c r="J351" i="76"/>
  <c r="J352" i="76"/>
  <c r="J353" i="76"/>
  <c r="J354" i="76"/>
  <c r="J355" i="76"/>
  <c r="J356" i="76"/>
  <c r="J357" i="76"/>
  <c r="J358" i="76"/>
  <c r="J359" i="76"/>
  <c r="J360" i="76"/>
  <c r="J361" i="76"/>
  <c r="J362" i="76"/>
  <c r="J363" i="76"/>
  <c r="J364" i="76"/>
  <c r="J365" i="76"/>
  <c r="J366" i="76"/>
  <c r="J367" i="76"/>
  <c r="J368" i="76"/>
  <c r="J369" i="76"/>
  <c r="J370" i="76"/>
  <c r="J371" i="76"/>
  <c r="J372" i="76"/>
  <c r="J373" i="76"/>
  <c r="J374" i="76"/>
  <c r="J375" i="76"/>
  <c r="J376" i="76"/>
  <c r="J377" i="76"/>
  <c r="J378" i="76"/>
  <c r="J379" i="76"/>
  <c r="J380" i="76"/>
  <c r="J381" i="76"/>
  <c r="J382" i="76"/>
  <c r="J383" i="76"/>
  <c r="J384" i="76"/>
  <c r="J385" i="76"/>
  <c r="J386" i="76"/>
  <c r="J387" i="76"/>
  <c r="J388" i="76"/>
  <c r="J389" i="76"/>
  <c r="J390" i="76"/>
  <c r="J391" i="76"/>
  <c r="J392" i="76"/>
  <c r="J393" i="76"/>
  <c r="J394" i="76"/>
  <c r="J395" i="76"/>
  <c r="J396" i="76"/>
  <c r="J397" i="76"/>
  <c r="J398" i="76"/>
  <c r="J399" i="76"/>
  <c r="J400" i="76"/>
  <c r="J401" i="76"/>
  <c r="J402" i="76"/>
  <c r="J403" i="76"/>
  <c r="J404" i="76"/>
  <c r="J405" i="76"/>
  <c r="J406" i="76"/>
  <c r="J407" i="76"/>
  <c r="J408" i="76"/>
  <c r="J409" i="76"/>
  <c r="J410" i="76"/>
  <c r="J411" i="76"/>
  <c r="J412" i="76"/>
  <c r="J413" i="76"/>
  <c r="J414" i="76"/>
  <c r="J415" i="76"/>
  <c r="J416" i="76"/>
  <c r="J417" i="76"/>
  <c r="J418" i="76"/>
  <c r="J419" i="76"/>
  <c r="J420" i="76"/>
  <c r="J421" i="76"/>
  <c r="J422" i="76"/>
  <c r="J423" i="76"/>
  <c r="J424" i="76"/>
  <c r="J425" i="76"/>
  <c r="J426" i="76"/>
  <c r="J427" i="76"/>
  <c r="J428" i="76"/>
  <c r="J429" i="76"/>
  <c r="J430" i="76"/>
  <c r="J431" i="76"/>
  <c r="J432" i="76"/>
  <c r="J433" i="76"/>
  <c r="J434" i="76"/>
  <c r="J435" i="76"/>
  <c r="J436" i="76"/>
  <c r="J437" i="76"/>
  <c r="J438" i="76"/>
  <c r="J439" i="76"/>
  <c r="J440" i="76"/>
  <c r="J441" i="76"/>
  <c r="J442" i="76"/>
  <c r="J443" i="76"/>
  <c r="J444" i="76"/>
  <c r="J445" i="76"/>
  <c r="J446" i="76"/>
  <c r="J447" i="76"/>
  <c r="J448" i="76"/>
  <c r="J449" i="76"/>
  <c r="J450" i="76"/>
  <c r="J451" i="76"/>
  <c r="J452" i="76"/>
  <c r="J453" i="76"/>
  <c r="J454" i="76"/>
  <c r="J455" i="76"/>
  <c r="J456" i="76"/>
  <c r="J457" i="76"/>
  <c r="J458" i="76"/>
  <c r="J459" i="76"/>
  <c r="J460" i="76"/>
  <c r="J461" i="76"/>
  <c r="J462" i="76"/>
  <c r="J463" i="76"/>
  <c r="J464" i="76"/>
  <c r="J465" i="76"/>
  <c r="J466" i="76"/>
  <c r="J467" i="76"/>
  <c r="J468" i="76"/>
  <c r="J469" i="76"/>
  <c r="J470" i="76"/>
  <c r="J471" i="76"/>
  <c r="J472" i="76"/>
  <c r="J473" i="76"/>
  <c r="J474" i="76"/>
  <c r="J475" i="76"/>
  <c r="J476" i="76"/>
  <c r="J477" i="76"/>
  <c r="J478" i="76"/>
  <c r="J479" i="76"/>
  <c r="J480" i="76"/>
  <c r="J481" i="76"/>
  <c r="J482" i="76"/>
  <c r="J483" i="76"/>
  <c r="J484" i="76"/>
  <c r="J485" i="76"/>
  <c r="J486" i="76"/>
  <c r="J487" i="76"/>
  <c r="J488" i="76"/>
  <c r="J489" i="76"/>
  <c r="J490" i="76"/>
  <c r="J491" i="76"/>
  <c r="J492" i="76"/>
  <c r="J493" i="76"/>
  <c r="J494" i="76"/>
  <c r="J495" i="76"/>
  <c r="J496" i="76"/>
  <c r="J497" i="76"/>
  <c r="J498" i="76"/>
  <c r="J499" i="76"/>
  <c r="J500" i="76"/>
  <c r="J501" i="76"/>
  <c r="J502" i="76"/>
  <c r="J503" i="76"/>
  <c r="J504" i="76"/>
  <c r="J505" i="76"/>
  <c r="J506" i="76"/>
  <c r="J507" i="76"/>
  <c r="J508" i="76"/>
  <c r="J509" i="76"/>
  <c r="J510" i="76"/>
  <c r="J511" i="76"/>
  <c r="J512" i="76"/>
  <c r="J513" i="76"/>
  <c r="J514" i="76"/>
  <c r="J515" i="76"/>
  <c r="J516" i="76"/>
  <c r="J517" i="76"/>
  <c r="J518" i="76"/>
  <c r="J519" i="76"/>
  <c r="J520" i="76"/>
  <c r="J521" i="76"/>
  <c r="J522" i="76"/>
  <c r="J523" i="76"/>
  <c r="J524" i="76"/>
  <c r="J525" i="76"/>
  <c r="J526" i="76"/>
  <c r="J527" i="76"/>
  <c r="J528" i="76"/>
  <c r="J529" i="76"/>
  <c r="J530" i="76"/>
  <c r="J531" i="76"/>
  <c r="J532" i="76"/>
  <c r="J533" i="76"/>
  <c r="J534" i="76"/>
  <c r="J535" i="76"/>
  <c r="J536" i="76"/>
  <c r="J537" i="76"/>
  <c r="J538" i="76"/>
  <c r="J539" i="76"/>
  <c r="J540" i="76"/>
  <c r="J541" i="76"/>
  <c r="J542" i="76"/>
  <c r="J543" i="76"/>
  <c r="J544" i="76"/>
  <c r="J545" i="76"/>
  <c r="J546" i="76"/>
  <c r="J547" i="76"/>
  <c r="J548" i="76"/>
  <c r="J549" i="76"/>
  <c r="J550" i="76"/>
  <c r="J551" i="76"/>
  <c r="J552" i="76"/>
  <c r="J553" i="76"/>
  <c r="J554" i="76"/>
  <c r="J555" i="76"/>
  <c r="J556" i="76"/>
  <c r="J557" i="76"/>
  <c r="J558" i="76"/>
  <c r="J559" i="76"/>
  <c r="J560" i="76"/>
  <c r="J561" i="76"/>
  <c r="J562" i="76"/>
  <c r="J563" i="76"/>
  <c r="J564" i="76"/>
  <c r="J565" i="76"/>
  <c r="J566" i="76"/>
  <c r="J567" i="76"/>
  <c r="J568" i="76"/>
  <c r="J569" i="76"/>
  <c r="J570" i="76"/>
  <c r="J571" i="76"/>
  <c r="J572" i="76"/>
  <c r="J573" i="76"/>
  <c r="J574" i="76"/>
  <c r="J575" i="76"/>
  <c r="J576" i="76"/>
  <c r="J577" i="76"/>
  <c r="J578" i="76"/>
  <c r="J579" i="76"/>
  <c r="J580" i="76"/>
  <c r="J581" i="76"/>
  <c r="J582" i="76"/>
  <c r="J583" i="76"/>
  <c r="J584" i="76"/>
  <c r="J585" i="76"/>
  <c r="J586" i="76"/>
  <c r="J587" i="76"/>
  <c r="J588" i="76"/>
  <c r="J589" i="76"/>
  <c r="J590" i="76"/>
  <c r="J591" i="76"/>
  <c r="J592" i="76"/>
  <c r="J593" i="76"/>
  <c r="J594" i="76"/>
  <c r="J595" i="76"/>
  <c r="J596" i="76"/>
  <c r="J597" i="76"/>
  <c r="J598" i="76"/>
  <c r="J599" i="76"/>
  <c r="J600" i="76"/>
  <c r="J601" i="76"/>
  <c r="J602" i="76"/>
  <c r="J603" i="76"/>
  <c r="J604" i="76"/>
  <c r="J605" i="76"/>
  <c r="J606" i="76"/>
  <c r="J607" i="76"/>
  <c r="J608" i="76"/>
  <c r="J609" i="76"/>
  <c r="J610" i="76"/>
  <c r="J611" i="76"/>
  <c r="J612" i="76"/>
  <c r="J613" i="76"/>
  <c r="J614" i="76"/>
  <c r="J615" i="76"/>
  <c r="J616" i="76"/>
  <c r="J617" i="76"/>
  <c r="J618" i="76"/>
  <c r="J619" i="76"/>
  <c r="J620" i="76"/>
  <c r="J621" i="76"/>
  <c r="J622" i="76"/>
  <c r="J623" i="76"/>
  <c r="J624" i="76"/>
  <c r="J625" i="76"/>
  <c r="J626" i="76"/>
  <c r="J627" i="76"/>
  <c r="J628" i="76"/>
  <c r="J629" i="76"/>
  <c r="J630" i="76"/>
  <c r="J631" i="76"/>
  <c r="J632" i="76"/>
  <c r="J633" i="76"/>
  <c r="J634" i="76"/>
  <c r="J635" i="76"/>
  <c r="J636" i="76"/>
  <c r="J637" i="76"/>
  <c r="J638" i="76"/>
  <c r="J639" i="76"/>
  <c r="J640" i="76"/>
  <c r="J641" i="76"/>
  <c r="J642" i="76"/>
  <c r="J643" i="76"/>
  <c r="J644" i="76"/>
  <c r="J645" i="76"/>
  <c r="J646" i="76"/>
  <c r="J647" i="76"/>
  <c r="J648" i="76"/>
  <c r="J649" i="76"/>
  <c r="J650" i="76"/>
  <c r="J651" i="76"/>
  <c r="J652" i="76"/>
  <c r="J653" i="76"/>
  <c r="J654" i="76"/>
  <c r="J655" i="76"/>
  <c r="J656" i="76"/>
  <c r="J657" i="76"/>
  <c r="J658" i="76"/>
  <c r="J659" i="76"/>
  <c r="J660" i="76"/>
  <c r="J661" i="76"/>
  <c r="J662" i="76"/>
  <c r="J663" i="76"/>
  <c r="J664" i="76"/>
  <c r="J665" i="76"/>
  <c r="J666" i="76"/>
  <c r="J667" i="76"/>
  <c r="J668" i="76"/>
  <c r="J669" i="76"/>
  <c r="J670" i="76"/>
  <c r="J671" i="76"/>
  <c r="J672" i="76"/>
  <c r="J673" i="76"/>
  <c r="J674" i="76"/>
  <c r="J675" i="76"/>
  <c r="J676" i="76"/>
  <c r="J677" i="76"/>
  <c r="J678" i="76"/>
  <c r="J679" i="76"/>
  <c r="J680" i="76"/>
  <c r="J681" i="76"/>
  <c r="J682" i="76"/>
  <c r="J683" i="76"/>
  <c r="J684" i="76"/>
  <c r="J685" i="76"/>
  <c r="J686" i="76"/>
  <c r="J687" i="76"/>
  <c r="J688" i="76"/>
  <c r="J689" i="76"/>
  <c r="J690" i="76"/>
  <c r="J691" i="76"/>
  <c r="J692" i="76"/>
  <c r="J693" i="76"/>
  <c r="J694" i="76"/>
  <c r="J695" i="76"/>
  <c r="J696" i="76"/>
  <c r="J697" i="76"/>
  <c r="J698" i="76"/>
  <c r="J699" i="76"/>
  <c r="J700" i="76"/>
  <c r="J701" i="76"/>
  <c r="J702" i="76"/>
  <c r="J703" i="76"/>
  <c r="J704" i="76"/>
  <c r="J705" i="76"/>
  <c r="J706" i="76"/>
  <c r="J707" i="76"/>
  <c r="J708" i="76"/>
  <c r="J709" i="76"/>
  <c r="J710" i="76"/>
  <c r="J711" i="76"/>
  <c r="J712" i="76"/>
  <c r="J713" i="76"/>
  <c r="J714" i="76"/>
  <c r="J715" i="76"/>
  <c r="J716" i="76"/>
  <c r="J717" i="76"/>
  <c r="J718" i="76"/>
  <c r="J719" i="76"/>
  <c r="J720" i="76"/>
  <c r="J721" i="76"/>
  <c r="J722" i="76"/>
  <c r="J723" i="76"/>
  <c r="J724" i="76"/>
  <c r="J725" i="76"/>
  <c r="J726" i="76"/>
  <c r="J727" i="76"/>
  <c r="J728" i="76"/>
  <c r="J729" i="76"/>
  <c r="J730" i="76"/>
  <c r="J731" i="76"/>
  <c r="J732" i="76"/>
  <c r="J733" i="76"/>
  <c r="J734" i="76"/>
  <c r="J735" i="76"/>
  <c r="J736" i="76"/>
  <c r="J737" i="76"/>
  <c r="J738" i="76"/>
  <c r="J739" i="76"/>
  <c r="J740" i="76"/>
  <c r="J741" i="76"/>
  <c r="J742" i="76"/>
  <c r="J743" i="76"/>
  <c r="J744" i="76"/>
  <c r="J745" i="76"/>
  <c r="J746" i="76"/>
  <c r="J747" i="76"/>
  <c r="J748" i="76"/>
  <c r="J749" i="76"/>
  <c r="J750" i="76"/>
  <c r="J751" i="76"/>
  <c r="J752" i="76"/>
  <c r="J753" i="76"/>
  <c r="J754" i="76"/>
  <c r="J755" i="76"/>
  <c r="J756" i="76"/>
  <c r="J757" i="76"/>
  <c r="J758" i="76"/>
  <c r="J759" i="76"/>
  <c r="J760" i="76"/>
  <c r="J761" i="76"/>
  <c r="J762" i="76"/>
  <c r="J763" i="76"/>
  <c r="J764" i="76"/>
  <c r="J765" i="76"/>
  <c r="J766" i="76"/>
  <c r="J767" i="76"/>
  <c r="J768" i="76"/>
  <c r="J769" i="76"/>
  <c r="J770" i="76"/>
  <c r="J771" i="76"/>
  <c r="J772" i="76"/>
  <c r="J773" i="76"/>
  <c r="J774" i="76"/>
  <c r="J775" i="76"/>
  <c r="J776" i="76"/>
  <c r="J777" i="76"/>
  <c r="J778" i="76"/>
  <c r="J779" i="76"/>
  <c r="J780" i="76"/>
  <c r="J781" i="76"/>
  <c r="J782" i="76"/>
  <c r="J783" i="76"/>
  <c r="J784" i="76"/>
  <c r="J785" i="76"/>
  <c r="J786" i="76"/>
  <c r="J787" i="76"/>
  <c r="J788" i="76"/>
  <c r="J789" i="76"/>
  <c r="J790" i="76"/>
  <c r="J791" i="76"/>
  <c r="J792" i="76"/>
  <c r="J793" i="76"/>
  <c r="J794" i="76"/>
  <c r="J795" i="76"/>
  <c r="J796" i="76"/>
  <c r="J797" i="76"/>
  <c r="J798" i="76"/>
  <c r="J799" i="76"/>
  <c r="J800" i="76"/>
  <c r="J801" i="76"/>
  <c r="J802" i="76"/>
  <c r="J803" i="76"/>
  <c r="J804" i="76"/>
  <c r="J805" i="76"/>
  <c r="J806" i="76"/>
  <c r="J807" i="76"/>
  <c r="J808" i="76"/>
  <c r="J809" i="76"/>
  <c r="J810" i="76"/>
  <c r="J811" i="76"/>
  <c r="J812" i="76"/>
  <c r="J813" i="76"/>
  <c r="J814" i="76"/>
  <c r="J815" i="76"/>
  <c r="J816" i="76"/>
  <c r="J817" i="76"/>
  <c r="J818" i="76"/>
  <c r="J819" i="76"/>
  <c r="J820" i="76"/>
  <c r="J821" i="76"/>
  <c r="J822" i="76"/>
  <c r="J823" i="76"/>
  <c r="J824" i="76"/>
  <c r="J825" i="76"/>
  <c r="J826" i="76"/>
  <c r="J827" i="76"/>
  <c r="J828" i="76"/>
  <c r="J829" i="76"/>
  <c r="J830" i="76"/>
  <c r="J831" i="76"/>
  <c r="J832" i="76"/>
  <c r="J833" i="76"/>
  <c r="J834" i="76"/>
  <c r="J835" i="76"/>
  <c r="J836" i="76"/>
  <c r="J837" i="76"/>
  <c r="J838" i="76"/>
  <c r="J839" i="76"/>
  <c r="J840" i="76"/>
  <c r="J841" i="76"/>
  <c r="J842" i="76"/>
  <c r="J843" i="76"/>
  <c r="J844" i="76"/>
  <c r="J845" i="76"/>
  <c r="J846" i="76"/>
  <c r="J847" i="76"/>
  <c r="J848" i="76"/>
  <c r="J849" i="76"/>
  <c r="J850" i="76"/>
  <c r="J851" i="76"/>
  <c r="J852" i="76"/>
  <c r="J853" i="76"/>
  <c r="J854" i="76"/>
  <c r="J855" i="76"/>
  <c r="J856" i="76"/>
  <c r="J857" i="76"/>
  <c r="J858" i="76"/>
  <c r="J859" i="76"/>
  <c r="J860" i="76"/>
  <c r="J861" i="76"/>
  <c r="J862" i="76"/>
  <c r="J863" i="76"/>
  <c r="J864" i="76"/>
  <c r="J865" i="76"/>
  <c r="J866" i="76"/>
  <c r="J867" i="76"/>
  <c r="J868" i="76"/>
  <c r="J869" i="76"/>
  <c r="J870" i="76"/>
  <c r="J871" i="76"/>
  <c r="J872" i="76"/>
  <c r="J873" i="76"/>
  <c r="J874" i="76"/>
  <c r="J875" i="76"/>
  <c r="J876" i="76"/>
  <c r="J877" i="76"/>
  <c r="J878" i="76"/>
  <c r="J879" i="76"/>
  <c r="J880" i="76"/>
  <c r="J881" i="76"/>
  <c r="J882" i="76"/>
  <c r="J883" i="76"/>
  <c r="J884" i="76"/>
  <c r="J885" i="76"/>
  <c r="J886" i="76"/>
  <c r="J887" i="76"/>
  <c r="J888" i="76"/>
  <c r="J889" i="76"/>
  <c r="J890" i="76"/>
  <c r="J891" i="76"/>
  <c r="J892" i="76"/>
  <c r="J893" i="76"/>
  <c r="J894" i="76"/>
  <c r="J895" i="76"/>
  <c r="J896" i="76"/>
  <c r="J897" i="76"/>
  <c r="J898" i="76"/>
  <c r="J899" i="76"/>
  <c r="J900" i="76"/>
  <c r="J901" i="76"/>
  <c r="J902" i="76"/>
  <c r="J903" i="76"/>
  <c r="J904" i="76"/>
  <c r="J905" i="76"/>
  <c r="J906" i="76"/>
  <c r="J907" i="76"/>
  <c r="J908" i="76"/>
  <c r="J909" i="76"/>
  <c r="J910" i="76"/>
  <c r="J911" i="76"/>
  <c r="J912" i="76"/>
  <c r="J913" i="76"/>
  <c r="J914" i="76"/>
  <c r="J915" i="76"/>
  <c r="J916" i="76"/>
  <c r="J917" i="76"/>
  <c r="J918" i="76"/>
  <c r="J919" i="76"/>
  <c r="J920" i="76"/>
  <c r="J921" i="76"/>
  <c r="J922" i="76"/>
  <c r="J923" i="76"/>
  <c r="J924" i="76"/>
  <c r="J925" i="76"/>
  <c r="J926" i="76"/>
  <c r="J927" i="76"/>
  <c r="J928" i="76"/>
  <c r="J929" i="76"/>
  <c r="J930" i="76"/>
  <c r="J931" i="76"/>
  <c r="J932" i="76"/>
  <c r="J933" i="76"/>
  <c r="J934" i="76"/>
  <c r="J935" i="76"/>
  <c r="J936" i="76"/>
  <c r="J937" i="76"/>
  <c r="J938" i="76"/>
  <c r="J939" i="76"/>
  <c r="J940" i="76"/>
  <c r="J941" i="76"/>
  <c r="J942" i="76"/>
  <c r="J943" i="76"/>
  <c r="J944" i="76"/>
  <c r="J945" i="76"/>
  <c r="J946" i="76"/>
  <c r="J947" i="76"/>
  <c r="J948" i="76"/>
  <c r="J949" i="76"/>
  <c r="J950" i="76"/>
  <c r="J951" i="76"/>
  <c r="J952" i="76"/>
  <c r="J953" i="76"/>
  <c r="J954" i="76"/>
  <c r="J955" i="76"/>
  <c r="J956" i="76"/>
  <c r="J957" i="76"/>
  <c r="J958" i="76"/>
  <c r="J959" i="76"/>
  <c r="J960" i="76"/>
  <c r="J961" i="76"/>
  <c r="J962" i="76"/>
  <c r="J963" i="76"/>
  <c r="J964" i="76"/>
  <c r="J965" i="76"/>
  <c r="J966" i="76"/>
  <c r="J967" i="76"/>
  <c r="J968" i="76"/>
  <c r="J969" i="76"/>
  <c r="J970" i="76"/>
  <c r="J971" i="76"/>
  <c r="J972" i="76"/>
  <c r="J973" i="76"/>
  <c r="J974" i="76"/>
  <c r="J975" i="76"/>
  <c r="J976" i="76"/>
  <c r="J977" i="76"/>
  <c r="J978" i="76"/>
  <c r="J979" i="76"/>
  <c r="J980" i="76"/>
  <c r="J981" i="76"/>
  <c r="J982" i="76"/>
  <c r="J983" i="76"/>
  <c r="J984" i="76"/>
  <c r="J985" i="76"/>
  <c r="J986" i="76"/>
  <c r="J987" i="76"/>
  <c r="J988" i="76"/>
  <c r="J989" i="76"/>
  <c r="J990" i="76"/>
  <c r="J991" i="76"/>
  <c r="J992" i="76"/>
  <c r="J993" i="76"/>
  <c r="J994" i="76"/>
  <c r="J995" i="76"/>
  <c r="J996" i="76"/>
  <c r="J997" i="76"/>
  <c r="J998" i="76"/>
  <c r="J999" i="76"/>
  <c r="J1000" i="76"/>
  <c r="J1001" i="76"/>
  <c r="J2" i="76"/>
  <c r="I3" i="76"/>
  <c r="I4" i="76"/>
  <c r="I5" i="76"/>
  <c r="I6" i="76"/>
  <c r="I7" i="76"/>
  <c r="I8" i="76"/>
  <c r="I9" i="76"/>
  <c r="I10" i="76"/>
  <c r="I11" i="76"/>
  <c r="I12" i="76"/>
  <c r="I13" i="76"/>
  <c r="I14" i="76"/>
  <c r="I15" i="76"/>
  <c r="I16" i="76"/>
  <c r="I17" i="76"/>
  <c r="I18" i="76"/>
  <c r="I19" i="76"/>
  <c r="I20" i="76"/>
  <c r="I21" i="76"/>
  <c r="I22" i="76"/>
  <c r="I23" i="76"/>
  <c r="I24" i="76"/>
  <c r="I25" i="76"/>
  <c r="I26" i="76"/>
  <c r="I27" i="76"/>
  <c r="I28" i="76"/>
  <c r="I29" i="76"/>
  <c r="I30" i="76"/>
  <c r="I31" i="76"/>
  <c r="I32" i="76"/>
  <c r="I33" i="76"/>
  <c r="I34" i="76"/>
  <c r="I35" i="76"/>
  <c r="I36" i="76"/>
  <c r="I37" i="76"/>
  <c r="I38" i="76"/>
  <c r="I39" i="76"/>
  <c r="I40" i="76"/>
  <c r="I41" i="76"/>
  <c r="I42" i="76"/>
  <c r="I43" i="76"/>
  <c r="I44" i="76"/>
  <c r="I45" i="76"/>
  <c r="I46" i="76"/>
  <c r="I47" i="76"/>
  <c r="I48" i="76"/>
  <c r="I49" i="76"/>
  <c r="I50" i="76"/>
  <c r="I51" i="76"/>
  <c r="I52" i="76"/>
  <c r="I53" i="76"/>
  <c r="I54" i="76"/>
  <c r="I55" i="76"/>
  <c r="I56" i="76"/>
  <c r="I57" i="76"/>
  <c r="I58" i="76"/>
  <c r="I59" i="76"/>
  <c r="I60" i="76"/>
  <c r="I61" i="76"/>
  <c r="I62" i="76"/>
  <c r="I63" i="76"/>
  <c r="I64" i="76"/>
  <c r="I65" i="76"/>
  <c r="I66" i="76"/>
  <c r="I67" i="76"/>
  <c r="I68" i="76"/>
  <c r="I69" i="76"/>
  <c r="I70" i="76"/>
  <c r="I71" i="76"/>
  <c r="I72" i="76"/>
  <c r="I73" i="76"/>
  <c r="I74" i="76"/>
  <c r="I75" i="76"/>
  <c r="I76" i="76"/>
  <c r="I77" i="76"/>
  <c r="I78" i="76"/>
  <c r="I79" i="76"/>
  <c r="I80" i="76"/>
  <c r="I81" i="76"/>
  <c r="I82" i="76"/>
  <c r="I83" i="76"/>
  <c r="I84" i="76"/>
  <c r="I85" i="76"/>
  <c r="I86" i="76"/>
  <c r="I87" i="76"/>
  <c r="I88" i="76"/>
  <c r="I89" i="76"/>
  <c r="I90" i="76"/>
  <c r="I91" i="76"/>
  <c r="I92" i="76"/>
  <c r="I93" i="76"/>
  <c r="I94" i="76"/>
  <c r="I95" i="76"/>
  <c r="I96" i="76"/>
  <c r="I97" i="76"/>
  <c r="I98" i="76"/>
  <c r="I99" i="76"/>
  <c r="I100" i="76"/>
  <c r="I101" i="76"/>
  <c r="I102" i="76"/>
  <c r="I103" i="76"/>
  <c r="I104" i="76"/>
  <c r="I105" i="76"/>
  <c r="I106" i="76"/>
  <c r="I107" i="76"/>
  <c r="I108" i="76"/>
  <c r="I109" i="76"/>
  <c r="I110" i="76"/>
  <c r="I111" i="76"/>
  <c r="I112" i="76"/>
  <c r="I113" i="76"/>
  <c r="I114" i="76"/>
  <c r="I115" i="76"/>
  <c r="I116" i="76"/>
  <c r="I117" i="76"/>
  <c r="I118" i="76"/>
  <c r="I119" i="76"/>
  <c r="I120" i="76"/>
  <c r="I121" i="76"/>
  <c r="I122" i="76"/>
  <c r="I123" i="76"/>
  <c r="I124" i="76"/>
  <c r="I125" i="76"/>
  <c r="I126" i="76"/>
  <c r="I127" i="76"/>
  <c r="I128" i="76"/>
  <c r="I129" i="76"/>
  <c r="I130" i="76"/>
  <c r="I131" i="76"/>
  <c r="I132" i="76"/>
  <c r="I133" i="76"/>
  <c r="I134" i="76"/>
  <c r="I135" i="76"/>
  <c r="I136" i="76"/>
  <c r="I137" i="76"/>
  <c r="I138" i="76"/>
  <c r="I139" i="76"/>
  <c r="I140" i="76"/>
  <c r="I141" i="76"/>
  <c r="I142" i="76"/>
  <c r="I143" i="76"/>
  <c r="I144" i="76"/>
  <c r="I145" i="76"/>
  <c r="I146" i="76"/>
  <c r="I147" i="76"/>
  <c r="I148" i="76"/>
  <c r="I149" i="76"/>
  <c r="I150" i="76"/>
  <c r="I151" i="76"/>
  <c r="I152" i="76"/>
  <c r="I153" i="76"/>
  <c r="I154" i="76"/>
  <c r="I155" i="76"/>
  <c r="I156" i="76"/>
  <c r="I157" i="76"/>
  <c r="I158" i="76"/>
  <c r="I159" i="76"/>
  <c r="I160" i="76"/>
  <c r="I161" i="76"/>
  <c r="I162" i="76"/>
  <c r="I163" i="76"/>
  <c r="I164" i="76"/>
  <c r="I165" i="76"/>
  <c r="I166" i="76"/>
  <c r="I167" i="76"/>
  <c r="I168" i="76"/>
  <c r="I169" i="76"/>
  <c r="I170" i="76"/>
  <c r="I171" i="76"/>
  <c r="I172" i="76"/>
  <c r="I173" i="76"/>
  <c r="I174" i="76"/>
  <c r="I175" i="76"/>
  <c r="I176" i="76"/>
  <c r="I177" i="76"/>
  <c r="I178" i="76"/>
  <c r="I179" i="76"/>
  <c r="I180" i="76"/>
  <c r="I181" i="76"/>
  <c r="I182" i="76"/>
  <c r="I183" i="76"/>
  <c r="I184" i="76"/>
  <c r="I185" i="76"/>
  <c r="I186" i="76"/>
  <c r="I187" i="76"/>
  <c r="I188" i="76"/>
  <c r="I189" i="76"/>
  <c r="I190" i="76"/>
  <c r="I191" i="76"/>
  <c r="I192" i="76"/>
  <c r="I193" i="76"/>
  <c r="I194" i="76"/>
  <c r="I195" i="76"/>
  <c r="I196" i="76"/>
  <c r="I197" i="76"/>
  <c r="I198" i="76"/>
  <c r="I199" i="76"/>
  <c r="I200" i="76"/>
  <c r="I201" i="76"/>
  <c r="I202" i="76"/>
  <c r="I203" i="76"/>
  <c r="I204" i="76"/>
  <c r="I205" i="76"/>
  <c r="I206" i="76"/>
  <c r="I207" i="76"/>
  <c r="I208" i="76"/>
  <c r="I209" i="76"/>
  <c r="I210" i="76"/>
  <c r="I211" i="76"/>
  <c r="I212" i="76"/>
  <c r="I213" i="76"/>
  <c r="I214" i="76"/>
  <c r="I215" i="76"/>
  <c r="I216" i="76"/>
  <c r="I217" i="76"/>
  <c r="I218" i="76"/>
  <c r="I219" i="76"/>
  <c r="I220" i="76"/>
  <c r="I221" i="76"/>
  <c r="I222" i="76"/>
  <c r="I223" i="76"/>
  <c r="I224" i="76"/>
  <c r="I225" i="76"/>
  <c r="I226" i="76"/>
  <c r="I227" i="76"/>
  <c r="I228" i="76"/>
  <c r="I229" i="76"/>
  <c r="I230" i="76"/>
  <c r="I231" i="76"/>
  <c r="I232" i="76"/>
  <c r="I233" i="76"/>
  <c r="I234" i="76"/>
  <c r="I235" i="76"/>
  <c r="I236" i="76"/>
  <c r="I237" i="76"/>
  <c r="I238" i="76"/>
  <c r="I239" i="76"/>
  <c r="I240" i="76"/>
  <c r="I241" i="76"/>
  <c r="I242" i="76"/>
  <c r="I243" i="76"/>
  <c r="I244" i="76"/>
  <c r="I245" i="76"/>
  <c r="I246" i="76"/>
  <c r="I247" i="76"/>
  <c r="I248" i="76"/>
  <c r="I249" i="76"/>
  <c r="I250" i="76"/>
  <c r="I251" i="76"/>
  <c r="I252" i="76"/>
  <c r="I253" i="76"/>
  <c r="I254" i="76"/>
  <c r="I255" i="76"/>
  <c r="I256" i="76"/>
  <c r="I257" i="76"/>
  <c r="I258" i="76"/>
  <c r="I259" i="76"/>
  <c r="I260" i="76"/>
  <c r="I261" i="76"/>
  <c r="I262" i="76"/>
  <c r="I263" i="76"/>
  <c r="I264" i="76"/>
  <c r="I265" i="76"/>
  <c r="I266" i="76"/>
  <c r="I267" i="76"/>
  <c r="I268" i="76"/>
  <c r="I269" i="76"/>
  <c r="I270" i="76"/>
  <c r="I271" i="76"/>
  <c r="I272" i="76"/>
  <c r="I273" i="76"/>
  <c r="I274" i="76"/>
  <c r="I275" i="76"/>
  <c r="I276" i="76"/>
  <c r="I277" i="76"/>
  <c r="I278" i="76"/>
  <c r="I279" i="76"/>
  <c r="I280" i="76"/>
  <c r="I281" i="76"/>
  <c r="I282" i="76"/>
  <c r="I283" i="76"/>
  <c r="I284" i="76"/>
  <c r="I285" i="76"/>
  <c r="I286" i="76"/>
  <c r="I287" i="76"/>
  <c r="I288" i="76"/>
  <c r="I289" i="76"/>
  <c r="I290" i="76"/>
  <c r="I291" i="76"/>
  <c r="I292" i="76"/>
  <c r="I293" i="76"/>
  <c r="I294" i="76"/>
  <c r="I295" i="76"/>
  <c r="I296" i="76"/>
  <c r="I297" i="76"/>
  <c r="I298" i="76"/>
  <c r="I299" i="76"/>
  <c r="I300" i="76"/>
  <c r="I301" i="76"/>
  <c r="I302" i="76"/>
  <c r="I303" i="76"/>
  <c r="I304" i="76"/>
  <c r="I305" i="76"/>
  <c r="I306" i="76"/>
  <c r="I307" i="76"/>
  <c r="I308" i="76"/>
  <c r="I309" i="76"/>
  <c r="I310" i="76"/>
  <c r="I311" i="76"/>
  <c r="I312" i="76"/>
  <c r="I313" i="76"/>
  <c r="I314" i="76"/>
  <c r="I315" i="76"/>
  <c r="I316" i="76"/>
  <c r="I317" i="76"/>
  <c r="I318" i="76"/>
  <c r="I319" i="76"/>
  <c r="I320" i="76"/>
  <c r="I321" i="76"/>
  <c r="I322" i="76"/>
  <c r="I323" i="76"/>
  <c r="I324" i="76"/>
  <c r="I325" i="76"/>
  <c r="I326" i="76"/>
  <c r="I327" i="76"/>
  <c r="I328" i="76"/>
  <c r="I329" i="76"/>
  <c r="I330" i="76"/>
  <c r="I331" i="76"/>
  <c r="I332" i="76"/>
  <c r="I333" i="76"/>
  <c r="I334" i="76"/>
  <c r="I335" i="76"/>
  <c r="I336" i="76"/>
  <c r="I337" i="76"/>
  <c r="I338" i="76"/>
  <c r="I339" i="76"/>
  <c r="I340" i="76"/>
  <c r="I341" i="76"/>
  <c r="I342" i="76"/>
  <c r="I343" i="76"/>
  <c r="I344" i="76"/>
  <c r="I345" i="76"/>
  <c r="I346" i="76"/>
  <c r="I347" i="76"/>
  <c r="I348" i="76"/>
  <c r="I349" i="76"/>
  <c r="I350" i="76"/>
  <c r="I351" i="76"/>
  <c r="I352" i="76"/>
  <c r="I353" i="76"/>
  <c r="I354" i="76"/>
  <c r="I355" i="76"/>
  <c r="I356" i="76"/>
  <c r="I357" i="76"/>
  <c r="I358" i="76"/>
  <c r="I359" i="76"/>
  <c r="I360" i="76"/>
  <c r="I361" i="76"/>
  <c r="I362" i="76"/>
  <c r="I363" i="76"/>
  <c r="I364" i="76"/>
  <c r="I365" i="76"/>
  <c r="I366" i="76"/>
  <c r="I367" i="76"/>
  <c r="I368" i="76"/>
  <c r="I369" i="76"/>
  <c r="I370" i="76"/>
  <c r="I371" i="76"/>
  <c r="I372" i="76"/>
  <c r="I373" i="76"/>
  <c r="I374" i="76"/>
  <c r="I375" i="76"/>
  <c r="I376" i="76"/>
  <c r="I377" i="76"/>
  <c r="I378" i="76"/>
  <c r="I379" i="76"/>
  <c r="I380" i="76"/>
  <c r="I381" i="76"/>
  <c r="I382" i="76"/>
  <c r="I383" i="76"/>
  <c r="I384" i="76"/>
  <c r="I385" i="76"/>
  <c r="I386" i="76"/>
  <c r="I387" i="76"/>
  <c r="I388" i="76"/>
  <c r="I389" i="76"/>
  <c r="I390" i="76"/>
  <c r="I391" i="76"/>
  <c r="I392" i="76"/>
  <c r="I393" i="76"/>
  <c r="I394" i="76"/>
  <c r="I395" i="76"/>
  <c r="I396" i="76"/>
  <c r="I397" i="76"/>
  <c r="I398" i="76"/>
  <c r="I399" i="76"/>
  <c r="I400" i="76"/>
  <c r="I401" i="76"/>
  <c r="I402" i="76"/>
  <c r="I403" i="76"/>
  <c r="I404" i="76"/>
  <c r="I405" i="76"/>
  <c r="I406" i="76"/>
  <c r="I407" i="76"/>
  <c r="I408" i="76"/>
  <c r="I409" i="76"/>
  <c r="I410" i="76"/>
  <c r="I411" i="76"/>
  <c r="I412" i="76"/>
  <c r="I413" i="76"/>
  <c r="I414" i="76"/>
  <c r="I415" i="76"/>
  <c r="I416" i="76"/>
  <c r="I417" i="76"/>
  <c r="I418" i="76"/>
  <c r="I419" i="76"/>
  <c r="I420" i="76"/>
  <c r="I421" i="76"/>
  <c r="I422" i="76"/>
  <c r="I423" i="76"/>
  <c r="I424" i="76"/>
  <c r="I425" i="76"/>
  <c r="I426" i="76"/>
  <c r="I427" i="76"/>
  <c r="I428" i="76"/>
  <c r="I429" i="76"/>
  <c r="I430" i="76"/>
  <c r="I431" i="76"/>
  <c r="I432" i="76"/>
  <c r="I433" i="76"/>
  <c r="I434" i="76"/>
  <c r="I435" i="76"/>
  <c r="I436" i="76"/>
  <c r="I437" i="76"/>
  <c r="I438" i="76"/>
  <c r="I439" i="76"/>
  <c r="I440" i="76"/>
  <c r="I441" i="76"/>
  <c r="I442" i="76"/>
  <c r="I443" i="76"/>
  <c r="I444" i="76"/>
  <c r="I445" i="76"/>
  <c r="I446" i="76"/>
  <c r="I447" i="76"/>
  <c r="I448" i="76"/>
  <c r="I449" i="76"/>
  <c r="I450" i="76"/>
  <c r="I451" i="76"/>
  <c r="I452" i="76"/>
  <c r="I453" i="76"/>
  <c r="I454" i="76"/>
  <c r="I455" i="76"/>
  <c r="I456" i="76"/>
  <c r="I457" i="76"/>
  <c r="I458" i="76"/>
  <c r="I459" i="76"/>
  <c r="I460" i="76"/>
  <c r="I461" i="76"/>
  <c r="I462" i="76"/>
  <c r="I463" i="76"/>
  <c r="I464" i="76"/>
  <c r="I465" i="76"/>
  <c r="I466" i="76"/>
  <c r="I467" i="76"/>
  <c r="I468" i="76"/>
  <c r="I469" i="76"/>
  <c r="I470" i="76"/>
  <c r="I471" i="76"/>
  <c r="I472" i="76"/>
  <c r="I473" i="76"/>
  <c r="I474" i="76"/>
  <c r="I475" i="76"/>
  <c r="I476" i="76"/>
  <c r="I477" i="76"/>
  <c r="I478" i="76"/>
  <c r="I479" i="76"/>
  <c r="I480" i="76"/>
  <c r="I481" i="76"/>
  <c r="I482" i="76"/>
  <c r="I483" i="76"/>
  <c r="I484" i="76"/>
  <c r="I485" i="76"/>
  <c r="I486" i="76"/>
  <c r="I487" i="76"/>
  <c r="I488" i="76"/>
  <c r="I489" i="76"/>
  <c r="I490" i="76"/>
  <c r="I491" i="76"/>
  <c r="I492" i="76"/>
  <c r="I493" i="76"/>
  <c r="I494" i="76"/>
  <c r="I495" i="76"/>
  <c r="I496" i="76"/>
  <c r="I497" i="76"/>
  <c r="I498" i="76"/>
  <c r="I499" i="76"/>
  <c r="I500" i="76"/>
  <c r="I501" i="76"/>
  <c r="I502" i="76"/>
  <c r="I503" i="76"/>
  <c r="I504" i="76"/>
  <c r="I505" i="76"/>
  <c r="I506" i="76"/>
  <c r="I507" i="76"/>
  <c r="I508" i="76"/>
  <c r="I509" i="76"/>
  <c r="I510" i="76"/>
  <c r="I511" i="76"/>
  <c r="I512" i="76"/>
  <c r="I513" i="76"/>
  <c r="I514" i="76"/>
  <c r="I515" i="76"/>
  <c r="I516" i="76"/>
  <c r="I517" i="76"/>
  <c r="I518" i="76"/>
  <c r="I519" i="76"/>
  <c r="I520" i="76"/>
  <c r="I521" i="76"/>
  <c r="I522" i="76"/>
  <c r="I523" i="76"/>
  <c r="I524" i="76"/>
  <c r="I525" i="76"/>
  <c r="I526" i="76"/>
  <c r="I527" i="76"/>
  <c r="I528" i="76"/>
  <c r="I529" i="76"/>
  <c r="I530" i="76"/>
  <c r="I531" i="76"/>
  <c r="I532" i="76"/>
  <c r="I533" i="76"/>
  <c r="I534" i="76"/>
  <c r="I535" i="76"/>
  <c r="I536" i="76"/>
  <c r="I537" i="76"/>
  <c r="I538" i="76"/>
  <c r="I539" i="76"/>
  <c r="I540" i="76"/>
  <c r="I541" i="76"/>
  <c r="I542" i="76"/>
  <c r="I543" i="76"/>
  <c r="I544" i="76"/>
  <c r="I545" i="76"/>
  <c r="I546" i="76"/>
  <c r="I547" i="76"/>
  <c r="I548" i="76"/>
  <c r="I549" i="76"/>
  <c r="I550" i="76"/>
  <c r="I551" i="76"/>
  <c r="I552" i="76"/>
  <c r="I553" i="76"/>
  <c r="I554" i="76"/>
  <c r="I555" i="76"/>
  <c r="I556" i="76"/>
  <c r="I557" i="76"/>
  <c r="I558" i="76"/>
  <c r="I559" i="76"/>
  <c r="I560" i="76"/>
  <c r="I561" i="76"/>
  <c r="I562" i="76"/>
  <c r="I563" i="76"/>
  <c r="I564" i="76"/>
  <c r="I565" i="76"/>
  <c r="I566" i="76"/>
  <c r="I567" i="76"/>
  <c r="I568" i="76"/>
  <c r="I569" i="76"/>
  <c r="I570" i="76"/>
  <c r="I571" i="76"/>
  <c r="I572" i="76"/>
  <c r="I573" i="76"/>
  <c r="I574" i="76"/>
  <c r="I575" i="76"/>
  <c r="I576" i="76"/>
  <c r="I577" i="76"/>
  <c r="I578" i="76"/>
  <c r="I579" i="76"/>
  <c r="I580" i="76"/>
  <c r="I581" i="76"/>
  <c r="I582" i="76"/>
  <c r="I583" i="76"/>
  <c r="I584" i="76"/>
  <c r="I585" i="76"/>
  <c r="I586" i="76"/>
  <c r="I587" i="76"/>
  <c r="I588" i="76"/>
  <c r="I589" i="76"/>
  <c r="I590" i="76"/>
  <c r="I591" i="76"/>
  <c r="I592" i="76"/>
  <c r="I593" i="76"/>
  <c r="I594" i="76"/>
  <c r="I595" i="76"/>
  <c r="I596" i="76"/>
  <c r="I597" i="76"/>
  <c r="I598" i="76"/>
  <c r="I599" i="76"/>
  <c r="I600" i="76"/>
  <c r="I601" i="76"/>
  <c r="I602" i="76"/>
  <c r="I603" i="76"/>
  <c r="I604" i="76"/>
  <c r="I605" i="76"/>
  <c r="I606" i="76"/>
  <c r="I607" i="76"/>
  <c r="I608" i="76"/>
  <c r="I609" i="76"/>
  <c r="I610" i="76"/>
  <c r="I611" i="76"/>
  <c r="I612" i="76"/>
  <c r="I613" i="76"/>
  <c r="I614" i="76"/>
  <c r="I615" i="76"/>
  <c r="I616" i="76"/>
  <c r="I617" i="76"/>
  <c r="I618" i="76"/>
  <c r="I619" i="76"/>
  <c r="I620" i="76"/>
  <c r="I621" i="76"/>
  <c r="I622" i="76"/>
  <c r="I623" i="76"/>
  <c r="I624" i="76"/>
  <c r="I625" i="76"/>
  <c r="I626" i="76"/>
  <c r="I627" i="76"/>
  <c r="I628" i="76"/>
  <c r="I629" i="76"/>
  <c r="I630" i="76"/>
  <c r="I631" i="76"/>
  <c r="I632" i="76"/>
  <c r="I633" i="76"/>
  <c r="I634" i="76"/>
  <c r="I635" i="76"/>
  <c r="I636" i="76"/>
  <c r="I637" i="76"/>
  <c r="I638" i="76"/>
  <c r="I639" i="76"/>
  <c r="I640" i="76"/>
  <c r="I641" i="76"/>
  <c r="I642" i="76"/>
  <c r="I643" i="76"/>
  <c r="I644" i="76"/>
  <c r="I645" i="76"/>
  <c r="I646" i="76"/>
  <c r="I647" i="76"/>
  <c r="I648" i="76"/>
  <c r="I649" i="76"/>
  <c r="I650" i="76"/>
  <c r="I651" i="76"/>
  <c r="I652" i="76"/>
  <c r="I653" i="76"/>
  <c r="I654" i="76"/>
  <c r="I655" i="76"/>
  <c r="I656" i="76"/>
  <c r="I657" i="76"/>
  <c r="I658" i="76"/>
  <c r="I659" i="76"/>
  <c r="I660" i="76"/>
  <c r="I661" i="76"/>
  <c r="I662" i="76"/>
  <c r="I663" i="76"/>
  <c r="I664" i="76"/>
  <c r="I665" i="76"/>
  <c r="I666" i="76"/>
  <c r="I667" i="76"/>
  <c r="I668" i="76"/>
  <c r="I669" i="76"/>
  <c r="I670" i="76"/>
  <c r="I671" i="76"/>
  <c r="I672" i="76"/>
  <c r="I673" i="76"/>
  <c r="I674" i="76"/>
  <c r="I675" i="76"/>
  <c r="I676" i="76"/>
  <c r="I677" i="76"/>
  <c r="I678" i="76"/>
  <c r="I679" i="76"/>
  <c r="I680" i="76"/>
  <c r="I681" i="76"/>
  <c r="I682" i="76"/>
  <c r="I683" i="76"/>
  <c r="I684" i="76"/>
  <c r="I685" i="76"/>
  <c r="I686" i="76"/>
  <c r="I687" i="76"/>
  <c r="I688" i="76"/>
  <c r="I689" i="76"/>
  <c r="I690" i="76"/>
  <c r="I691" i="76"/>
  <c r="I692" i="76"/>
  <c r="I693" i="76"/>
  <c r="I694" i="76"/>
  <c r="I695" i="76"/>
  <c r="I696" i="76"/>
  <c r="I697" i="76"/>
  <c r="I698" i="76"/>
  <c r="I699" i="76"/>
  <c r="I700" i="76"/>
  <c r="I701" i="76"/>
  <c r="I702" i="76"/>
  <c r="I703" i="76"/>
  <c r="I704" i="76"/>
  <c r="I705" i="76"/>
  <c r="I706" i="76"/>
  <c r="I707" i="76"/>
  <c r="I708" i="76"/>
  <c r="I709" i="76"/>
  <c r="I710" i="76"/>
  <c r="I711" i="76"/>
  <c r="I712" i="76"/>
  <c r="I713" i="76"/>
  <c r="I714" i="76"/>
  <c r="I715" i="76"/>
  <c r="I716" i="76"/>
  <c r="I717" i="76"/>
  <c r="I718" i="76"/>
  <c r="I719" i="76"/>
  <c r="I720" i="76"/>
  <c r="I721" i="76"/>
  <c r="I722" i="76"/>
  <c r="I723" i="76"/>
  <c r="I724" i="76"/>
  <c r="I725" i="76"/>
  <c r="I726" i="76"/>
  <c r="I727" i="76"/>
  <c r="I728" i="76"/>
  <c r="I729" i="76"/>
  <c r="I730" i="76"/>
  <c r="I731" i="76"/>
  <c r="I732" i="76"/>
  <c r="I733" i="76"/>
  <c r="I734" i="76"/>
  <c r="I735" i="76"/>
  <c r="I736" i="76"/>
  <c r="I737" i="76"/>
  <c r="I738" i="76"/>
  <c r="I739" i="76"/>
  <c r="I740" i="76"/>
  <c r="I741" i="76"/>
  <c r="I742" i="76"/>
  <c r="I743" i="76"/>
  <c r="I744" i="76"/>
  <c r="I745" i="76"/>
  <c r="I746" i="76"/>
  <c r="I747" i="76"/>
  <c r="I748" i="76"/>
  <c r="I749" i="76"/>
  <c r="I750" i="76"/>
  <c r="I751" i="76"/>
  <c r="I752" i="76"/>
  <c r="I753" i="76"/>
  <c r="I754" i="76"/>
  <c r="I755" i="76"/>
  <c r="I756" i="76"/>
  <c r="I757" i="76"/>
  <c r="I758" i="76"/>
  <c r="I759" i="76"/>
  <c r="I760" i="76"/>
  <c r="I761" i="76"/>
  <c r="I762" i="76"/>
  <c r="I763" i="76"/>
  <c r="I764" i="76"/>
  <c r="I765" i="76"/>
  <c r="I766" i="76"/>
  <c r="I767" i="76"/>
  <c r="I768" i="76"/>
  <c r="I769" i="76"/>
  <c r="I770" i="76"/>
  <c r="I771" i="76"/>
  <c r="I772" i="76"/>
  <c r="I773" i="76"/>
  <c r="I774" i="76"/>
  <c r="I775" i="76"/>
  <c r="I776" i="76"/>
  <c r="I777" i="76"/>
  <c r="I778" i="76"/>
  <c r="I779" i="76"/>
  <c r="I780" i="76"/>
  <c r="I781" i="76"/>
  <c r="I782" i="76"/>
  <c r="I783" i="76"/>
  <c r="I784" i="76"/>
  <c r="I785" i="76"/>
  <c r="I786" i="76"/>
  <c r="I787" i="76"/>
  <c r="I788" i="76"/>
  <c r="I789" i="76"/>
  <c r="I790" i="76"/>
  <c r="I791" i="76"/>
  <c r="I792" i="76"/>
  <c r="I793" i="76"/>
  <c r="I794" i="76"/>
  <c r="I795" i="76"/>
  <c r="I796" i="76"/>
  <c r="I797" i="76"/>
  <c r="I798" i="76"/>
  <c r="I799" i="76"/>
  <c r="I800" i="76"/>
  <c r="I801" i="76"/>
  <c r="I802" i="76"/>
  <c r="I803" i="76"/>
  <c r="I804" i="76"/>
  <c r="I805" i="76"/>
  <c r="I806" i="76"/>
  <c r="I807" i="76"/>
  <c r="I808" i="76"/>
  <c r="I809" i="76"/>
  <c r="I810" i="76"/>
  <c r="I811" i="76"/>
  <c r="I812" i="76"/>
  <c r="I813" i="76"/>
  <c r="I814" i="76"/>
  <c r="I815" i="76"/>
  <c r="I816" i="76"/>
  <c r="I817" i="76"/>
  <c r="I818" i="76"/>
  <c r="I819" i="76"/>
  <c r="I820" i="76"/>
  <c r="I821" i="76"/>
  <c r="I822" i="76"/>
  <c r="I823" i="76"/>
  <c r="I824" i="76"/>
  <c r="I825" i="76"/>
  <c r="I826" i="76"/>
  <c r="I827" i="76"/>
  <c r="I828" i="76"/>
  <c r="I829" i="76"/>
  <c r="I830" i="76"/>
  <c r="I831" i="76"/>
  <c r="I832" i="76"/>
  <c r="I833" i="76"/>
  <c r="I834" i="76"/>
  <c r="I835" i="76"/>
  <c r="I836" i="76"/>
  <c r="I837" i="76"/>
  <c r="I838" i="76"/>
  <c r="I839" i="76"/>
  <c r="I840" i="76"/>
  <c r="I841" i="76"/>
  <c r="I842" i="76"/>
  <c r="I843" i="76"/>
  <c r="I844" i="76"/>
  <c r="I845" i="76"/>
  <c r="I846" i="76"/>
  <c r="I847" i="76"/>
  <c r="I848" i="76"/>
  <c r="I849" i="76"/>
  <c r="I850" i="76"/>
  <c r="I851" i="76"/>
  <c r="I852" i="76"/>
  <c r="I853" i="76"/>
  <c r="I854" i="76"/>
  <c r="I855" i="76"/>
  <c r="I856" i="76"/>
  <c r="I857" i="76"/>
  <c r="I858" i="76"/>
  <c r="I859" i="76"/>
  <c r="I860" i="76"/>
  <c r="I861" i="76"/>
  <c r="I862" i="76"/>
  <c r="I863" i="76"/>
  <c r="I864" i="76"/>
  <c r="I865" i="76"/>
  <c r="I866" i="76"/>
  <c r="I867" i="76"/>
  <c r="I868" i="76"/>
  <c r="I869" i="76"/>
  <c r="I870" i="76"/>
  <c r="I871" i="76"/>
  <c r="I872" i="76"/>
  <c r="I873" i="76"/>
  <c r="I874" i="76"/>
  <c r="I875" i="76"/>
  <c r="I876" i="76"/>
  <c r="I877" i="76"/>
  <c r="I878" i="76"/>
  <c r="I879" i="76"/>
  <c r="I880" i="76"/>
  <c r="I881" i="76"/>
  <c r="I882" i="76"/>
  <c r="I883" i="76"/>
  <c r="I884" i="76"/>
  <c r="I885" i="76"/>
  <c r="I886" i="76"/>
  <c r="I887" i="76"/>
  <c r="I888" i="76"/>
  <c r="I889" i="76"/>
  <c r="I890" i="76"/>
  <c r="I891" i="76"/>
  <c r="I892" i="76"/>
  <c r="I893" i="76"/>
  <c r="I894" i="76"/>
  <c r="I895" i="76"/>
  <c r="I896" i="76"/>
  <c r="I897" i="76"/>
  <c r="I898" i="76"/>
  <c r="I899" i="76"/>
  <c r="I900" i="76"/>
  <c r="I901" i="76"/>
  <c r="I902" i="76"/>
  <c r="I903" i="76"/>
  <c r="I904" i="76"/>
  <c r="I905" i="76"/>
  <c r="I906" i="76"/>
  <c r="I907" i="76"/>
  <c r="I908" i="76"/>
  <c r="I909" i="76"/>
  <c r="I910" i="76"/>
  <c r="I911" i="76"/>
  <c r="I912" i="76"/>
  <c r="I913" i="76"/>
  <c r="I914" i="76"/>
  <c r="I915" i="76"/>
  <c r="I916" i="76"/>
  <c r="I917" i="76"/>
  <c r="I918" i="76"/>
  <c r="I919" i="76"/>
  <c r="I920" i="76"/>
  <c r="I921" i="76"/>
  <c r="I922" i="76"/>
  <c r="I923" i="76"/>
  <c r="I924" i="76"/>
  <c r="I925" i="76"/>
  <c r="I926" i="76"/>
  <c r="I927" i="76"/>
  <c r="I928" i="76"/>
  <c r="I929" i="76"/>
  <c r="I930" i="76"/>
  <c r="I931" i="76"/>
  <c r="I932" i="76"/>
  <c r="I933" i="76"/>
  <c r="I934" i="76"/>
  <c r="I935" i="76"/>
  <c r="I936" i="76"/>
  <c r="I937" i="76"/>
  <c r="I938" i="76"/>
  <c r="I939" i="76"/>
  <c r="I940" i="76"/>
  <c r="I941" i="76"/>
  <c r="I942" i="76"/>
  <c r="I943" i="76"/>
  <c r="I944" i="76"/>
  <c r="I945" i="76"/>
  <c r="I946" i="76"/>
  <c r="I947" i="76"/>
  <c r="I948" i="76"/>
  <c r="I949" i="76"/>
  <c r="I950" i="76"/>
  <c r="I951" i="76"/>
  <c r="I952" i="76"/>
  <c r="I953" i="76"/>
  <c r="I954" i="76"/>
  <c r="I955" i="76"/>
  <c r="I956" i="76"/>
  <c r="I957" i="76"/>
  <c r="I958" i="76"/>
  <c r="I959" i="76"/>
  <c r="I960" i="76"/>
  <c r="I961" i="76"/>
  <c r="I962" i="76"/>
  <c r="I963" i="76"/>
  <c r="I964" i="76"/>
  <c r="I965" i="76"/>
  <c r="I966" i="76"/>
  <c r="I967" i="76"/>
  <c r="I968" i="76"/>
  <c r="I969" i="76"/>
  <c r="I970" i="76"/>
  <c r="I971" i="76"/>
  <c r="I972" i="76"/>
  <c r="I973" i="76"/>
  <c r="I974" i="76"/>
  <c r="I975" i="76"/>
  <c r="I976" i="76"/>
  <c r="I977" i="76"/>
  <c r="I978" i="76"/>
  <c r="I979" i="76"/>
  <c r="I980" i="76"/>
  <c r="I981" i="76"/>
  <c r="I982" i="76"/>
  <c r="I983" i="76"/>
  <c r="I984" i="76"/>
  <c r="I985" i="76"/>
  <c r="I986" i="76"/>
  <c r="I987" i="76"/>
  <c r="I988" i="76"/>
  <c r="I989" i="76"/>
  <c r="I990" i="76"/>
  <c r="I991" i="76"/>
  <c r="I992" i="76"/>
  <c r="I993" i="76"/>
  <c r="I994" i="76"/>
  <c r="I995" i="76"/>
  <c r="I996" i="76"/>
  <c r="I997" i="76"/>
  <c r="I998" i="76"/>
  <c r="I999" i="76"/>
  <c r="I1000" i="76"/>
  <c r="I1001" i="76"/>
  <c r="I2" i="76"/>
  <c r="E3" i="76"/>
  <c r="E4" i="76"/>
  <c r="E5" i="76"/>
  <c r="E6" i="76"/>
  <c r="E7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21" i="76"/>
  <c r="E22" i="76"/>
  <c r="E23" i="76"/>
  <c r="E24" i="76"/>
  <c r="E25" i="76"/>
  <c r="E26" i="76"/>
  <c r="E27" i="76"/>
  <c r="E28" i="76"/>
  <c r="E29" i="76"/>
  <c r="E30" i="76"/>
  <c r="E31" i="76"/>
  <c r="E32" i="76"/>
  <c r="E33" i="76"/>
  <c r="E34" i="76"/>
  <c r="E35" i="76"/>
  <c r="E36" i="76"/>
  <c r="E37" i="76"/>
  <c r="E38" i="76"/>
  <c r="E39" i="76"/>
  <c r="E40" i="76"/>
  <c r="E41" i="76"/>
  <c r="E42" i="76"/>
  <c r="E43" i="76"/>
  <c r="E44" i="76"/>
  <c r="E45" i="76"/>
  <c r="E46" i="76"/>
  <c r="E47" i="76"/>
  <c r="E48" i="76"/>
  <c r="E49" i="76"/>
  <c r="E50" i="76"/>
  <c r="E51" i="76"/>
  <c r="E52" i="76"/>
  <c r="E53" i="76"/>
  <c r="E54" i="76"/>
  <c r="E55" i="76"/>
  <c r="E56" i="76"/>
  <c r="E57" i="76"/>
  <c r="E58" i="76"/>
  <c r="E59" i="76"/>
  <c r="E60" i="76"/>
  <c r="E61" i="76"/>
  <c r="E62" i="76"/>
  <c r="E63" i="76"/>
  <c r="E64" i="76"/>
  <c r="E65" i="76"/>
  <c r="E66" i="76"/>
  <c r="E67" i="76"/>
  <c r="E68" i="76"/>
  <c r="E69" i="76"/>
  <c r="E70" i="76"/>
  <c r="E71" i="76"/>
  <c r="E72" i="76"/>
  <c r="E73" i="76"/>
  <c r="E74" i="76"/>
  <c r="E75" i="76"/>
  <c r="E76" i="76"/>
  <c r="E77" i="76"/>
  <c r="E78" i="76"/>
  <c r="E79" i="76"/>
  <c r="E80" i="76"/>
  <c r="E81" i="76"/>
  <c r="E82" i="76"/>
  <c r="E83" i="76"/>
  <c r="E84" i="76"/>
  <c r="E85" i="76"/>
  <c r="E86" i="76"/>
  <c r="E87" i="76"/>
  <c r="E88" i="76"/>
  <c r="E89" i="76"/>
  <c r="E90" i="76"/>
  <c r="E91" i="76"/>
  <c r="E92" i="76"/>
  <c r="E93" i="76"/>
  <c r="E94" i="76"/>
  <c r="E95" i="76"/>
  <c r="E96" i="76"/>
  <c r="E97" i="76"/>
  <c r="E98" i="76"/>
  <c r="E99" i="76"/>
  <c r="E100" i="76"/>
  <c r="E101" i="76"/>
  <c r="E102" i="76"/>
  <c r="E103" i="76"/>
  <c r="E104" i="76"/>
  <c r="E105" i="76"/>
  <c r="E106" i="76"/>
  <c r="E107" i="76"/>
  <c r="E108" i="76"/>
  <c r="E109" i="76"/>
  <c r="E110" i="76"/>
  <c r="E111" i="76"/>
  <c r="E112" i="76"/>
  <c r="E113" i="76"/>
  <c r="E114" i="76"/>
  <c r="E115" i="76"/>
  <c r="E116" i="76"/>
  <c r="E117" i="76"/>
  <c r="E118" i="76"/>
  <c r="E119" i="76"/>
  <c r="E120" i="76"/>
  <c r="E121" i="76"/>
  <c r="E122" i="76"/>
  <c r="E123" i="76"/>
  <c r="E124" i="76"/>
  <c r="E125" i="76"/>
  <c r="E126" i="76"/>
  <c r="E127" i="76"/>
  <c r="E128" i="76"/>
  <c r="E129" i="76"/>
  <c r="E130" i="76"/>
  <c r="E131" i="76"/>
  <c r="E132" i="76"/>
  <c r="E133" i="76"/>
  <c r="E134" i="76"/>
  <c r="E135" i="76"/>
  <c r="E136" i="76"/>
  <c r="E137" i="76"/>
  <c r="E138" i="76"/>
  <c r="E139" i="76"/>
  <c r="E140" i="76"/>
  <c r="E141" i="76"/>
  <c r="E142" i="76"/>
  <c r="E143" i="76"/>
  <c r="E144" i="76"/>
  <c r="E145" i="76"/>
  <c r="E146" i="76"/>
  <c r="E147" i="76"/>
  <c r="E148" i="76"/>
  <c r="E149" i="76"/>
  <c r="E150" i="76"/>
  <c r="E151" i="76"/>
  <c r="E152" i="76"/>
  <c r="E153" i="76"/>
  <c r="E154" i="76"/>
  <c r="E155" i="76"/>
  <c r="E156" i="76"/>
  <c r="E157" i="76"/>
  <c r="E158" i="76"/>
  <c r="E159" i="76"/>
  <c r="E160" i="76"/>
  <c r="E161" i="76"/>
  <c r="E162" i="76"/>
  <c r="E163" i="76"/>
  <c r="E164" i="76"/>
  <c r="E165" i="76"/>
  <c r="E166" i="76"/>
  <c r="E167" i="76"/>
  <c r="E168" i="76"/>
  <c r="E169" i="76"/>
  <c r="E170" i="76"/>
  <c r="E171" i="76"/>
  <c r="E172" i="76"/>
  <c r="E173" i="76"/>
  <c r="E174" i="76"/>
  <c r="E175" i="76"/>
  <c r="E176" i="76"/>
  <c r="E177" i="76"/>
  <c r="E178" i="76"/>
  <c r="E179" i="76"/>
  <c r="E180" i="76"/>
  <c r="E181" i="76"/>
  <c r="E182" i="76"/>
  <c r="E183" i="76"/>
  <c r="E184" i="76"/>
  <c r="E185" i="76"/>
  <c r="E186" i="76"/>
  <c r="E187" i="76"/>
  <c r="E188" i="76"/>
  <c r="E189" i="76"/>
  <c r="E190" i="76"/>
  <c r="E191" i="76"/>
  <c r="E192" i="76"/>
  <c r="E193" i="76"/>
  <c r="E194" i="76"/>
  <c r="E195" i="76"/>
  <c r="E196" i="76"/>
  <c r="E197" i="76"/>
  <c r="E198" i="76"/>
  <c r="E199" i="76"/>
  <c r="E200" i="76"/>
  <c r="E201" i="76"/>
  <c r="E202" i="76"/>
  <c r="E203" i="76"/>
  <c r="E204" i="76"/>
  <c r="E205" i="76"/>
  <c r="E206" i="76"/>
  <c r="E207" i="76"/>
  <c r="E208" i="76"/>
  <c r="E209" i="76"/>
  <c r="E210" i="76"/>
  <c r="E211" i="76"/>
  <c r="E212" i="76"/>
  <c r="E213" i="76"/>
  <c r="E214" i="76"/>
  <c r="E215" i="76"/>
  <c r="E216" i="76"/>
  <c r="E217" i="76"/>
  <c r="E218" i="76"/>
  <c r="E219" i="76"/>
  <c r="E220" i="76"/>
  <c r="E221" i="76"/>
  <c r="E222" i="76"/>
  <c r="E223" i="76"/>
  <c r="E224" i="76"/>
  <c r="E225" i="76"/>
  <c r="E226" i="76"/>
  <c r="E227" i="76"/>
  <c r="E228" i="76"/>
  <c r="E229" i="76"/>
  <c r="E230" i="76"/>
  <c r="E231" i="76"/>
  <c r="E232" i="76"/>
  <c r="E233" i="76"/>
  <c r="E234" i="76"/>
  <c r="E235" i="76"/>
  <c r="E236" i="76"/>
  <c r="E237" i="76"/>
  <c r="E238" i="76"/>
  <c r="E239" i="76"/>
  <c r="E240" i="76"/>
  <c r="E241" i="76"/>
  <c r="E242" i="76"/>
  <c r="E243" i="76"/>
  <c r="E244" i="76"/>
  <c r="E245" i="76"/>
  <c r="E246" i="76"/>
  <c r="E247" i="76"/>
  <c r="E248" i="76"/>
  <c r="E249" i="76"/>
  <c r="E250" i="76"/>
  <c r="E251" i="76"/>
  <c r="E252" i="76"/>
  <c r="E253" i="76"/>
  <c r="E254" i="76"/>
  <c r="E255" i="76"/>
  <c r="E256" i="76"/>
  <c r="E257" i="76"/>
  <c r="E258" i="76"/>
  <c r="E259" i="76"/>
  <c r="E260" i="76"/>
  <c r="E261" i="76"/>
  <c r="E262" i="76"/>
  <c r="E263" i="76"/>
  <c r="E264" i="76"/>
  <c r="E265" i="76"/>
  <c r="E266" i="76"/>
  <c r="E267" i="76"/>
  <c r="E268" i="76"/>
  <c r="E269" i="76"/>
  <c r="E270" i="76"/>
  <c r="E271" i="76"/>
  <c r="E272" i="76"/>
  <c r="E273" i="76"/>
  <c r="E274" i="76"/>
  <c r="E275" i="76"/>
  <c r="E276" i="76"/>
  <c r="E277" i="76"/>
  <c r="E278" i="76"/>
  <c r="E279" i="76"/>
  <c r="E280" i="76"/>
  <c r="E281" i="76"/>
  <c r="E282" i="76"/>
  <c r="E283" i="76"/>
  <c r="E284" i="76"/>
  <c r="E285" i="76"/>
  <c r="E286" i="76"/>
  <c r="E287" i="76"/>
  <c r="E288" i="76"/>
  <c r="E289" i="76"/>
  <c r="E290" i="76"/>
  <c r="E291" i="76"/>
  <c r="E292" i="76"/>
  <c r="E293" i="76"/>
  <c r="E294" i="76"/>
  <c r="E295" i="76"/>
  <c r="E296" i="76"/>
  <c r="E297" i="76"/>
  <c r="E298" i="76"/>
  <c r="E299" i="76"/>
  <c r="E300" i="76"/>
  <c r="E301" i="76"/>
  <c r="E302" i="76"/>
  <c r="E303" i="76"/>
  <c r="E304" i="76"/>
  <c r="E305" i="76"/>
  <c r="E306" i="76"/>
  <c r="E307" i="76"/>
  <c r="E308" i="76"/>
  <c r="E309" i="76"/>
  <c r="E310" i="76"/>
  <c r="E311" i="76"/>
  <c r="E312" i="76"/>
  <c r="E313" i="76"/>
  <c r="E314" i="76"/>
  <c r="E315" i="76"/>
  <c r="E316" i="76"/>
  <c r="E317" i="76"/>
  <c r="E318" i="76"/>
  <c r="E319" i="76"/>
  <c r="E320" i="76"/>
  <c r="E321" i="76"/>
  <c r="E322" i="76"/>
  <c r="E323" i="76"/>
  <c r="E324" i="76"/>
  <c r="E325" i="76"/>
  <c r="E326" i="76"/>
  <c r="E327" i="76"/>
  <c r="E328" i="76"/>
  <c r="E329" i="76"/>
  <c r="E330" i="76"/>
  <c r="E331" i="76"/>
  <c r="E332" i="76"/>
  <c r="E333" i="76"/>
  <c r="E334" i="76"/>
  <c r="E335" i="76"/>
  <c r="E336" i="76"/>
  <c r="E337" i="76"/>
  <c r="E338" i="76"/>
  <c r="E339" i="76"/>
  <c r="E340" i="76"/>
  <c r="E341" i="76"/>
  <c r="E342" i="76"/>
  <c r="E343" i="76"/>
  <c r="E344" i="76"/>
  <c r="E345" i="76"/>
  <c r="E346" i="76"/>
  <c r="E347" i="76"/>
  <c r="E348" i="76"/>
  <c r="E349" i="76"/>
  <c r="E350" i="76"/>
  <c r="E351" i="76"/>
  <c r="E352" i="76"/>
  <c r="E353" i="76"/>
  <c r="E354" i="76"/>
  <c r="E355" i="76"/>
  <c r="E356" i="76"/>
  <c r="E357" i="76"/>
  <c r="E358" i="76"/>
  <c r="E359" i="76"/>
  <c r="E360" i="76"/>
  <c r="E361" i="76"/>
  <c r="E362" i="76"/>
  <c r="E363" i="76"/>
  <c r="E364" i="76"/>
  <c r="E365" i="76"/>
  <c r="E366" i="76"/>
  <c r="E367" i="76"/>
  <c r="E368" i="76"/>
  <c r="E369" i="76"/>
  <c r="E370" i="76"/>
  <c r="E371" i="76"/>
  <c r="E372" i="76"/>
  <c r="E373" i="76"/>
  <c r="E374" i="76"/>
  <c r="E375" i="76"/>
  <c r="E376" i="76"/>
  <c r="E377" i="76"/>
  <c r="E378" i="76"/>
  <c r="E379" i="76"/>
  <c r="E380" i="76"/>
  <c r="E381" i="76"/>
  <c r="E382" i="76"/>
  <c r="E383" i="76"/>
  <c r="E384" i="76"/>
  <c r="E385" i="76"/>
  <c r="E386" i="76"/>
  <c r="E387" i="76"/>
  <c r="E388" i="76"/>
  <c r="E389" i="76"/>
  <c r="E390" i="76"/>
  <c r="E391" i="76"/>
  <c r="E392" i="76"/>
  <c r="E393" i="76"/>
  <c r="E394" i="76"/>
  <c r="E395" i="76"/>
  <c r="E396" i="76"/>
  <c r="E397" i="76"/>
  <c r="E398" i="76"/>
  <c r="E399" i="76"/>
  <c r="E400" i="76"/>
  <c r="E401" i="76"/>
  <c r="E402" i="76"/>
  <c r="E403" i="76"/>
  <c r="E404" i="76"/>
  <c r="E405" i="76"/>
  <c r="E406" i="76"/>
  <c r="E407" i="76"/>
  <c r="E408" i="76"/>
  <c r="E409" i="76"/>
  <c r="E410" i="76"/>
  <c r="E411" i="76"/>
  <c r="E412" i="76"/>
  <c r="E413" i="76"/>
  <c r="E414" i="76"/>
  <c r="E415" i="76"/>
  <c r="E416" i="76"/>
  <c r="E417" i="76"/>
  <c r="E418" i="76"/>
  <c r="E419" i="76"/>
  <c r="E420" i="76"/>
  <c r="E421" i="76"/>
  <c r="E422" i="76"/>
  <c r="E423" i="76"/>
  <c r="E424" i="76"/>
  <c r="E425" i="76"/>
  <c r="E426" i="76"/>
  <c r="E427" i="76"/>
  <c r="E428" i="76"/>
  <c r="E429" i="76"/>
  <c r="E430" i="76"/>
  <c r="E431" i="76"/>
  <c r="E432" i="76"/>
  <c r="E433" i="76"/>
  <c r="E434" i="76"/>
  <c r="E435" i="76"/>
  <c r="E436" i="76"/>
  <c r="E437" i="76"/>
  <c r="E438" i="76"/>
  <c r="E439" i="76"/>
  <c r="E440" i="76"/>
  <c r="E441" i="76"/>
  <c r="E442" i="76"/>
  <c r="E443" i="76"/>
  <c r="E444" i="76"/>
  <c r="E445" i="76"/>
  <c r="E446" i="76"/>
  <c r="E447" i="76"/>
  <c r="E448" i="76"/>
  <c r="E449" i="76"/>
  <c r="E450" i="76"/>
  <c r="E451" i="76"/>
  <c r="E452" i="76"/>
  <c r="E453" i="76"/>
  <c r="E454" i="76"/>
  <c r="E455" i="76"/>
  <c r="E456" i="76"/>
  <c r="E457" i="76"/>
  <c r="E458" i="76"/>
  <c r="E459" i="76"/>
  <c r="E460" i="76"/>
  <c r="E461" i="76"/>
  <c r="E462" i="76"/>
  <c r="E463" i="76"/>
  <c r="E464" i="76"/>
  <c r="E465" i="76"/>
  <c r="E466" i="76"/>
  <c r="E467" i="76"/>
  <c r="E468" i="76"/>
  <c r="E469" i="76"/>
  <c r="E470" i="76"/>
  <c r="E471" i="76"/>
  <c r="E472" i="76"/>
  <c r="E473" i="76"/>
  <c r="E474" i="76"/>
  <c r="E475" i="76"/>
  <c r="E476" i="76"/>
  <c r="E477" i="76"/>
  <c r="E478" i="76"/>
  <c r="E479" i="76"/>
  <c r="E480" i="76"/>
  <c r="E481" i="76"/>
  <c r="E482" i="76"/>
  <c r="E483" i="76"/>
  <c r="E484" i="76"/>
  <c r="E485" i="76"/>
  <c r="E486" i="76"/>
  <c r="E487" i="76"/>
  <c r="E488" i="76"/>
  <c r="E489" i="76"/>
  <c r="E490" i="76"/>
  <c r="E491" i="76"/>
  <c r="E492" i="76"/>
  <c r="E493" i="76"/>
  <c r="E494" i="76"/>
  <c r="E495" i="76"/>
  <c r="E496" i="76"/>
  <c r="E497" i="76"/>
  <c r="E498" i="76"/>
  <c r="E499" i="76"/>
  <c r="E500" i="76"/>
  <c r="E501" i="76"/>
  <c r="E502" i="76"/>
  <c r="E503" i="76"/>
  <c r="E504" i="76"/>
  <c r="E505" i="76"/>
  <c r="E506" i="76"/>
  <c r="E507" i="76"/>
  <c r="E508" i="76"/>
  <c r="E509" i="76"/>
  <c r="E510" i="76"/>
  <c r="E511" i="76"/>
  <c r="E512" i="76"/>
  <c r="E513" i="76"/>
  <c r="E514" i="76"/>
  <c r="E515" i="76"/>
  <c r="E516" i="76"/>
  <c r="E517" i="76"/>
  <c r="E518" i="76"/>
  <c r="E519" i="76"/>
  <c r="E520" i="76"/>
  <c r="E521" i="76"/>
  <c r="E522" i="76"/>
  <c r="E523" i="76"/>
  <c r="E524" i="76"/>
  <c r="E525" i="76"/>
  <c r="E526" i="76"/>
  <c r="E527" i="76"/>
  <c r="E528" i="76"/>
  <c r="E529" i="76"/>
  <c r="E530" i="76"/>
  <c r="E531" i="76"/>
  <c r="E532" i="76"/>
  <c r="E533" i="76"/>
  <c r="E534" i="76"/>
  <c r="E535" i="76"/>
  <c r="E536" i="76"/>
  <c r="E537" i="76"/>
  <c r="E538" i="76"/>
  <c r="E539" i="76"/>
  <c r="E540" i="76"/>
  <c r="E541" i="76"/>
  <c r="E542" i="76"/>
  <c r="E543" i="76"/>
  <c r="E544" i="76"/>
  <c r="E545" i="76"/>
  <c r="E546" i="76"/>
  <c r="E547" i="76"/>
  <c r="E548" i="76"/>
  <c r="E549" i="76"/>
  <c r="E550" i="76"/>
  <c r="E551" i="76"/>
  <c r="E552" i="76"/>
  <c r="E553" i="76"/>
  <c r="E554" i="76"/>
  <c r="E555" i="76"/>
  <c r="E556" i="76"/>
  <c r="E557" i="76"/>
  <c r="E558" i="76"/>
  <c r="E559" i="76"/>
  <c r="E560" i="76"/>
  <c r="E561" i="76"/>
  <c r="E562" i="76"/>
  <c r="E563" i="76"/>
  <c r="E564" i="76"/>
  <c r="E565" i="76"/>
  <c r="E566" i="76"/>
  <c r="E567" i="76"/>
  <c r="E568" i="76"/>
  <c r="E569" i="76"/>
  <c r="E570" i="76"/>
  <c r="E571" i="76"/>
  <c r="E572" i="76"/>
  <c r="E573" i="76"/>
  <c r="E574" i="76"/>
  <c r="E575" i="76"/>
  <c r="E576" i="76"/>
  <c r="E577" i="76"/>
  <c r="E578" i="76"/>
  <c r="E579" i="76"/>
  <c r="E580" i="76"/>
  <c r="E581" i="76"/>
  <c r="E582" i="76"/>
  <c r="E583" i="76"/>
  <c r="E584" i="76"/>
  <c r="E585" i="76"/>
  <c r="E586" i="76"/>
  <c r="E587" i="76"/>
  <c r="E588" i="76"/>
  <c r="E589" i="76"/>
  <c r="E590" i="76"/>
  <c r="E591" i="76"/>
  <c r="E592" i="76"/>
  <c r="E593" i="76"/>
  <c r="E594" i="76"/>
  <c r="E595" i="76"/>
  <c r="E596" i="76"/>
  <c r="E597" i="76"/>
  <c r="E598" i="76"/>
  <c r="E599" i="76"/>
  <c r="E600" i="76"/>
  <c r="E601" i="76"/>
  <c r="E602" i="76"/>
  <c r="E603" i="76"/>
  <c r="E604" i="76"/>
  <c r="E605" i="76"/>
  <c r="E606" i="76"/>
  <c r="E607" i="76"/>
  <c r="E608" i="76"/>
  <c r="E609" i="76"/>
  <c r="E610" i="76"/>
  <c r="E611" i="76"/>
  <c r="E612" i="76"/>
  <c r="E613" i="76"/>
  <c r="E614" i="76"/>
  <c r="E615" i="76"/>
  <c r="E616" i="76"/>
  <c r="E617" i="76"/>
  <c r="E618" i="76"/>
  <c r="E619" i="76"/>
  <c r="E620" i="76"/>
  <c r="E621" i="76"/>
  <c r="E622" i="76"/>
  <c r="E623" i="76"/>
  <c r="E624" i="76"/>
  <c r="E625" i="76"/>
  <c r="E626" i="76"/>
  <c r="E627" i="76"/>
  <c r="E628" i="76"/>
  <c r="E629" i="76"/>
  <c r="E630" i="76"/>
  <c r="E631" i="76"/>
  <c r="E632" i="76"/>
  <c r="E633" i="76"/>
  <c r="E634" i="76"/>
  <c r="E635" i="76"/>
  <c r="E636" i="76"/>
  <c r="E637" i="76"/>
  <c r="E638" i="76"/>
  <c r="E639" i="76"/>
  <c r="E640" i="76"/>
  <c r="E641" i="76"/>
  <c r="E642" i="76"/>
  <c r="E643" i="76"/>
  <c r="E644" i="76"/>
  <c r="E645" i="76"/>
  <c r="E646" i="76"/>
  <c r="E647" i="76"/>
  <c r="E648" i="76"/>
  <c r="E649" i="76"/>
  <c r="E650" i="76"/>
  <c r="E651" i="76"/>
  <c r="E652" i="76"/>
  <c r="E653" i="76"/>
  <c r="E654" i="76"/>
  <c r="E655" i="76"/>
  <c r="E656" i="76"/>
  <c r="E657" i="76"/>
  <c r="E658" i="76"/>
  <c r="E659" i="76"/>
  <c r="E660" i="76"/>
  <c r="E661" i="76"/>
  <c r="E662" i="76"/>
  <c r="E663" i="76"/>
  <c r="E664" i="76"/>
  <c r="E665" i="76"/>
  <c r="E666" i="76"/>
  <c r="E667" i="76"/>
  <c r="E668" i="76"/>
  <c r="E669" i="76"/>
  <c r="E670" i="76"/>
  <c r="E671" i="76"/>
  <c r="E672" i="76"/>
  <c r="E673" i="76"/>
  <c r="E674" i="76"/>
  <c r="E675" i="76"/>
  <c r="E676" i="76"/>
  <c r="E677" i="76"/>
  <c r="E678" i="76"/>
  <c r="E679" i="76"/>
  <c r="E680" i="76"/>
  <c r="E681" i="76"/>
  <c r="E682" i="76"/>
  <c r="E683" i="76"/>
  <c r="E684" i="76"/>
  <c r="E685" i="76"/>
  <c r="E686" i="76"/>
  <c r="E687" i="76"/>
  <c r="E688" i="76"/>
  <c r="E689" i="76"/>
  <c r="E690" i="76"/>
  <c r="E691" i="76"/>
  <c r="E692" i="76"/>
  <c r="E693" i="76"/>
  <c r="E694" i="76"/>
  <c r="E695" i="76"/>
  <c r="E696" i="76"/>
  <c r="E697" i="76"/>
  <c r="E698" i="76"/>
  <c r="E699" i="76"/>
  <c r="E700" i="76"/>
  <c r="E701" i="76"/>
  <c r="E702" i="76"/>
  <c r="E703" i="76"/>
  <c r="E704" i="76"/>
  <c r="E705" i="76"/>
  <c r="E706" i="76"/>
  <c r="E707" i="76"/>
  <c r="E708" i="76"/>
  <c r="E709" i="76"/>
  <c r="E710" i="76"/>
  <c r="E711" i="76"/>
  <c r="E712" i="76"/>
  <c r="E713" i="76"/>
  <c r="E714" i="76"/>
  <c r="E715" i="76"/>
  <c r="E716" i="76"/>
  <c r="E717" i="76"/>
  <c r="E718" i="76"/>
  <c r="E719" i="76"/>
  <c r="E720" i="76"/>
  <c r="E721" i="76"/>
  <c r="E722" i="76"/>
  <c r="E723" i="76"/>
  <c r="E724" i="76"/>
  <c r="E725" i="76"/>
  <c r="E726" i="76"/>
  <c r="E727" i="76"/>
  <c r="E728" i="76"/>
  <c r="E729" i="76"/>
  <c r="E730" i="76"/>
  <c r="E731" i="76"/>
  <c r="E732" i="76"/>
  <c r="E733" i="76"/>
  <c r="E734" i="76"/>
  <c r="E735" i="76"/>
  <c r="E736" i="76"/>
  <c r="E737" i="76"/>
  <c r="E738" i="76"/>
  <c r="E739" i="76"/>
  <c r="E740" i="76"/>
  <c r="E741" i="76"/>
  <c r="E742" i="76"/>
  <c r="E743" i="76"/>
  <c r="E744" i="76"/>
  <c r="E745" i="76"/>
  <c r="E746" i="76"/>
  <c r="E747" i="76"/>
  <c r="E748" i="76"/>
  <c r="E749" i="76"/>
  <c r="E750" i="76"/>
  <c r="E751" i="76"/>
  <c r="E752" i="76"/>
  <c r="E753" i="76"/>
  <c r="E754" i="76"/>
  <c r="E755" i="76"/>
  <c r="E756" i="76"/>
  <c r="E757" i="76"/>
  <c r="E758" i="76"/>
  <c r="E759" i="76"/>
  <c r="E760" i="76"/>
  <c r="E761" i="76"/>
  <c r="E762" i="76"/>
  <c r="E763" i="76"/>
  <c r="E764" i="76"/>
  <c r="E765" i="76"/>
  <c r="E766" i="76"/>
  <c r="E767" i="76"/>
  <c r="E768" i="76"/>
  <c r="E769" i="76"/>
  <c r="E770" i="76"/>
  <c r="E771" i="76"/>
  <c r="E772" i="76"/>
  <c r="E773" i="76"/>
  <c r="E774" i="76"/>
  <c r="E775" i="76"/>
  <c r="E776" i="76"/>
  <c r="E777" i="76"/>
  <c r="E778" i="76"/>
  <c r="E779" i="76"/>
  <c r="E780" i="76"/>
  <c r="E781" i="76"/>
  <c r="E782" i="76"/>
  <c r="E783" i="76"/>
  <c r="E784" i="76"/>
  <c r="E785" i="76"/>
  <c r="E786" i="76"/>
  <c r="E787" i="76"/>
  <c r="E788" i="76"/>
  <c r="E789" i="76"/>
  <c r="E790" i="76"/>
  <c r="E791" i="76"/>
  <c r="E792" i="76"/>
  <c r="E793" i="76"/>
  <c r="E794" i="76"/>
  <c r="E795" i="76"/>
  <c r="E796" i="76"/>
  <c r="E797" i="76"/>
  <c r="E798" i="76"/>
  <c r="E799" i="76"/>
  <c r="E800" i="76"/>
  <c r="E801" i="76"/>
  <c r="E802" i="76"/>
  <c r="E803" i="76"/>
  <c r="E804" i="76"/>
  <c r="E805" i="76"/>
  <c r="E806" i="76"/>
  <c r="E807" i="76"/>
  <c r="E808" i="76"/>
  <c r="E809" i="76"/>
  <c r="E810" i="76"/>
  <c r="E811" i="76"/>
  <c r="E812" i="76"/>
  <c r="E813" i="76"/>
  <c r="E814" i="76"/>
  <c r="E815" i="76"/>
  <c r="E816" i="76"/>
  <c r="E817" i="76"/>
  <c r="E818" i="76"/>
  <c r="E819" i="76"/>
  <c r="E820" i="76"/>
  <c r="E821" i="76"/>
  <c r="E822" i="76"/>
  <c r="E823" i="76"/>
  <c r="E824" i="76"/>
  <c r="E825" i="76"/>
  <c r="E826" i="76"/>
  <c r="E827" i="76"/>
  <c r="E828" i="76"/>
  <c r="E829" i="76"/>
  <c r="E830" i="76"/>
  <c r="E831" i="76"/>
  <c r="E832" i="76"/>
  <c r="E833" i="76"/>
  <c r="E834" i="76"/>
  <c r="E835" i="76"/>
  <c r="E836" i="76"/>
  <c r="E837" i="76"/>
  <c r="E838" i="76"/>
  <c r="E839" i="76"/>
  <c r="E840" i="76"/>
  <c r="E841" i="76"/>
  <c r="E842" i="76"/>
  <c r="E843" i="76"/>
  <c r="E844" i="76"/>
  <c r="E845" i="76"/>
  <c r="E846" i="76"/>
  <c r="E847" i="76"/>
  <c r="E848" i="76"/>
  <c r="E849" i="76"/>
  <c r="E850" i="76"/>
  <c r="E851" i="76"/>
  <c r="E852" i="76"/>
  <c r="E853" i="76"/>
  <c r="E854" i="76"/>
  <c r="E855" i="76"/>
  <c r="E856" i="76"/>
  <c r="E857" i="76"/>
  <c r="E858" i="76"/>
  <c r="E859" i="76"/>
  <c r="E860" i="76"/>
  <c r="E861" i="76"/>
  <c r="E862" i="76"/>
  <c r="E863" i="76"/>
  <c r="E864" i="76"/>
  <c r="E865" i="76"/>
  <c r="E866" i="76"/>
  <c r="E867" i="76"/>
  <c r="E868" i="76"/>
  <c r="E869" i="76"/>
  <c r="E870" i="76"/>
  <c r="E871" i="76"/>
  <c r="E872" i="76"/>
  <c r="E873" i="76"/>
  <c r="E874" i="76"/>
  <c r="E875" i="76"/>
  <c r="E876" i="76"/>
  <c r="E877" i="76"/>
  <c r="E878" i="76"/>
  <c r="E879" i="76"/>
  <c r="E880" i="76"/>
  <c r="E881" i="76"/>
  <c r="E882" i="76"/>
  <c r="E883" i="76"/>
  <c r="E884" i="76"/>
  <c r="E885" i="76"/>
  <c r="E886" i="76"/>
  <c r="E887" i="76"/>
  <c r="E888" i="76"/>
  <c r="E889" i="76"/>
  <c r="E890" i="76"/>
  <c r="E891" i="76"/>
  <c r="E892" i="76"/>
  <c r="E893" i="76"/>
  <c r="E894" i="76"/>
  <c r="E895" i="76"/>
  <c r="E896" i="76"/>
  <c r="E897" i="76"/>
  <c r="E898" i="76"/>
  <c r="E899" i="76"/>
  <c r="E900" i="76"/>
  <c r="E901" i="76"/>
  <c r="E902" i="76"/>
  <c r="E903" i="76"/>
  <c r="E904" i="76"/>
  <c r="E905" i="76"/>
  <c r="E906" i="76"/>
  <c r="E907" i="76"/>
  <c r="E908" i="76"/>
  <c r="E909" i="76"/>
  <c r="E910" i="76"/>
  <c r="E911" i="76"/>
  <c r="E912" i="76"/>
  <c r="E913" i="76"/>
  <c r="E914" i="76"/>
  <c r="E915" i="76"/>
  <c r="E916" i="76"/>
  <c r="E917" i="76"/>
  <c r="E918" i="76"/>
  <c r="E919" i="76"/>
  <c r="E920" i="76"/>
  <c r="E921" i="76"/>
  <c r="E922" i="76"/>
  <c r="E923" i="76"/>
  <c r="E924" i="76"/>
  <c r="E925" i="76"/>
  <c r="E926" i="76"/>
  <c r="E927" i="76"/>
  <c r="E928" i="76"/>
  <c r="E929" i="76"/>
  <c r="E930" i="76"/>
  <c r="E931" i="76"/>
  <c r="E932" i="76"/>
  <c r="E933" i="76"/>
  <c r="E934" i="76"/>
  <c r="E935" i="76"/>
  <c r="E936" i="76"/>
  <c r="E937" i="76"/>
  <c r="E938" i="76"/>
  <c r="E939" i="76"/>
  <c r="E940" i="76"/>
  <c r="E941" i="76"/>
  <c r="E942" i="76"/>
  <c r="E943" i="76"/>
  <c r="E944" i="76"/>
  <c r="E945" i="76"/>
  <c r="E946" i="76"/>
  <c r="E947" i="76"/>
  <c r="E948" i="76"/>
  <c r="E949" i="76"/>
  <c r="E950" i="76"/>
  <c r="E951" i="76"/>
  <c r="E952" i="76"/>
  <c r="E953" i="76"/>
  <c r="E954" i="76"/>
  <c r="E955" i="76"/>
  <c r="E956" i="76"/>
  <c r="E957" i="76"/>
  <c r="E958" i="76"/>
  <c r="E959" i="76"/>
  <c r="E960" i="76"/>
  <c r="E961" i="76"/>
  <c r="E962" i="76"/>
  <c r="E963" i="76"/>
  <c r="E964" i="76"/>
  <c r="E965" i="76"/>
  <c r="E966" i="76"/>
  <c r="E967" i="76"/>
  <c r="E968" i="76"/>
  <c r="E969" i="76"/>
  <c r="E970" i="76"/>
  <c r="E971" i="76"/>
  <c r="E972" i="76"/>
  <c r="E973" i="76"/>
  <c r="E974" i="76"/>
  <c r="E975" i="76"/>
  <c r="E976" i="76"/>
  <c r="E977" i="76"/>
  <c r="E978" i="76"/>
  <c r="E979" i="76"/>
  <c r="E980" i="76"/>
  <c r="E981" i="76"/>
  <c r="E982" i="76"/>
  <c r="E983" i="76"/>
  <c r="E984" i="76"/>
  <c r="E985" i="76"/>
  <c r="E986" i="76"/>
  <c r="E987" i="76"/>
  <c r="E988" i="76"/>
  <c r="E989" i="76"/>
  <c r="E990" i="76"/>
  <c r="E991" i="76"/>
  <c r="E992" i="76"/>
  <c r="E993" i="76"/>
  <c r="E994" i="76"/>
  <c r="E995" i="76"/>
  <c r="E996" i="76"/>
  <c r="E997" i="76"/>
  <c r="E998" i="76"/>
  <c r="E999" i="76"/>
  <c r="E1000" i="76"/>
  <c r="E1001" i="76"/>
  <c r="E2" i="76"/>
  <c r="L3" i="76"/>
  <c r="L4" i="76"/>
  <c r="L5" i="76"/>
  <c r="L6" i="76"/>
  <c r="L7" i="76"/>
  <c r="L8" i="76"/>
  <c r="L9" i="76"/>
  <c r="L10" i="76"/>
  <c r="L11" i="76"/>
  <c r="L12" i="76"/>
  <c r="L13" i="76"/>
  <c r="L14" i="76"/>
  <c r="L15" i="76"/>
  <c r="L16" i="76"/>
  <c r="L17" i="76"/>
  <c r="L18" i="76"/>
  <c r="L19" i="76"/>
  <c r="L20" i="76"/>
  <c r="L21" i="76"/>
  <c r="L22" i="76"/>
  <c r="L23" i="76"/>
  <c r="L24" i="76"/>
  <c r="L25" i="76"/>
  <c r="L26" i="76"/>
  <c r="L27" i="76"/>
  <c r="L28" i="76"/>
  <c r="L29" i="76"/>
  <c r="L30" i="76"/>
  <c r="L31" i="76"/>
  <c r="L32" i="76"/>
  <c r="L33" i="76"/>
  <c r="L34" i="76"/>
  <c r="L35" i="76"/>
  <c r="L36" i="76"/>
  <c r="L37" i="76"/>
  <c r="L38" i="76"/>
  <c r="L39" i="76"/>
  <c r="L40" i="76"/>
  <c r="L41" i="76"/>
  <c r="L42" i="76"/>
  <c r="L43" i="76"/>
  <c r="L44" i="76"/>
  <c r="L45" i="76"/>
  <c r="L46" i="76"/>
  <c r="L47" i="76"/>
  <c r="L48" i="76"/>
  <c r="L49" i="76"/>
  <c r="L50" i="76"/>
  <c r="L51" i="76"/>
  <c r="L52" i="76"/>
  <c r="L53" i="76"/>
  <c r="L54" i="76"/>
  <c r="L55" i="76"/>
  <c r="L56" i="76"/>
  <c r="L57" i="76"/>
  <c r="L58" i="76"/>
  <c r="L59" i="76"/>
  <c r="L60" i="76"/>
  <c r="L61" i="76"/>
  <c r="L62" i="76"/>
  <c r="L63" i="76"/>
  <c r="L64" i="76"/>
  <c r="L65" i="76"/>
  <c r="L66" i="76"/>
  <c r="L67" i="76"/>
  <c r="L68" i="76"/>
  <c r="L69" i="76"/>
  <c r="L70" i="76"/>
  <c r="L71" i="76"/>
  <c r="L72" i="76"/>
  <c r="L73" i="76"/>
  <c r="L74" i="76"/>
  <c r="L75" i="76"/>
  <c r="L76" i="76"/>
  <c r="L77" i="76"/>
  <c r="L78" i="76"/>
  <c r="L79" i="76"/>
  <c r="L80" i="76"/>
  <c r="L81" i="76"/>
  <c r="L82" i="76"/>
  <c r="L83" i="76"/>
  <c r="L84" i="76"/>
  <c r="L85" i="76"/>
  <c r="L86" i="76"/>
  <c r="L87" i="76"/>
  <c r="L88" i="76"/>
  <c r="L89" i="76"/>
  <c r="L90" i="76"/>
  <c r="L91" i="76"/>
  <c r="L92" i="76"/>
  <c r="L93" i="76"/>
  <c r="L94" i="76"/>
  <c r="L95" i="76"/>
  <c r="L96" i="76"/>
  <c r="L97" i="76"/>
  <c r="L98" i="76"/>
  <c r="L99" i="76"/>
  <c r="L100" i="76"/>
  <c r="L101" i="76"/>
  <c r="L102" i="76"/>
  <c r="L103" i="76"/>
  <c r="L104" i="76"/>
  <c r="L105" i="76"/>
  <c r="L106" i="76"/>
  <c r="L107" i="76"/>
  <c r="L108" i="76"/>
  <c r="L109" i="76"/>
  <c r="L110" i="76"/>
  <c r="L111" i="76"/>
  <c r="L112" i="76"/>
  <c r="L113" i="76"/>
  <c r="L114" i="76"/>
  <c r="L115" i="76"/>
  <c r="L116" i="76"/>
  <c r="L117" i="76"/>
  <c r="L118" i="76"/>
  <c r="L119" i="76"/>
  <c r="L120" i="76"/>
  <c r="L121" i="76"/>
  <c r="L122" i="76"/>
  <c r="L123" i="76"/>
  <c r="L124" i="76"/>
  <c r="L125" i="76"/>
  <c r="L126" i="76"/>
  <c r="L127" i="76"/>
  <c r="L128" i="76"/>
  <c r="L129" i="76"/>
  <c r="L130" i="76"/>
  <c r="L131" i="76"/>
  <c r="L132" i="76"/>
  <c r="L133" i="76"/>
  <c r="L134" i="76"/>
  <c r="L135" i="76"/>
  <c r="L136" i="76"/>
  <c r="L137" i="76"/>
  <c r="L138" i="76"/>
  <c r="L139" i="76"/>
  <c r="L140" i="76"/>
  <c r="L141" i="76"/>
  <c r="L142" i="76"/>
  <c r="L143" i="76"/>
  <c r="L144" i="76"/>
  <c r="L145" i="76"/>
  <c r="L146" i="76"/>
  <c r="L147" i="76"/>
  <c r="L148" i="76"/>
  <c r="L149" i="76"/>
  <c r="L150" i="76"/>
  <c r="L151" i="76"/>
  <c r="L152" i="76"/>
  <c r="L153" i="76"/>
  <c r="L154" i="76"/>
  <c r="L155" i="76"/>
  <c r="L156" i="76"/>
  <c r="L157" i="76"/>
  <c r="L158" i="76"/>
  <c r="L159" i="76"/>
  <c r="L160" i="76"/>
  <c r="L161" i="76"/>
  <c r="L162" i="76"/>
  <c r="L163" i="76"/>
  <c r="L164" i="76"/>
  <c r="L165" i="76"/>
  <c r="L166" i="76"/>
  <c r="L167" i="76"/>
  <c r="L168" i="76"/>
  <c r="L169" i="76"/>
  <c r="L170" i="76"/>
  <c r="L171" i="76"/>
  <c r="L172" i="76"/>
  <c r="L173" i="76"/>
  <c r="L174" i="76"/>
  <c r="L175" i="76"/>
  <c r="L176" i="76"/>
  <c r="L177" i="76"/>
  <c r="L178" i="76"/>
  <c r="L179" i="76"/>
  <c r="L180" i="76"/>
  <c r="L181" i="76"/>
  <c r="L182" i="76"/>
  <c r="L183" i="76"/>
  <c r="L184" i="76"/>
  <c r="L185" i="76"/>
  <c r="L186" i="76"/>
  <c r="L187" i="76"/>
  <c r="L188" i="76"/>
  <c r="L189" i="76"/>
  <c r="L190" i="76"/>
  <c r="L191" i="76"/>
  <c r="L192" i="76"/>
  <c r="L193" i="76"/>
  <c r="L194" i="76"/>
  <c r="L195" i="76"/>
  <c r="L196" i="76"/>
  <c r="L197" i="76"/>
  <c r="L198" i="76"/>
  <c r="L199" i="76"/>
  <c r="L200" i="76"/>
  <c r="L201" i="76"/>
  <c r="L202" i="76"/>
  <c r="L203" i="76"/>
  <c r="L204" i="76"/>
  <c r="L205" i="76"/>
  <c r="L206" i="76"/>
  <c r="L207" i="76"/>
  <c r="L208" i="76"/>
  <c r="L209" i="76"/>
  <c r="L210" i="76"/>
  <c r="L211" i="76"/>
  <c r="L212" i="76"/>
  <c r="L213" i="76"/>
  <c r="L214" i="76"/>
  <c r="L215" i="76"/>
  <c r="L216" i="76"/>
  <c r="L217" i="76"/>
  <c r="L218" i="76"/>
  <c r="L219" i="76"/>
  <c r="L220" i="76"/>
  <c r="L221" i="76"/>
  <c r="L222" i="76"/>
  <c r="L223" i="76"/>
  <c r="L224" i="76"/>
  <c r="L225" i="76"/>
  <c r="L226" i="76"/>
  <c r="L227" i="76"/>
  <c r="L228" i="76"/>
  <c r="L229" i="76"/>
  <c r="L230" i="76"/>
  <c r="L231" i="76"/>
  <c r="L232" i="76"/>
  <c r="L233" i="76"/>
  <c r="L234" i="76"/>
  <c r="L235" i="76"/>
  <c r="L236" i="76"/>
  <c r="L237" i="76"/>
  <c r="L238" i="76"/>
  <c r="L239" i="76"/>
  <c r="L240" i="76"/>
  <c r="L241" i="76"/>
  <c r="L242" i="76"/>
  <c r="L243" i="76"/>
  <c r="L244" i="76"/>
  <c r="L245" i="76"/>
  <c r="L246" i="76"/>
  <c r="L247" i="76"/>
  <c r="L248" i="76"/>
  <c r="L249" i="76"/>
  <c r="L250" i="76"/>
  <c r="L251" i="76"/>
  <c r="L252" i="76"/>
  <c r="L253" i="76"/>
  <c r="L254" i="76"/>
  <c r="L255" i="76"/>
  <c r="L256" i="76"/>
  <c r="L257" i="76"/>
  <c r="L258" i="76"/>
  <c r="L259" i="76"/>
  <c r="L260" i="76"/>
  <c r="L261" i="76"/>
  <c r="L262" i="76"/>
  <c r="L263" i="76"/>
  <c r="L264" i="76"/>
  <c r="L265" i="76"/>
  <c r="L266" i="76"/>
  <c r="L267" i="76"/>
  <c r="L268" i="76"/>
  <c r="L269" i="76"/>
  <c r="L270" i="76"/>
  <c r="L271" i="76"/>
  <c r="L272" i="76"/>
  <c r="L273" i="76"/>
  <c r="L274" i="76"/>
  <c r="L275" i="76"/>
  <c r="L276" i="76"/>
  <c r="L277" i="76"/>
  <c r="L278" i="76"/>
  <c r="L279" i="76"/>
  <c r="L280" i="76"/>
  <c r="L281" i="76"/>
  <c r="L282" i="76"/>
  <c r="L283" i="76"/>
  <c r="L284" i="76"/>
  <c r="L285" i="76"/>
  <c r="L286" i="76"/>
  <c r="L287" i="76"/>
  <c r="L288" i="76"/>
  <c r="L289" i="76"/>
  <c r="L290" i="76"/>
  <c r="L291" i="76"/>
  <c r="L292" i="76"/>
  <c r="L293" i="76"/>
  <c r="L294" i="76"/>
  <c r="L295" i="76"/>
  <c r="L296" i="76"/>
  <c r="L297" i="76"/>
  <c r="L298" i="76"/>
  <c r="L299" i="76"/>
  <c r="L300" i="76"/>
  <c r="L301" i="76"/>
  <c r="L302" i="76"/>
  <c r="L303" i="76"/>
  <c r="L304" i="76"/>
  <c r="L305" i="76"/>
  <c r="L306" i="76"/>
  <c r="L307" i="76"/>
  <c r="L308" i="76"/>
  <c r="L309" i="76"/>
  <c r="L310" i="76"/>
  <c r="L311" i="76"/>
  <c r="L312" i="76"/>
  <c r="L313" i="76"/>
  <c r="L314" i="76"/>
  <c r="L315" i="76"/>
  <c r="L316" i="76"/>
  <c r="L317" i="76"/>
  <c r="L318" i="76"/>
  <c r="L319" i="76"/>
  <c r="L320" i="76"/>
  <c r="L321" i="76"/>
  <c r="L322" i="76"/>
  <c r="L323" i="76"/>
  <c r="L324" i="76"/>
  <c r="L325" i="76"/>
  <c r="L326" i="76"/>
  <c r="L327" i="76"/>
  <c r="L328" i="76"/>
  <c r="L329" i="76"/>
  <c r="L330" i="76"/>
  <c r="L331" i="76"/>
  <c r="L332" i="76"/>
  <c r="L333" i="76"/>
  <c r="L334" i="76"/>
  <c r="L335" i="76"/>
  <c r="L336" i="76"/>
  <c r="L337" i="76"/>
  <c r="L338" i="76"/>
  <c r="L339" i="76"/>
  <c r="L340" i="76"/>
  <c r="L341" i="76"/>
  <c r="L342" i="76"/>
  <c r="L343" i="76"/>
  <c r="L344" i="76"/>
  <c r="L345" i="76"/>
  <c r="L346" i="76"/>
  <c r="L347" i="76"/>
  <c r="L348" i="76"/>
  <c r="L349" i="76"/>
  <c r="L350" i="76"/>
  <c r="L351" i="76"/>
  <c r="L352" i="76"/>
  <c r="L353" i="76"/>
  <c r="L354" i="76"/>
  <c r="L355" i="76"/>
  <c r="L356" i="76"/>
  <c r="L357" i="76"/>
  <c r="L358" i="76"/>
  <c r="L359" i="76"/>
  <c r="L360" i="76"/>
  <c r="L361" i="76"/>
  <c r="L362" i="76"/>
  <c r="L363" i="76"/>
  <c r="L364" i="76"/>
  <c r="L365" i="76"/>
  <c r="L366" i="76"/>
  <c r="L367" i="76"/>
  <c r="L368" i="76"/>
  <c r="L369" i="76"/>
  <c r="L370" i="76"/>
  <c r="L371" i="76"/>
  <c r="L372" i="76"/>
  <c r="L373" i="76"/>
  <c r="L374" i="76"/>
  <c r="L375" i="76"/>
  <c r="L376" i="76"/>
  <c r="L377" i="76"/>
  <c r="L378" i="76"/>
  <c r="L379" i="76"/>
  <c r="L380" i="76"/>
  <c r="L381" i="76"/>
  <c r="L382" i="76"/>
  <c r="L383" i="76"/>
  <c r="L384" i="76"/>
  <c r="L385" i="76"/>
  <c r="L386" i="76"/>
  <c r="L387" i="76"/>
  <c r="L388" i="76"/>
  <c r="L389" i="76"/>
  <c r="L390" i="76"/>
  <c r="L391" i="76"/>
  <c r="L392" i="76"/>
  <c r="L393" i="76"/>
  <c r="L394" i="76"/>
  <c r="L395" i="76"/>
  <c r="L396" i="76"/>
  <c r="L397" i="76"/>
  <c r="L398" i="76"/>
  <c r="L399" i="76"/>
  <c r="L400" i="76"/>
  <c r="L401" i="76"/>
  <c r="L402" i="76"/>
  <c r="L403" i="76"/>
  <c r="L404" i="76"/>
  <c r="L405" i="76"/>
  <c r="L406" i="76"/>
  <c r="L407" i="76"/>
  <c r="L408" i="76"/>
  <c r="L409" i="76"/>
  <c r="L410" i="76"/>
  <c r="L411" i="76"/>
  <c r="L412" i="76"/>
  <c r="L413" i="76"/>
  <c r="L414" i="76"/>
  <c r="L415" i="76"/>
  <c r="L416" i="76"/>
  <c r="L417" i="76"/>
  <c r="L418" i="76"/>
  <c r="L419" i="76"/>
  <c r="L420" i="76"/>
  <c r="L421" i="76"/>
  <c r="L422" i="76"/>
  <c r="L423" i="76"/>
  <c r="L424" i="76"/>
  <c r="L425" i="76"/>
  <c r="L426" i="76"/>
  <c r="L427" i="76"/>
  <c r="L428" i="76"/>
  <c r="L429" i="76"/>
  <c r="L430" i="76"/>
  <c r="L431" i="76"/>
  <c r="L432" i="76"/>
  <c r="L433" i="76"/>
  <c r="L434" i="76"/>
  <c r="L435" i="76"/>
  <c r="L436" i="76"/>
  <c r="L437" i="76"/>
  <c r="L438" i="76"/>
  <c r="L439" i="76"/>
  <c r="L440" i="76"/>
  <c r="L441" i="76"/>
  <c r="L442" i="76"/>
  <c r="L443" i="76"/>
  <c r="L444" i="76"/>
  <c r="L445" i="76"/>
  <c r="L446" i="76"/>
  <c r="L447" i="76"/>
  <c r="L448" i="76"/>
  <c r="L449" i="76"/>
  <c r="L450" i="76"/>
  <c r="L451" i="76"/>
  <c r="L452" i="76"/>
  <c r="L453" i="76"/>
  <c r="L454" i="76"/>
  <c r="L455" i="76"/>
  <c r="L456" i="76"/>
  <c r="L457" i="76"/>
  <c r="L458" i="76"/>
  <c r="L459" i="76"/>
  <c r="L460" i="76"/>
  <c r="L461" i="76"/>
  <c r="L462" i="76"/>
  <c r="L463" i="76"/>
  <c r="L464" i="76"/>
  <c r="L465" i="76"/>
  <c r="L466" i="76"/>
  <c r="L467" i="76"/>
  <c r="L468" i="76"/>
  <c r="L469" i="76"/>
  <c r="L470" i="76"/>
  <c r="L471" i="76"/>
  <c r="L472" i="76"/>
  <c r="L473" i="76"/>
  <c r="L474" i="76"/>
  <c r="L475" i="76"/>
  <c r="L476" i="76"/>
  <c r="L477" i="76"/>
  <c r="L478" i="76"/>
  <c r="L479" i="76"/>
  <c r="L480" i="76"/>
  <c r="L481" i="76"/>
  <c r="L482" i="76"/>
  <c r="L483" i="76"/>
  <c r="L484" i="76"/>
  <c r="L485" i="76"/>
  <c r="L486" i="76"/>
  <c r="L487" i="76"/>
  <c r="L488" i="76"/>
  <c r="L489" i="76"/>
  <c r="L490" i="76"/>
  <c r="L491" i="76"/>
  <c r="L492" i="76"/>
  <c r="L493" i="76"/>
  <c r="L494" i="76"/>
  <c r="L495" i="76"/>
  <c r="L496" i="76"/>
  <c r="L497" i="76"/>
  <c r="L498" i="76"/>
  <c r="L499" i="76"/>
  <c r="L500" i="76"/>
  <c r="L501" i="76"/>
  <c r="L502" i="76"/>
  <c r="L503" i="76"/>
  <c r="L504" i="76"/>
  <c r="L505" i="76"/>
  <c r="L506" i="76"/>
  <c r="L507" i="76"/>
  <c r="L508" i="76"/>
  <c r="L509" i="76"/>
  <c r="L510" i="76"/>
  <c r="L511" i="76"/>
  <c r="L512" i="76"/>
  <c r="L513" i="76"/>
  <c r="L514" i="76"/>
  <c r="L515" i="76"/>
  <c r="L516" i="76"/>
  <c r="L517" i="76"/>
  <c r="L518" i="76"/>
  <c r="L519" i="76"/>
  <c r="L520" i="76"/>
  <c r="L521" i="76"/>
  <c r="L522" i="76"/>
  <c r="L523" i="76"/>
  <c r="L524" i="76"/>
  <c r="L525" i="76"/>
  <c r="L526" i="76"/>
  <c r="L527" i="76"/>
  <c r="L528" i="76"/>
  <c r="L529" i="76"/>
  <c r="L530" i="76"/>
  <c r="L531" i="76"/>
  <c r="L532" i="76"/>
  <c r="L533" i="76"/>
  <c r="L534" i="76"/>
  <c r="L535" i="76"/>
  <c r="L536" i="76"/>
  <c r="L537" i="76"/>
  <c r="L538" i="76"/>
  <c r="L539" i="76"/>
  <c r="L540" i="76"/>
  <c r="L541" i="76"/>
  <c r="L542" i="76"/>
  <c r="L543" i="76"/>
  <c r="L544" i="76"/>
  <c r="L545" i="76"/>
  <c r="L546" i="76"/>
  <c r="L547" i="76"/>
  <c r="L548" i="76"/>
  <c r="L549" i="76"/>
  <c r="L550" i="76"/>
  <c r="L551" i="76"/>
  <c r="L552" i="76"/>
  <c r="L553" i="76"/>
  <c r="L554" i="76"/>
  <c r="L555" i="76"/>
  <c r="L556" i="76"/>
  <c r="L557" i="76"/>
  <c r="L558" i="76"/>
  <c r="L559" i="76"/>
  <c r="L560" i="76"/>
  <c r="L561" i="76"/>
  <c r="L562" i="76"/>
  <c r="L563" i="76"/>
  <c r="L564" i="76"/>
  <c r="L565" i="76"/>
  <c r="L566" i="76"/>
  <c r="L567" i="76"/>
  <c r="L568" i="76"/>
  <c r="L569" i="76"/>
  <c r="L570" i="76"/>
  <c r="L571" i="76"/>
  <c r="L572" i="76"/>
  <c r="L573" i="76"/>
  <c r="L574" i="76"/>
  <c r="L575" i="76"/>
  <c r="L576" i="76"/>
  <c r="L577" i="76"/>
  <c r="L578" i="76"/>
  <c r="L579" i="76"/>
  <c r="L580" i="76"/>
  <c r="L581" i="76"/>
  <c r="L582" i="76"/>
  <c r="L583" i="76"/>
  <c r="L584" i="76"/>
  <c r="L585" i="76"/>
  <c r="L586" i="76"/>
  <c r="L587" i="76"/>
  <c r="L588" i="76"/>
  <c r="L589" i="76"/>
  <c r="L590" i="76"/>
  <c r="L591" i="76"/>
  <c r="L592" i="76"/>
  <c r="L593" i="76"/>
  <c r="L594" i="76"/>
  <c r="L595" i="76"/>
  <c r="L596" i="76"/>
  <c r="L597" i="76"/>
  <c r="L598" i="76"/>
  <c r="L599" i="76"/>
  <c r="L600" i="76"/>
  <c r="L601" i="76"/>
  <c r="L602" i="76"/>
  <c r="L603" i="76"/>
  <c r="L604" i="76"/>
  <c r="L605" i="76"/>
  <c r="L606" i="76"/>
  <c r="L607" i="76"/>
  <c r="L608" i="76"/>
  <c r="L609" i="76"/>
  <c r="L610" i="76"/>
  <c r="L611" i="76"/>
  <c r="L612" i="76"/>
  <c r="L613" i="76"/>
  <c r="L614" i="76"/>
  <c r="L615" i="76"/>
  <c r="L616" i="76"/>
  <c r="L617" i="76"/>
  <c r="L618" i="76"/>
  <c r="L619" i="76"/>
  <c r="L620" i="76"/>
  <c r="L621" i="76"/>
  <c r="L622" i="76"/>
  <c r="L623" i="76"/>
  <c r="L624" i="76"/>
  <c r="L625" i="76"/>
  <c r="L626" i="76"/>
  <c r="L627" i="76"/>
  <c r="L628" i="76"/>
  <c r="L629" i="76"/>
  <c r="L630" i="76"/>
  <c r="L631" i="76"/>
  <c r="L632" i="76"/>
  <c r="L633" i="76"/>
  <c r="L634" i="76"/>
  <c r="L635" i="76"/>
  <c r="L636" i="76"/>
  <c r="L637" i="76"/>
  <c r="L638" i="76"/>
  <c r="L639" i="76"/>
  <c r="L640" i="76"/>
  <c r="L641" i="76"/>
  <c r="L642" i="76"/>
  <c r="L643" i="76"/>
  <c r="L644" i="76"/>
  <c r="L645" i="76"/>
  <c r="L646" i="76"/>
  <c r="L647" i="76"/>
  <c r="L648" i="76"/>
  <c r="L649" i="76"/>
  <c r="L650" i="76"/>
  <c r="L651" i="76"/>
  <c r="L652" i="76"/>
  <c r="L653" i="76"/>
  <c r="L654" i="76"/>
  <c r="L655" i="76"/>
  <c r="L656" i="76"/>
  <c r="L657" i="76"/>
  <c r="L658" i="76"/>
  <c r="L659" i="76"/>
  <c r="L660" i="76"/>
  <c r="L661" i="76"/>
  <c r="L662" i="76"/>
  <c r="L663" i="76"/>
  <c r="L664" i="76"/>
  <c r="L665" i="76"/>
  <c r="L666" i="76"/>
  <c r="L667" i="76"/>
  <c r="L668" i="76"/>
  <c r="L669" i="76"/>
  <c r="L670" i="76"/>
  <c r="L671" i="76"/>
  <c r="L672" i="76"/>
  <c r="L673" i="76"/>
  <c r="L674" i="76"/>
  <c r="L675" i="76"/>
  <c r="L676" i="76"/>
  <c r="L677" i="76"/>
  <c r="L678" i="76"/>
  <c r="L679" i="76"/>
  <c r="L680" i="76"/>
  <c r="L681" i="76"/>
  <c r="L682" i="76"/>
  <c r="L683" i="76"/>
  <c r="L684" i="76"/>
  <c r="L685" i="76"/>
  <c r="L686" i="76"/>
  <c r="L687" i="76"/>
  <c r="L688" i="76"/>
  <c r="L689" i="76"/>
  <c r="L690" i="76"/>
  <c r="L691" i="76"/>
  <c r="L692" i="76"/>
  <c r="L693" i="76"/>
  <c r="L694" i="76"/>
  <c r="L695" i="76"/>
  <c r="L696" i="76"/>
  <c r="L697" i="76"/>
  <c r="L698" i="76"/>
  <c r="L699" i="76"/>
  <c r="L700" i="76"/>
  <c r="L701" i="76"/>
  <c r="L702" i="76"/>
  <c r="L703" i="76"/>
  <c r="L704" i="76"/>
  <c r="L705" i="76"/>
  <c r="L706" i="76"/>
  <c r="L707" i="76"/>
  <c r="L708" i="76"/>
  <c r="L709" i="76"/>
  <c r="L710" i="76"/>
  <c r="L711" i="76"/>
  <c r="L712" i="76"/>
  <c r="L713" i="76"/>
  <c r="L714" i="76"/>
  <c r="L715" i="76"/>
  <c r="L716" i="76"/>
  <c r="L717" i="76"/>
  <c r="L718" i="76"/>
  <c r="L719" i="76"/>
  <c r="L720" i="76"/>
  <c r="L721" i="76"/>
  <c r="L722" i="76"/>
  <c r="L723" i="76"/>
  <c r="L724" i="76"/>
  <c r="L725" i="76"/>
  <c r="L726" i="76"/>
  <c r="L727" i="76"/>
  <c r="L728" i="76"/>
  <c r="L729" i="76"/>
  <c r="L730" i="76"/>
  <c r="L731" i="76"/>
  <c r="L732" i="76"/>
  <c r="L733" i="76"/>
  <c r="L734" i="76"/>
  <c r="L735" i="76"/>
  <c r="L736" i="76"/>
  <c r="L737" i="76"/>
  <c r="L738" i="76"/>
  <c r="L739" i="76"/>
  <c r="L740" i="76"/>
  <c r="L741" i="76"/>
  <c r="L742" i="76"/>
  <c r="L743" i="76"/>
  <c r="L744" i="76"/>
  <c r="L745" i="76"/>
  <c r="L746" i="76"/>
  <c r="L747" i="76"/>
  <c r="L748" i="76"/>
  <c r="L749" i="76"/>
  <c r="L750" i="76"/>
  <c r="L751" i="76"/>
  <c r="L752" i="76"/>
  <c r="L753" i="76"/>
  <c r="L754" i="76"/>
  <c r="L755" i="76"/>
  <c r="L756" i="76"/>
  <c r="L757" i="76"/>
  <c r="L758" i="76"/>
  <c r="L759" i="76"/>
  <c r="L760" i="76"/>
  <c r="L761" i="76"/>
  <c r="L762" i="76"/>
  <c r="L763" i="76"/>
  <c r="L764" i="76"/>
  <c r="L765" i="76"/>
  <c r="L766" i="76"/>
  <c r="L767" i="76"/>
  <c r="L768" i="76"/>
  <c r="L769" i="76"/>
  <c r="L770" i="76"/>
  <c r="L771" i="76"/>
  <c r="L772" i="76"/>
  <c r="L773" i="76"/>
  <c r="L774" i="76"/>
  <c r="L775" i="76"/>
  <c r="L776" i="76"/>
  <c r="L777" i="76"/>
  <c r="L778" i="76"/>
  <c r="L779" i="76"/>
  <c r="L780" i="76"/>
  <c r="L781" i="76"/>
  <c r="L782" i="76"/>
  <c r="L783" i="76"/>
  <c r="L784" i="76"/>
  <c r="L785" i="76"/>
  <c r="L786" i="76"/>
  <c r="L787" i="76"/>
  <c r="L788" i="76"/>
  <c r="L789" i="76"/>
  <c r="L790" i="76"/>
  <c r="L791" i="76"/>
  <c r="L792" i="76"/>
  <c r="L793" i="76"/>
  <c r="L794" i="76"/>
  <c r="L795" i="76"/>
  <c r="L796" i="76"/>
  <c r="L797" i="76"/>
  <c r="L798" i="76"/>
  <c r="L799" i="76"/>
  <c r="L800" i="76"/>
  <c r="L801" i="76"/>
  <c r="L802" i="76"/>
  <c r="L803" i="76"/>
  <c r="L804" i="76"/>
  <c r="L805" i="76"/>
  <c r="L806" i="76"/>
  <c r="L807" i="76"/>
  <c r="L808" i="76"/>
  <c r="L809" i="76"/>
  <c r="L810" i="76"/>
  <c r="L811" i="76"/>
  <c r="L812" i="76"/>
  <c r="L813" i="76"/>
  <c r="L814" i="76"/>
  <c r="L815" i="76"/>
  <c r="L816" i="76"/>
  <c r="L817" i="76"/>
  <c r="L818" i="76"/>
  <c r="L819" i="76"/>
  <c r="L820" i="76"/>
  <c r="L821" i="76"/>
  <c r="L822" i="76"/>
  <c r="L823" i="76"/>
  <c r="L824" i="76"/>
  <c r="L825" i="76"/>
  <c r="L826" i="76"/>
  <c r="L827" i="76"/>
  <c r="L828" i="76"/>
  <c r="L829" i="76"/>
  <c r="L830" i="76"/>
  <c r="L831" i="76"/>
  <c r="L832" i="76"/>
  <c r="L833" i="76"/>
  <c r="L834" i="76"/>
  <c r="L835" i="76"/>
  <c r="L836" i="76"/>
  <c r="L837" i="76"/>
  <c r="L838" i="76"/>
  <c r="L839" i="76"/>
  <c r="L840" i="76"/>
  <c r="L841" i="76"/>
  <c r="L842" i="76"/>
  <c r="L843" i="76"/>
  <c r="L844" i="76"/>
  <c r="L845" i="76"/>
  <c r="L846" i="76"/>
  <c r="L847" i="76"/>
  <c r="L848" i="76"/>
  <c r="L849" i="76"/>
  <c r="L850" i="76"/>
  <c r="L851" i="76"/>
  <c r="L852" i="76"/>
  <c r="L853" i="76"/>
  <c r="L854" i="76"/>
  <c r="L855" i="76"/>
  <c r="L856" i="76"/>
  <c r="L857" i="76"/>
  <c r="L858" i="76"/>
  <c r="L859" i="76"/>
  <c r="L860" i="76"/>
  <c r="L861" i="76"/>
  <c r="L862" i="76"/>
  <c r="L863" i="76"/>
  <c r="L864" i="76"/>
  <c r="L865" i="76"/>
  <c r="L866" i="76"/>
  <c r="L867" i="76"/>
  <c r="L868" i="76"/>
  <c r="L869" i="76"/>
  <c r="L870" i="76"/>
  <c r="L871" i="76"/>
  <c r="L872" i="76"/>
  <c r="L873" i="76"/>
  <c r="L874" i="76"/>
  <c r="L875" i="76"/>
  <c r="L876" i="76"/>
  <c r="L877" i="76"/>
  <c r="L878" i="76"/>
  <c r="L879" i="76"/>
  <c r="L880" i="76"/>
  <c r="L881" i="76"/>
  <c r="L882" i="76"/>
  <c r="L883" i="76"/>
  <c r="L884" i="76"/>
  <c r="L885" i="76"/>
  <c r="L886" i="76"/>
  <c r="L887" i="76"/>
  <c r="L888" i="76"/>
  <c r="L889" i="76"/>
  <c r="L890" i="76"/>
  <c r="L891" i="76"/>
  <c r="L892" i="76"/>
  <c r="L893" i="76"/>
  <c r="L894" i="76"/>
  <c r="L895" i="76"/>
  <c r="L896" i="76"/>
  <c r="L897" i="76"/>
  <c r="L898" i="76"/>
  <c r="L899" i="76"/>
  <c r="L900" i="76"/>
  <c r="L901" i="76"/>
  <c r="L902" i="76"/>
  <c r="L903" i="76"/>
  <c r="L904" i="76"/>
  <c r="L905" i="76"/>
  <c r="L906" i="76"/>
  <c r="L907" i="76"/>
  <c r="L908" i="76"/>
  <c r="L909" i="76"/>
  <c r="L910" i="76"/>
  <c r="L911" i="76"/>
  <c r="L912" i="76"/>
  <c r="L913" i="76"/>
  <c r="L914" i="76"/>
  <c r="L915" i="76"/>
  <c r="L916" i="76"/>
  <c r="L917" i="76"/>
  <c r="L918" i="76"/>
  <c r="L919" i="76"/>
  <c r="L920" i="76"/>
  <c r="L921" i="76"/>
  <c r="L922" i="76"/>
  <c r="L923" i="76"/>
  <c r="L924" i="76"/>
  <c r="L925" i="76"/>
  <c r="L926" i="76"/>
  <c r="L927" i="76"/>
  <c r="L928" i="76"/>
  <c r="L929" i="76"/>
  <c r="L930" i="76"/>
  <c r="L931" i="76"/>
  <c r="L932" i="76"/>
  <c r="L933" i="76"/>
  <c r="L934" i="76"/>
  <c r="L935" i="76"/>
  <c r="L936" i="76"/>
  <c r="L937" i="76"/>
  <c r="L938" i="76"/>
  <c r="L939" i="76"/>
  <c r="L940" i="76"/>
  <c r="L941" i="76"/>
  <c r="L942" i="76"/>
  <c r="L943" i="76"/>
  <c r="L944" i="76"/>
  <c r="L945" i="76"/>
  <c r="L946" i="76"/>
  <c r="L947" i="76"/>
  <c r="L948" i="76"/>
  <c r="L949" i="76"/>
  <c r="L950" i="76"/>
  <c r="L951" i="76"/>
  <c r="L952" i="76"/>
  <c r="L953" i="76"/>
  <c r="L954" i="76"/>
  <c r="L955" i="76"/>
  <c r="L956" i="76"/>
  <c r="L957" i="76"/>
  <c r="L958" i="76"/>
  <c r="L959" i="76"/>
  <c r="L960" i="76"/>
  <c r="L961" i="76"/>
  <c r="L962" i="76"/>
  <c r="L963" i="76"/>
  <c r="L964" i="76"/>
  <c r="L965" i="76"/>
  <c r="L966" i="76"/>
  <c r="L967" i="76"/>
  <c r="L968" i="76"/>
  <c r="L969" i="76"/>
  <c r="L970" i="76"/>
  <c r="L971" i="76"/>
  <c r="L972" i="76"/>
  <c r="L973" i="76"/>
  <c r="L974" i="76"/>
  <c r="L975" i="76"/>
  <c r="L976" i="76"/>
  <c r="L977" i="76"/>
  <c r="L978" i="76"/>
  <c r="L979" i="76"/>
  <c r="L980" i="76"/>
  <c r="L981" i="76"/>
  <c r="L982" i="76"/>
  <c r="L983" i="76"/>
  <c r="L984" i="76"/>
  <c r="L985" i="76"/>
  <c r="L986" i="76"/>
  <c r="L987" i="76"/>
  <c r="L988" i="76"/>
  <c r="L989" i="76"/>
  <c r="L990" i="76"/>
  <c r="L991" i="76"/>
  <c r="L992" i="76"/>
  <c r="L993" i="76"/>
  <c r="L994" i="76"/>
  <c r="L995" i="76"/>
  <c r="L996" i="76"/>
  <c r="L997" i="76"/>
  <c r="L998" i="76"/>
  <c r="L999" i="76"/>
  <c r="L1000" i="76"/>
  <c r="L1001" i="76"/>
  <c r="L2" i="76"/>
  <c r="M2" i="76"/>
  <c r="N2" i="76" s="1"/>
  <c r="M3" i="76"/>
  <c r="N3" i="76" s="1"/>
  <c r="M4" i="76"/>
  <c r="N4" i="76" s="1"/>
  <c r="M5" i="76"/>
  <c r="N5" i="76" s="1"/>
  <c r="M6" i="76"/>
  <c r="N6" i="76" s="1"/>
  <c r="M7" i="76"/>
  <c r="N7" i="76" s="1"/>
  <c r="M8" i="76"/>
  <c r="N8" i="76" s="1"/>
  <c r="M9" i="76"/>
  <c r="N9" i="76" s="1"/>
  <c r="M10" i="76"/>
  <c r="N10" i="76" s="1"/>
  <c r="M11" i="76"/>
  <c r="N11" i="76" s="1"/>
  <c r="M12" i="76"/>
  <c r="N12" i="76" s="1"/>
  <c r="M13" i="76"/>
  <c r="N13" i="76" s="1"/>
  <c r="M14" i="76"/>
  <c r="N14" i="76" s="1"/>
  <c r="M15" i="76"/>
  <c r="N15" i="76" s="1"/>
  <c r="M16" i="76"/>
  <c r="N16" i="76" s="1"/>
  <c r="M17" i="76"/>
  <c r="N17" i="76" s="1"/>
  <c r="M18" i="76"/>
  <c r="N18" i="76" s="1"/>
  <c r="M19" i="76"/>
  <c r="N19" i="76" s="1"/>
  <c r="M20" i="76"/>
  <c r="N20" i="76" s="1"/>
  <c r="M21" i="76"/>
  <c r="N21" i="76" s="1"/>
  <c r="M22" i="76"/>
  <c r="N22" i="76" s="1"/>
  <c r="M23" i="76"/>
  <c r="N23" i="76" s="1"/>
  <c r="M24" i="76"/>
  <c r="N24" i="76" s="1"/>
  <c r="M25" i="76"/>
  <c r="N25" i="76" s="1"/>
  <c r="M26" i="76"/>
  <c r="N26" i="76" s="1"/>
  <c r="M27" i="76"/>
  <c r="N27" i="76" s="1"/>
  <c r="M28" i="76"/>
  <c r="N28" i="76" s="1"/>
  <c r="M29" i="76"/>
  <c r="N29" i="76" s="1"/>
  <c r="M30" i="76"/>
  <c r="N30" i="76" s="1"/>
  <c r="M31" i="76"/>
  <c r="N31" i="76" s="1"/>
  <c r="M32" i="76"/>
  <c r="N32" i="76" s="1"/>
  <c r="M33" i="76"/>
  <c r="N33" i="76" s="1"/>
  <c r="M34" i="76"/>
  <c r="N34" i="76" s="1"/>
  <c r="M35" i="76"/>
  <c r="N35" i="76" s="1"/>
  <c r="M36" i="76"/>
  <c r="N36" i="76" s="1"/>
  <c r="M37" i="76"/>
  <c r="N37" i="76" s="1"/>
  <c r="M38" i="76"/>
  <c r="N38" i="76" s="1"/>
  <c r="M39" i="76"/>
  <c r="N39" i="76" s="1"/>
  <c r="M40" i="76"/>
  <c r="N40" i="76" s="1"/>
  <c r="M41" i="76"/>
  <c r="N41" i="76" s="1"/>
  <c r="M42" i="76"/>
  <c r="N42" i="76" s="1"/>
  <c r="M43" i="76"/>
  <c r="N43" i="76" s="1"/>
  <c r="M44" i="76"/>
  <c r="N44" i="76" s="1"/>
  <c r="M45" i="76"/>
  <c r="N45" i="76" s="1"/>
  <c r="M46" i="76"/>
  <c r="N46" i="76" s="1"/>
  <c r="M47" i="76"/>
  <c r="N47" i="76" s="1"/>
  <c r="M48" i="76"/>
  <c r="N48" i="76" s="1"/>
  <c r="M49" i="76"/>
  <c r="N49" i="76" s="1"/>
  <c r="M50" i="76"/>
  <c r="N50" i="76" s="1"/>
  <c r="M51" i="76"/>
  <c r="N51" i="76" s="1"/>
  <c r="M52" i="76"/>
  <c r="N52" i="76" s="1"/>
  <c r="M53" i="76"/>
  <c r="N53" i="76" s="1"/>
  <c r="M54" i="76"/>
  <c r="N54" i="76" s="1"/>
  <c r="M55" i="76"/>
  <c r="N55" i="76" s="1"/>
  <c r="M56" i="76"/>
  <c r="N56" i="76" s="1"/>
  <c r="M57" i="76"/>
  <c r="N57" i="76" s="1"/>
  <c r="M58" i="76"/>
  <c r="N58" i="76" s="1"/>
  <c r="M59" i="76"/>
  <c r="N59" i="76" s="1"/>
  <c r="M60" i="76"/>
  <c r="N60" i="76" s="1"/>
  <c r="M61" i="76"/>
  <c r="N61" i="76" s="1"/>
  <c r="M62" i="76"/>
  <c r="N62" i="76" s="1"/>
  <c r="M63" i="76"/>
  <c r="N63" i="76" s="1"/>
  <c r="M64" i="76"/>
  <c r="N64" i="76" s="1"/>
  <c r="M65" i="76"/>
  <c r="N65" i="76" s="1"/>
  <c r="M66" i="76"/>
  <c r="N66" i="76" s="1"/>
  <c r="M67" i="76"/>
  <c r="N67" i="76" s="1"/>
  <c r="M68" i="76"/>
  <c r="N68" i="76" s="1"/>
  <c r="M69" i="76"/>
  <c r="N69" i="76" s="1"/>
  <c r="M70" i="76"/>
  <c r="N70" i="76" s="1"/>
  <c r="M71" i="76"/>
  <c r="N71" i="76" s="1"/>
  <c r="M72" i="76"/>
  <c r="N72" i="76" s="1"/>
  <c r="M73" i="76"/>
  <c r="N73" i="76" s="1"/>
  <c r="M74" i="76"/>
  <c r="N74" i="76" s="1"/>
  <c r="M75" i="76"/>
  <c r="N75" i="76" s="1"/>
  <c r="M76" i="76"/>
  <c r="N76" i="76" s="1"/>
  <c r="M77" i="76"/>
  <c r="N77" i="76" s="1"/>
  <c r="M78" i="76"/>
  <c r="N78" i="76" s="1"/>
  <c r="M79" i="76"/>
  <c r="N79" i="76" s="1"/>
  <c r="M80" i="76"/>
  <c r="N80" i="76" s="1"/>
  <c r="M81" i="76"/>
  <c r="N81" i="76" s="1"/>
  <c r="M82" i="76"/>
  <c r="N82" i="76" s="1"/>
  <c r="M83" i="76"/>
  <c r="N83" i="76" s="1"/>
  <c r="M84" i="76"/>
  <c r="N84" i="76" s="1"/>
  <c r="M85" i="76"/>
  <c r="N85" i="76" s="1"/>
  <c r="M86" i="76"/>
  <c r="N86" i="76" s="1"/>
  <c r="M87" i="76"/>
  <c r="N87" i="76" s="1"/>
  <c r="M88" i="76"/>
  <c r="N88" i="76" s="1"/>
  <c r="M89" i="76"/>
  <c r="N89" i="76" s="1"/>
  <c r="M90" i="76"/>
  <c r="N90" i="76" s="1"/>
  <c r="M91" i="76"/>
  <c r="N91" i="76" s="1"/>
  <c r="M92" i="76"/>
  <c r="N92" i="76" s="1"/>
  <c r="M93" i="76"/>
  <c r="N93" i="76" s="1"/>
  <c r="M94" i="76"/>
  <c r="N94" i="76" s="1"/>
  <c r="M95" i="76"/>
  <c r="N95" i="76" s="1"/>
  <c r="M96" i="76"/>
  <c r="N96" i="76" s="1"/>
  <c r="M97" i="76"/>
  <c r="N97" i="76" s="1"/>
  <c r="M98" i="76"/>
  <c r="N98" i="76" s="1"/>
  <c r="M99" i="76"/>
  <c r="N99" i="76" s="1"/>
  <c r="M100" i="76"/>
  <c r="N100" i="76" s="1"/>
  <c r="M101" i="76"/>
  <c r="N101" i="76" s="1"/>
  <c r="M102" i="76"/>
  <c r="N102" i="76" s="1"/>
  <c r="M103" i="76"/>
  <c r="N103" i="76" s="1"/>
  <c r="M104" i="76"/>
  <c r="N104" i="76" s="1"/>
  <c r="M105" i="76"/>
  <c r="N105" i="76" s="1"/>
  <c r="M106" i="76"/>
  <c r="N106" i="76" s="1"/>
  <c r="M107" i="76"/>
  <c r="N107" i="76" s="1"/>
  <c r="M108" i="76"/>
  <c r="N108" i="76" s="1"/>
  <c r="M109" i="76"/>
  <c r="N109" i="76" s="1"/>
  <c r="M110" i="76"/>
  <c r="N110" i="76" s="1"/>
  <c r="M111" i="76"/>
  <c r="N111" i="76" s="1"/>
  <c r="M112" i="76"/>
  <c r="N112" i="76" s="1"/>
  <c r="M113" i="76"/>
  <c r="N113" i="76" s="1"/>
  <c r="M114" i="76"/>
  <c r="N114" i="76" s="1"/>
  <c r="M115" i="76"/>
  <c r="N115" i="76" s="1"/>
  <c r="M116" i="76"/>
  <c r="N116" i="76" s="1"/>
  <c r="M117" i="76"/>
  <c r="N117" i="76" s="1"/>
  <c r="M118" i="76"/>
  <c r="N118" i="76" s="1"/>
  <c r="M119" i="76"/>
  <c r="N119" i="76" s="1"/>
  <c r="M120" i="76"/>
  <c r="N120" i="76" s="1"/>
  <c r="M121" i="76"/>
  <c r="N121" i="76" s="1"/>
  <c r="M122" i="76"/>
  <c r="N122" i="76" s="1"/>
  <c r="M123" i="76"/>
  <c r="N123" i="76" s="1"/>
  <c r="M124" i="76"/>
  <c r="N124" i="76" s="1"/>
  <c r="M125" i="76"/>
  <c r="N125" i="76" s="1"/>
  <c r="M126" i="76"/>
  <c r="N126" i="76" s="1"/>
  <c r="M127" i="76"/>
  <c r="N127" i="76" s="1"/>
  <c r="M128" i="76"/>
  <c r="N128" i="76" s="1"/>
  <c r="M129" i="76"/>
  <c r="N129" i="76" s="1"/>
  <c r="M130" i="76"/>
  <c r="N130" i="76" s="1"/>
  <c r="M131" i="76"/>
  <c r="N131" i="76" s="1"/>
  <c r="M132" i="76"/>
  <c r="N132" i="76" s="1"/>
  <c r="M133" i="76"/>
  <c r="N133" i="76" s="1"/>
  <c r="M134" i="76"/>
  <c r="N134" i="76" s="1"/>
  <c r="M135" i="76"/>
  <c r="N135" i="76" s="1"/>
  <c r="M136" i="76"/>
  <c r="N136" i="76" s="1"/>
  <c r="M137" i="76"/>
  <c r="N137" i="76" s="1"/>
  <c r="M138" i="76"/>
  <c r="N138" i="76" s="1"/>
  <c r="M139" i="76"/>
  <c r="N139" i="76" s="1"/>
  <c r="M140" i="76"/>
  <c r="N140" i="76" s="1"/>
  <c r="M141" i="76"/>
  <c r="N141" i="76" s="1"/>
  <c r="M142" i="76"/>
  <c r="N142" i="76" s="1"/>
  <c r="M143" i="76"/>
  <c r="N143" i="76" s="1"/>
  <c r="M144" i="76"/>
  <c r="N144" i="76" s="1"/>
  <c r="M145" i="76"/>
  <c r="N145" i="76" s="1"/>
  <c r="M146" i="76"/>
  <c r="N146" i="76" s="1"/>
  <c r="M147" i="76"/>
  <c r="N147" i="76" s="1"/>
  <c r="M148" i="76"/>
  <c r="N148" i="76" s="1"/>
  <c r="M149" i="76"/>
  <c r="N149" i="76" s="1"/>
  <c r="M150" i="76"/>
  <c r="N150" i="76" s="1"/>
  <c r="M151" i="76"/>
  <c r="N151" i="76" s="1"/>
  <c r="M152" i="76"/>
  <c r="N152" i="76" s="1"/>
  <c r="M153" i="76"/>
  <c r="N153" i="76" s="1"/>
  <c r="M154" i="76"/>
  <c r="N154" i="76" s="1"/>
  <c r="M155" i="76"/>
  <c r="N155" i="76" s="1"/>
  <c r="M156" i="76"/>
  <c r="N156" i="76" s="1"/>
  <c r="M157" i="76"/>
  <c r="N157" i="76" s="1"/>
  <c r="M158" i="76"/>
  <c r="N158" i="76" s="1"/>
  <c r="M159" i="76"/>
  <c r="N159" i="76" s="1"/>
  <c r="M160" i="76"/>
  <c r="N160" i="76" s="1"/>
  <c r="M161" i="76"/>
  <c r="N161" i="76" s="1"/>
  <c r="M162" i="76"/>
  <c r="N162" i="76" s="1"/>
  <c r="M163" i="76"/>
  <c r="N163" i="76" s="1"/>
  <c r="M164" i="76"/>
  <c r="N164" i="76" s="1"/>
  <c r="M165" i="76"/>
  <c r="N165" i="76" s="1"/>
  <c r="M166" i="76"/>
  <c r="N166" i="76" s="1"/>
  <c r="M167" i="76"/>
  <c r="N167" i="76" s="1"/>
  <c r="M168" i="76"/>
  <c r="N168" i="76" s="1"/>
  <c r="M169" i="76"/>
  <c r="N169" i="76" s="1"/>
  <c r="M170" i="76"/>
  <c r="N170" i="76" s="1"/>
  <c r="M171" i="76"/>
  <c r="N171" i="76" s="1"/>
  <c r="M172" i="76"/>
  <c r="N172" i="76" s="1"/>
  <c r="M173" i="76"/>
  <c r="N173" i="76" s="1"/>
  <c r="M174" i="76"/>
  <c r="N174" i="76" s="1"/>
  <c r="M175" i="76"/>
  <c r="N175" i="76" s="1"/>
  <c r="M176" i="76"/>
  <c r="N176" i="76" s="1"/>
  <c r="M177" i="76"/>
  <c r="N177" i="76" s="1"/>
  <c r="M178" i="76"/>
  <c r="N178" i="76" s="1"/>
  <c r="M179" i="76"/>
  <c r="N179" i="76" s="1"/>
  <c r="M180" i="76"/>
  <c r="N180" i="76" s="1"/>
  <c r="M181" i="76"/>
  <c r="N181" i="76" s="1"/>
  <c r="M182" i="76"/>
  <c r="N182" i="76" s="1"/>
  <c r="M183" i="76"/>
  <c r="N183" i="76" s="1"/>
  <c r="M184" i="76"/>
  <c r="N184" i="76" s="1"/>
  <c r="M185" i="76"/>
  <c r="N185" i="76" s="1"/>
  <c r="M186" i="76"/>
  <c r="N186" i="76" s="1"/>
  <c r="M187" i="76"/>
  <c r="N187" i="76" s="1"/>
  <c r="M188" i="76"/>
  <c r="N188" i="76" s="1"/>
  <c r="M189" i="76"/>
  <c r="N189" i="76" s="1"/>
  <c r="M190" i="76"/>
  <c r="N190" i="76" s="1"/>
  <c r="M191" i="76"/>
  <c r="N191" i="76" s="1"/>
  <c r="M192" i="76"/>
  <c r="N192" i="76" s="1"/>
  <c r="M193" i="76"/>
  <c r="N193" i="76" s="1"/>
  <c r="M194" i="76"/>
  <c r="N194" i="76" s="1"/>
  <c r="M195" i="76"/>
  <c r="N195" i="76" s="1"/>
  <c r="M196" i="76"/>
  <c r="N196" i="76" s="1"/>
  <c r="M197" i="76"/>
  <c r="N197" i="76" s="1"/>
  <c r="M198" i="76"/>
  <c r="N198" i="76" s="1"/>
  <c r="M199" i="76"/>
  <c r="N199" i="76" s="1"/>
  <c r="M200" i="76"/>
  <c r="N200" i="76" s="1"/>
  <c r="M201" i="76"/>
  <c r="N201" i="76" s="1"/>
  <c r="M202" i="76"/>
  <c r="N202" i="76" s="1"/>
  <c r="M203" i="76"/>
  <c r="N203" i="76" s="1"/>
  <c r="M204" i="76"/>
  <c r="N204" i="76" s="1"/>
  <c r="M205" i="76"/>
  <c r="N205" i="76" s="1"/>
  <c r="M206" i="76"/>
  <c r="N206" i="76" s="1"/>
  <c r="M207" i="76"/>
  <c r="N207" i="76" s="1"/>
  <c r="M208" i="76"/>
  <c r="N208" i="76" s="1"/>
  <c r="M209" i="76"/>
  <c r="N209" i="76" s="1"/>
  <c r="M210" i="76"/>
  <c r="N210" i="76" s="1"/>
  <c r="M211" i="76"/>
  <c r="N211" i="76" s="1"/>
  <c r="M212" i="76"/>
  <c r="N212" i="76" s="1"/>
  <c r="M213" i="76"/>
  <c r="N213" i="76" s="1"/>
  <c r="M214" i="76"/>
  <c r="N214" i="76" s="1"/>
  <c r="M215" i="76"/>
  <c r="N215" i="76" s="1"/>
  <c r="M216" i="76"/>
  <c r="N216" i="76" s="1"/>
  <c r="M217" i="76"/>
  <c r="N217" i="76" s="1"/>
  <c r="M218" i="76"/>
  <c r="N218" i="76" s="1"/>
  <c r="M219" i="76"/>
  <c r="N219" i="76" s="1"/>
  <c r="M220" i="76"/>
  <c r="N220" i="76" s="1"/>
  <c r="M221" i="76"/>
  <c r="N221" i="76" s="1"/>
  <c r="M222" i="76"/>
  <c r="N222" i="76" s="1"/>
  <c r="M223" i="76"/>
  <c r="N223" i="76" s="1"/>
  <c r="M224" i="76"/>
  <c r="N224" i="76" s="1"/>
  <c r="M225" i="76"/>
  <c r="N225" i="76" s="1"/>
  <c r="M226" i="76"/>
  <c r="N226" i="76" s="1"/>
  <c r="M227" i="76"/>
  <c r="N227" i="76" s="1"/>
  <c r="M228" i="76"/>
  <c r="N228" i="76" s="1"/>
  <c r="M229" i="76"/>
  <c r="N229" i="76" s="1"/>
  <c r="M230" i="76"/>
  <c r="N230" i="76" s="1"/>
  <c r="M231" i="76"/>
  <c r="N231" i="76" s="1"/>
  <c r="M232" i="76"/>
  <c r="N232" i="76" s="1"/>
  <c r="M233" i="76"/>
  <c r="N233" i="76" s="1"/>
  <c r="M234" i="76"/>
  <c r="N234" i="76" s="1"/>
  <c r="M235" i="76"/>
  <c r="N235" i="76" s="1"/>
  <c r="M236" i="76"/>
  <c r="N236" i="76" s="1"/>
  <c r="M237" i="76"/>
  <c r="N237" i="76" s="1"/>
  <c r="M238" i="76"/>
  <c r="N238" i="76" s="1"/>
  <c r="M239" i="76"/>
  <c r="N239" i="76" s="1"/>
  <c r="M240" i="76"/>
  <c r="N240" i="76" s="1"/>
  <c r="M241" i="76"/>
  <c r="N241" i="76" s="1"/>
  <c r="M242" i="76"/>
  <c r="N242" i="76" s="1"/>
  <c r="M243" i="76"/>
  <c r="N243" i="76" s="1"/>
  <c r="M244" i="76"/>
  <c r="N244" i="76" s="1"/>
  <c r="M245" i="76"/>
  <c r="N245" i="76" s="1"/>
  <c r="M246" i="76"/>
  <c r="N246" i="76" s="1"/>
  <c r="M247" i="76"/>
  <c r="N247" i="76" s="1"/>
  <c r="M248" i="76"/>
  <c r="N248" i="76" s="1"/>
  <c r="M249" i="76"/>
  <c r="N249" i="76" s="1"/>
  <c r="M250" i="76"/>
  <c r="N250" i="76" s="1"/>
  <c r="M251" i="76"/>
  <c r="N251" i="76" s="1"/>
  <c r="M252" i="76"/>
  <c r="N252" i="76" s="1"/>
  <c r="M253" i="76"/>
  <c r="N253" i="76" s="1"/>
  <c r="M254" i="76"/>
  <c r="N254" i="76" s="1"/>
  <c r="M255" i="76"/>
  <c r="N255" i="76" s="1"/>
  <c r="M256" i="76"/>
  <c r="N256" i="76" s="1"/>
  <c r="M257" i="76"/>
  <c r="N257" i="76" s="1"/>
  <c r="M258" i="76"/>
  <c r="N258" i="76" s="1"/>
  <c r="M259" i="76"/>
  <c r="N259" i="76" s="1"/>
  <c r="M260" i="76"/>
  <c r="N260" i="76" s="1"/>
  <c r="M261" i="76"/>
  <c r="N261" i="76" s="1"/>
  <c r="M262" i="76"/>
  <c r="N262" i="76" s="1"/>
  <c r="M263" i="76"/>
  <c r="N263" i="76" s="1"/>
  <c r="M264" i="76"/>
  <c r="N264" i="76" s="1"/>
  <c r="M265" i="76"/>
  <c r="N265" i="76" s="1"/>
  <c r="M266" i="76"/>
  <c r="N266" i="76" s="1"/>
  <c r="M267" i="76"/>
  <c r="N267" i="76" s="1"/>
  <c r="M268" i="76"/>
  <c r="N268" i="76" s="1"/>
  <c r="M269" i="76"/>
  <c r="N269" i="76" s="1"/>
  <c r="M270" i="76"/>
  <c r="N270" i="76" s="1"/>
  <c r="M271" i="76"/>
  <c r="N271" i="76" s="1"/>
  <c r="M272" i="76"/>
  <c r="N272" i="76" s="1"/>
  <c r="M273" i="76"/>
  <c r="N273" i="76" s="1"/>
  <c r="M274" i="76"/>
  <c r="N274" i="76" s="1"/>
  <c r="M275" i="76"/>
  <c r="N275" i="76" s="1"/>
  <c r="M276" i="76"/>
  <c r="N276" i="76" s="1"/>
  <c r="M277" i="76"/>
  <c r="N277" i="76" s="1"/>
  <c r="M278" i="76"/>
  <c r="N278" i="76" s="1"/>
  <c r="M279" i="76"/>
  <c r="N279" i="76" s="1"/>
  <c r="M280" i="76"/>
  <c r="N280" i="76" s="1"/>
  <c r="M281" i="76"/>
  <c r="N281" i="76" s="1"/>
  <c r="M282" i="76"/>
  <c r="N282" i="76" s="1"/>
  <c r="M283" i="76"/>
  <c r="N283" i="76" s="1"/>
  <c r="M284" i="76"/>
  <c r="N284" i="76" s="1"/>
  <c r="M285" i="76"/>
  <c r="N285" i="76" s="1"/>
  <c r="M286" i="76"/>
  <c r="N286" i="76" s="1"/>
  <c r="M287" i="76"/>
  <c r="N287" i="76" s="1"/>
  <c r="M288" i="76"/>
  <c r="N288" i="76" s="1"/>
  <c r="M289" i="76"/>
  <c r="N289" i="76" s="1"/>
  <c r="M290" i="76"/>
  <c r="N290" i="76" s="1"/>
  <c r="M291" i="76"/>
  <c r="N291" i="76" s="1"/>
  <c r="M292" i="76"/>
  <c r="N292" i="76" s="1"/>
  <c r="M293" i="76"/>
  <c r="N293" i="76" s="1"/>
  <c r="M294" i="76"/>
  <c r="N294" i="76" s="1"/>
  <c r="M295" i="76"/>
  <c r="N295" i="76" s="1"/>
  <c r="M296" i="76"/>
  <c r="N296" i="76" s="1"/>
  <c r="M297" i="76"/>
  <c r="N297" i="76" s="1"/>
  <c r="M298" i="76"/>
  <c r="N298" i="76" s="1"/>
  <c r="M299" i="76"/>
  <c r="N299" i="76" s="1"/>
  <c r="M300" i="76"/>
  <c r="N300" i="76" s="1"/>
  <c r="M301" i="76"/>
  <c r="N301" i="76" s="1"/>
  <c r="M302" i="76"/>
  <c r="N302" i="76" s="1"/>
  <c r="M303" i="76"/>
  <c r="N303" i="76" s="1"/>
  <c r="M304" i="76"/>
  <c r="N304" i="76" s="1"/>
  <c r="M305" i="76"/>
  <c r="N305" i="76" s="1"/>
  <c r="M306" i="76"/>
  <c r="N306" i="76" s="1"/>
  <c r="M307" i="76"/>
  <c r="N307" i="76" s="1"/>
  <c r="M308" i="76"/>
  <c r="N308" i="76" s="1"/>
  <c r="M309" i="76"/>
  <c r="N309" i="76" s="1"/>
  <c r="M310" i="76"/>
  <c r="N310" i="76" s="1"/>
  <c r="M311" i="76"/>
  <c r="N311" i="76" s="1"/>
  <c r="M312" i="76"/>
  <c r="N312" i="76" s="1"/>
  <c r="M313" i="76"/>
  <c r="N313" i="76" s="1"/>
  <c r="M314" i="76"/>
  <c r="N314" i="76" s="1"/>
  <c r="M315" i="76"/>
  <c r="N315" i="76" s="1"/>
  <c r="M316" i="76"/>
  <c r="N316" i="76" s="1"/>
  <c r="M317" i="76"/>
  <c r="N317" i="76" s="1"/>
  <c r="M318" i="76"/>
  <c r="N318" i="76" s="1"/>
  <c r="M319" i="76"/>
  <c r="N319" i="76" s="1"/>
  <c r="M320" i="76"/>
  <c r="N320" i="76" s="1"/>
  <c r="M321" i="76"/>
  <c r="N321" i="76" s="1"/>
  <c r="M322" i="76"/>
  <c r="N322" i="76" s="1"/>
  <c r="M323" i="76"/>
  <c r="N323" i="76" s="1"/>
  <c r="M324" i="76"/>
  <c r="N324" i="76" s="1"/>
  <c r="M325" i="76"/>
  <c r="N325" i="76" s="1"/>
  <c r="M326" i="76"/>
  <c r="N326" i="76" s="1"/>
  <c r="M327" i="76"/>
  <c r="N327" i="76" s="1"/>
  <c r="M328" i="76"/>
  <c r="N328" i="76" s="1"/>
  <c r="M329" i="76"/>
  <c r="N329" i="76" s="1"/>
  <c r="M330" i="76"/>
  <c r="N330" i="76" s="1"/>
  <c r="M331" i="76"/>
  <c r="N331" i="76" s="1"/>
  <c r="M332" i="76"/>
  <c r="N332" i="76" s="1"/>
  <c r="M333" i="76"/>
  <c r="N333" i="76" s="1"/>
  <c r="M334" i="76"/>
  <c r="N334" i="76" s="1"/>
  <c r="M335" i="76"/>
  <c r="N335" i="76" s="1"/>
  <c r="M336" i="76"/>
  <c r="N336" i="76" s="1"/>
  <c r="M337" i="76"/>
  <c r="N337" i="76" s="1"/>
  <c r="M338" i="76"/>
  <c r="N338" i="76" s="1"/>
  <c r="M339" i="76"/>
  <c r="N339" i="76" s="1"/>
  <c r="M340" i="76"/>
  <c r="N340" i="76" s="1"/>
  <c r="M341" i="76"/>
  <c r="N341" i="76" s="1"/>
  <c r="M342" i="76"/>
  <c r="N342" i="76" s="1"/>
  <c r="M343" i="76"/>
  <c r="N343" i="76" s="1"/>
  <c r="M344" i="76"/>
  <c r="N344" i="76" s="1"/>
  <c r="M345" i="76"/>
  <c r="N345" i="76" s="1"/>
  <c r="M346" i="76"/>
  <c r="N346" i="76" s="1"/>
  <c r="M347" i="76"/>
  <c r="N347" i="76" s="1"/>
  <c r="M348" i="76"/>
  <c r="N348" i="76" s="1"/>
  <c r="M349" i="76"/>
  <c r="N349" i="76" s="1"/>
  <c r="M350" i="76"/>
  <c r="N350" i="76" s="1"/>
  <c r="M351" i="76"/>
  <c r="N351" i="76" s="1"/>
  <c r="M352" i="76"/>
  <c r="N352" i="76" s="1"/>
  <c r="M353" i="76"/>
  <c r="N353" i="76" s="1"/>
  <c r="M354" i="76"/>
  <c r="N354" i="76" s="1"/>
  <c r="M355" i="76"/>
  <c r="N355" i="76" s="1"/>
  <c r="M356" i="76"/>
  <c r="N356" i="76" s="1"/>
  <c r="M357" i="76"/>
  <c r="N357" i="76" s="1"/>
  <c r="M358" i="76"/>
  <c r="N358" i="76" s="1"/>
  <c r="M359" i="76"/>
  <c r="N359" i="76" s="1"/>
  <c r="M360" i="76"/>
  <c r="N360" i="76" s="1"/>
  <c r="M361" i="76"/>
  <c r="N361" i="76" s="1"/>
  <c r="M362" i="76"/>
  <c r="N362" i="76" s="1"/>
  <c r="M363" i="76"/>
  <c r="N363" i="76" s="1"/>
  <c r="M364" i="76"/>
  <c r="N364" i="76" s="1"/>
  <c r="M365" i="76"/>
  <c r="N365" i="76" s="1"/>
  <c r="M366" i="76"/>
  <c r="N366" i="76" s="1"/>
  <c r="M367" i="76"/>
  <c r="N367" i="76" s="1"/>
  <c r="M368" i="76"/>
  <c r="N368" i="76" s="1"/>
  <c r="M369" i="76"/>
  <c r="N369" i="76" s="1"/>
  <c r="M370" i="76"/>
  <c r="N370" i="76" s="1"/>
  <c r="M371" i="76"/>
  <c r="N371" i="76" s="1"/>
  <c r="M372" i="76"/>
  <c r="N372" i="76" s="1"/>
  <c r="M373" i="76"/>
  <c r="N373" i="76" s="1"/>
  <c r="M374" i="76"/>
  <c r="N374" i="76" s="1"/>
  <c r="M375" i="76"/>
  <c r="N375" i="76" s="1"/>
  <c r="M376" i="76"/>
  <c r="N376" i="76" s="1"/>
  <c r="M377" i="76"/>
  <c r="N377" i="76" s="1"/>
  <c r="M378" i="76"/>
  <c r="N378" i="76" s="1"/>
  <c r="M379" i="76"/>
  <c r="N379" i="76" s="1"/>
  <c r="M380" i="76"/>
  <c r="N380" i="76" s="1"/>
  <c r="M381" i="76"/>
  <c r="N381" i="76" s="1"/>
  <c r="M382" i="76"/>
  <c r="N382" i="76" s="1"/>
  <c r="M383" i="76"/>
  <c r="N383" i="76" s="1"/>
  <c r="M384" i="76"/>
  <c r="N384" i="76" s="1"/>
  <c r="M385" i="76"/>
  <c r="N385" i="76" s="1"/>
  <c r="M386" i="76"/>
  <c r="N386" i="76" s="1"/>
  <c r="M387" i="76"/>
  <c r="N387" i="76" s="1"/>
  <c r="M388" i="76"/>
  <c r="N388" i="76" s="1"/>
  <c r="M389" i="76"/>
  <c r="N389" i="76" s="1"/>
  <c r="M390" i="76"/>
  <c r="N390" i="76" s="1"/>
  <c r="M391" i="76"/>
  <c r="N391" i="76" s="1"/>
  <c r="M392" i="76"/>
  <c r="N392" i="76" s="1"/>
  <c r="M393" i="76"/>
  <c r="N393" i="76" s="1"/>
  <c r="M394" i="76"/>
  <c r="N394" i="76" s="1"/>
  <c r="M395" i="76"/>
  <c r="N395" i="76" s="1"/>
  <c r="M396" i="76"/>
  <c r="N396" i="76" s="1"/>
  <c r="M397" i="76"/>
  <c r="N397" i="76" s="1"/>
  <c r="M398" i="76"/>
  <c r="N398" i="76" s="1"/>
  <c r="M399" i="76"/>
  <c r="N399" i="76" s="1"/>
  <c r="M400" i="76"/>
  <c r="N400" i="76" s="1"/>
  <c r="M401" i="76"/>
  <c r="N401" i="76" s="1"/>
  <c r="M402" i="76"/>
  <c r="N402" i="76" s="1"/>
  <c r="M403" i="76"/>
  <c r="N403" i="76" s="1"/>
  <c r="M404" i="76"/>
  <c r="N404" i="76" s="1"/>
  <c r="M405" i="76"/>
  <c r="N405" i="76" s="1"/>
  <c r="M406" i="76"/>
  <c r="N406" i="76" s="1"/>
  <c r="M407" i="76"/>
  <c r="N407" i="76" s="1"/>
  <c r="M408" i="76"/>
  <c r="N408" i="76" s="1"/>
  <c r="M409" i="76"/>
  <c r="N409" i="76" s="1"/>
  <c r="M410" i="76"/>
  <c r="N410" i="76" s="1"/>
  <c r="M411" i="76"/>
  <c r="N411" i="76" s="1"/>
  <c r="M412" i="76"/>
  <c r="N412" i="76" s="1"/>
  <c r="M413" i="76"/>
  <c r="N413" i="76" s="1"/>
  <c r="M414" i="76"/>
  <c r="N414" i="76" s="1"/>
  <c r="M415" i="76"/>
  <c r="N415" i="76" s="1"/>
  <c r="M416" i="76"/>
  <c r="N416" i="76" s="1"/>
  <c r="M417" i="76"/>
  <c r="N417" i="76" s="1"/>
  <c r="M418" i="76"/>
  <c r="N418" i="76" s="1"/>
  <c r="M419" i="76"/>
  <c r="N419" i="76" s="1"/>
  <c r="M420" i="76"/>
  <c r="N420" i="76" s="1"/>
  <c r="M421" i="76"/>
  <c r="N421" i="76" s="1"/>
  <c r="M422" i="76"/>
  <c r="N422" i="76" s="1"/>
  <c r="M423" i="76"/>
  <c r="N423" i="76" s="1"/>
  <c r="M424" i="76"/>
  <c r="N424" i="76" s="1"/>
  <c r="M425" i="76"/>
  <c r="N425" i="76" s="1"/>
  <c r="M426" i="76"/>
  <c r="N426" i="76" s="1"/>
  <c r="M427" i="76"/>
  <c r="N427" i="76" s="1"/>
  <c r="M428" i="76"/>
  <c r="N428" i="76" s="1"/>
  <c r="M429" i="76"/>
  <c r="N429" i="76" s="1"/>
  <c r="M430" i="76"/>
  <c r="N430" i="76" s="1"/>
  <c r="M431" i="76"/>
  <c r="N431" i="76" s="1"/>
  <c r="M432" i="76"/>
  <c r="N432" i="76" s="1"/>
  <c r="M433" i="76"/>
  <c r="N433" i="76" s="1"/>
  <c r="M434" i="76"/>
  <c r="N434" i="76" s="1"/>
  <c r="M435" i="76"/>
  <c r="N435" i="76" s="1"/>
  <c r="M436" i="76"/>
  <c r="N436" i="76" s="1"/>
  <c r="M437" i="76"/>
  <c r="N437" i="76" s="1"/>
  <c r="M438" i="76"/>
  <c r="N438" i="76" s="1"/>
  <c r="M439" i="76"/>
  <c r="N439" i="76" s="1"/>
  <c r="M440" i="76"/>
  <c r="N440" i="76" s="1"/>
  <c r="M441" i="76"/>
  <c r="N441" i="76" s="1"/>
  <c r="M442" i="76"/>
  <c r="N442" i="76" s="1"/>
  <c r="M443" i="76"/>
  <c r="N443" i="76" s="1"/>
  <c r="M444" i="76"/>
  <c r="N444" i="76" s="1"/>
  <c r="M445" i="76"/>
  <c r="N445" i="76" s="1"/>
  <c r="M446" i="76"/>
  <c r="N446" i="76" s="1"/>
  <c r="M447" i="76"/>
  <c r="N447" i="76" s="1"/>
  <c r="M448" i="76"/>
  <c r="N448" i="76" s="1"/>
  <c r="M449" i="76"/>
  <c r="N449" i="76" s="1"/>
  <c r="M450" i="76"/>
  <c r="N450" i="76" s="1"/>
  <c r="M451" i="76"/>
  <c r="N451" i="76" s="1"/>
  <c r="M452" i="76"/>
  <c r="N452" i="76" s="1"/>
  <c r="M453" i="76"/>
  <c r="N453" i="76" s="1"/>
  <c r="M454" i="76"/>
  <c r="N454" i="76" s="1"/>
  <c r="M455" i="76"/>
  <c r="N455" i="76" s="1"/>
  <c r="M456" i="76"/>
  <c r="N456" i="76" s="1"/>
  <c r="M457" i="76"/>
  <c r="N457" i="76" s="1"/>
  <c r="M458" i="76"/>
  <c r="N458" i="76" s="1"/>
  <c r="M459" i="76"/>
  <c r="N459" i="76" s="1"/>
  <c r="M460" i="76"/>
  <c r="N460" i="76" s="1"/>
  <c r="M461" i="76"/>
  <c r="N461" i="76" s="1"/>
  <c r="M462" i="76"/>
  <c r="N462" i="76" s="1"/>
  <c r="M463" i="76"/>
  <c r="N463" i="76" s="1"/>
  <c r="M464" i="76"/>
  <c r="N464" i="76" s="1"/>
  <c r="M465" i="76"/>
  <c r="N465" i="76" s="1"/>
  <c r="M466" i="76"/>
  <c r="N466" i="76" s="1"/>
  <c r="M467" i="76"/>
  <c r="N467" i="76" s="1"/>
  <c r="M468" i="76"/>
  <c r="N468" i="76" s="1"/>
  <c r="M469" i="76"/>
  <c r="N469" i="76" s="1"/>
  <c r="M470" i="76"/>
  <c r="N470" i="76" s="1"/>
  <c r="M471" i="76"/>
  <c r="N471" i="76" s="1"/>
  <c r="M472" i="76"/>
  <c r="N472" i="76" s="1"/>
  <c r="M473" i="76"/>
  <c r="N473" i="76" s="1"/>
  <c r="M474" i="76"/>
  <c r="N474" i="76" s="1"/>
  <c r="M475" i="76"/>
  <c r="N475" i="76" s="1"/>
  <c r="M476" i="76"/>
  <c r="N476" i="76" s="1"/>
  <c r="M477" i="76"/>
  <c r="N477" i="76" s="1"/>
  <c r="M478" i="76"/>
  <c r="N478" i="76" s="1"/>
  <c r="M479" i="76"/>
  <c r="N479" i="76" s="1"/>
  <c r="M480" i="76"/>
  <c r="N480" i="76" s="1"/>
  <c r="M481" i="76"/>
  <c r="N481" i="76" s="1"/>
  <c r="M482" i="76"/>
  <c r="N482" i="76" s="1"/>
  <c r="M483" i="76"/>
  <c r="N483" i="76" s="1"/>
  <c r="M484" i="76"/>
  <c r="N484" i="76" s="1"/>
  <c r="M485" i="76"/>
  <c r="N485" i="76" s="1"/>
  <c r="M486" i="76"/>
  <c r="N486" i="76" s="1"/>
  <c r="M487" i="76"/>
  <c r="N487" i="76" s="1"/>
  <c r="M488" i="76"/>
  <c r="N488" i="76" s="1"/>
  <c r="M489" i="76"/>
  <c r="N489" i="76" s="1"/>
  <c r="M490" i="76"/>
  <c r="N490" i="76" s="1"/>
  <c r="M491" i="76"/>
  <c r="N491" i="76" s="1"/>
  <c r="M492" i="76"/>
  <c r="N492" i="76" s="1"/>
  <c r="M493" i="76"/>
  <c r="N493" i="76" s="1"/>
  <c r="M494" i="76"/>
  <c r="N494" i="76" s="1"/>
  <c r="M495" i="76"/>
  <c r="N495" i="76" s="1"/>
  <c r="M496" i="76"/>
  <c r="N496" i="76" s="1"/>
  <c r="M497" i="76"/>
  <c r="N497" i="76" s="1"/>
  <c r="M498" i="76"/>
  <c r="N498" i="76" s="1"/>
  <c r="M499" i="76"/>
  <c r="N499" i="76" s="1"/>
  <c r="M500" i="76"/>
  <c r="N500" i="76" s="1"/>
  <c r="M501" i="76"/>
  <c r="N501" i="76" s="1"/>
  <c r="M502" i="76"/>
  <c r="N502" i="76" s="1"/>
  <c r="M503" i="76"/>
  <c r="N503" i="76" s="1"/>
  <c r="M504" i="76"/>
  <c r="N504" i="76" s="1"/>
  <c r="M505" i="76"/>
  <c r="N505" i="76" s="1"/>
  <c r="M506" i="76"/>
  <c r="N506" i="76" s="1"/>
  <c r="M507" i="76"/>
  <c r="N507" i="76" s="1"/>
  <c r="M508" i="76"/>
  <c r="N508" i="76" s="1"/>
  <c r="M509" i="76"/>
  <c r="N509" i="76" s="1"/>
  <c r="M510" i="76"/>
  <c r="N510" i="76" s="1"/>
  <c r="M511" i="76"/>
  <c r="N511" i="76" s="1"/>
  <c r="M512" i="76"/>
  <c r="N512" i="76" s="1"/>
  <c r="M513" i="76"/>
  <c r="N513" i="76" s="1"/>
  <c r="M514" i="76"/>
  <c r="N514" i="76" s="1"/>
  <c r="M515" i="76"/>
  <c r="N515" i="76" s="1"/>
  <c r="M516" i="76"/>
  <c r="N516" i="76" s="1"/>
  <c r="M517" i="76"/>
  <c r="N517" i="76" s="1"/>
  <c r="M518" i="76"/>
  <c r="N518" i="76" s="1"/>
  <c r="M519" i="76"/>
  <c r="N519" i="76" s="1"/>
  <c r="M520" i="76"/>
  <c r="N520" i="76" s="1"/>
  <c r="M521" i="76"/>
  <c r="N521" i="76" s="1"/>
  <c r="M522" i="76"/>
  <c r="N522" i="76" s="1"/>
  <c r="M523" i="76"/>
  <c r="N523" i="76" s="1"/>
  <c r="M524" i="76"/>
  <c r="N524" i="76" s="1"/>
  <c r="M525" i="76"/>
  <c r="N525" i="76" s="1"/>
  <c r="M526" i="76"/>
  <c r="N526" i="76" s="1"/>
  <c r="M527" i="76"/>
  <c r="N527" i="76" s="1"/>
  <c r="M528" i="76"/>
  <c r="N528" i="76" s="1"/>
  <c r="M529" i="76"/>
  <c r="N529" i="76" s="1"/>
  <c r="M530" i="76"/>
  <c r="N530" i="76" s="1"/>
  <c r="M531" i="76"/>
  <c r="N531" i="76" s="1"/>
  <c r="M532" i="76"/>
  <c r="N532" i="76" s="1"/>
  <c r="M533" i="76"/>
  <c r="N533" i="76" s="1"/>
  <c r="M534" i="76"/>
  <c r="N534" i="76" s="1"/>
  <c r="M535" i="76"/>
  <c r="N535" i="76" s="1"/>
  <c r="M536" i="76"/>
  <c r="N536" i="76" s="1"/>
  <c r="M537" i="76"/>
  <c r="N537" i="76" s="1"/>
  <c r="M538" i="76"/>
  <c r="N538" i="76" s="1"/>
  <c r="M539" i="76"/>
  <c r="N539" i="76" s="1"/>
  <c r="M540" i="76"/>
  <c r="N540" i="76" s="1"/>
  <c r="M541" i="76"/>
  <c r="N541" i="76" s="1"/>
  <c r="M542" i="76"/>
  <c r="N542" i="76" s="1"/>
  <c r="M543" i="76"/>
  <c r="N543" i="76" s="1"/>
  <c r="M544" i="76"/>
  <c r="N544" i="76" s="1"/>
  <c r="M545" i="76"/>
  <c r="N545" i="76" s="1"/>
  <c r="M546" i="76"/>
  <c r="N546" i="76" s="1"/>
  <c r="M547" i="76"/>
  <c r="N547" i="76" s="1"/>
  <c r="M548" i="76"/>
  <c r="N548" i="76" s="1"/>
  <c r="M549" i="76"/>
  <c r="N549" i="76" s="1"/>
  <c r="M550" i="76"/>
  <c r="N550" i="76" s="1"/>
  <c r="M551" i="76"/>
  <c r="N551" i="76" s="1"/>
  <c r="M552" i="76"/>
  <c r="N552" i="76" s="1"/>
  <c r="M553" i="76"/>
  <c r="N553" i="76" s="1"/>
  <c r="M554" i="76"/>
  <c r="N554" i="76" s="1"/>
  <c r="M555" i="76"/>
  <c r="N555" i="76" s="1"/>
  <c r="M556" i="76"/>
  <c r="N556" i="76" s="1"/>
  <c r="M557" i="76"/>
  <c r="N557" i="76" s="1"/>
  <c r="M558" i="76"/>
  <c r="N558" i="76" s="1"/>
  <c r="M559" i="76"/>
  <c r="N559" i="76" s="1"/>
  <c r="M560" i="76"/>
  <c r="N560" i="76" s="1"/>
  <c r="M561" i="76"/>
  <c r="N561" i="76" s="1"/>
  <c r="M562" i="76"/>
  <c r="N562" i="76" s="1"/>
  <c r="M563" i="76"/>
  <c r="N563" i="76" s="1"/>
  <c r="M564" i="76"/>
  <c r="N564" i="76" s="1"/>
  <c r="M565" i="76"/>
  <c r="N565" i="76" s="1"/>
  <c r="M566" i="76"/>
  <c r="N566" i="76" s="1"/>
  <c r="M567" i="76"/>
  <c r="N567" i="76" s="1"/>
  <c r="M568" i="76"/>
  <c r="N568" i="76" s="1"/>
  <c r="M569" i="76"/>
  <c r="N569" i="76" s="1"/>
  <c r="M570" i="76"/>
  <c r="N570" i="76" s="1"/>
  <c r="M571" i="76"/>
  <c r="N571" i="76" s="1"/>
  <c r="M572" i="76"/>
  <c r="N572" i="76" s="1"/>
  <c r="M573" i="76"/>
  <c r="N573" i="76" s="1"/>
  <c r="M574" i="76"/>
  <c r="N574" i="76" s="1"/>
  <c r="M575" i="76"/>
  <c r="N575" i="76" s="1"/>
  <c r="M576" i="76"/>
  <c r="N576" i="76" s="1"/>
  <c r="M577" i="76"/>
  <c r="N577" i="76" s="1"/>
  <c r="M578" i="76"/>
  <c r="N578" i="76" s="1"/>
  <c r="M579" i="76"/>
  <c r="N579" i="76" s="1"/>
  <c r="M580" i="76"/>
  <c r="N580" i="76" s="1"/>
  <c r="M581" i="76"/>
  <c r="N581" i="76" s="1"/>
  <c r="M582" i="76"/>
  <c r="N582" i="76" s="1"/>
  <c r="M583" i="76"/>
  <c r="N583" i="76" s="1"/>
  <c r="M584" i="76"/>
  <c r="N584" i="76" s="1"/>
  <c r="M585" i="76"/>
  <c r="N585" i="76" s="1"/>
  <c r="M586" i="76"/>
  <c r="N586" i="76" s="1"/>
  <c r="M587" i="76"/>
  <c r="N587" i="76" s="1"/>
  <c r="M588" i="76"/>
  <c r="N588" i="76" s="1"/>
  <c r="M589" i="76"/>
  <c r="N589" i="76" s="1"/>
  <c r="M590" i="76"/>
  <c r="N590" i="76" s="1"/>
  <c r="M591" i="76"/>
  <c r="N591" i="76" s="1"/>
  <c r="M592" i="76"/>
  <c r="N592" i="76" s="1"/>
  <c r="M593" i="76"/>
  <c r="N593" i="76" s="1"/>
  <c r="M594" i="76"/>
  <c r="N594" i="76" s="1"/>
  <c r="M595" i="76"/>
  <c r="N595" i="76" s="1"/>
  <c r="M596" i="76"/>
  <c r="N596" i="76" s="1"/>
  <c r="M597" i="76"/>
  <c r="N597" i="76" s="1"/>
  <c r="M598" i="76"/>
  <c r="N598" i="76" s="1"/>
  <c r="M599" i="76"/>
  <c r="N599" i="76" s="1"/>
  <c r="M600" i="76"/>
  <c r="N600" i="76" s="1"/>
  <c r="M601" i="76"/>
  <c r="N601" i="76" s="1"/>
  <c r="M602" i="76"/>
  <c r="N602" i="76" s="1"/>
  <c r="M603" i="76"/>
  <c r="N603" i="76" s="1"/>
  <c r="M604" i="76"/>
  <c r="N604" i="76" s="1"/>
  <c r="M605" i="76"/>
  <c r="N605" i="76" s="1"/>
  <c r="M606" i="76"/>
  <c r="N606" i="76" s="1"/>
  <c r="M607" i="76"/>
  <c r="N607" i="76" s="1"/>
  <c r="M608" i="76"/>
  <c r="N608" i="76" s="1"/>
  <c r="M609" i="76"/>
  <c r="N609" i="76" s="1"/>
  <c r="M610" i="76"/>
  <c r="N610" i="76" s="1"/>
  <c r="M611" i="76"/>
  <c r="N611" i="76" s="1"/>
  <c r="M612" i="76"/>
  <c r="N612" i="76" s="1"/>
  <c r="M613" i="76"/>
  <c r="N613" i="76" s="1"/>
  <c r="M614" i="76"/>
  <c r="N614" i="76" s="1"/>
  <c r="M615" i="76"/>
  <c r="N615" i="76" s="1"/>
  <c r="M616" i="76"/>
  <c r="N616" i="76" s="1"/>
  <c r="M617" i="76"/>
  <c r="N617" i="76" s="1"/>
  <c r="M618" i="76"/>
  <c r="N618" i="76" s="1"/>
  <c r="M619" i="76"/>
  <c r="N619" i="76" s="1"/>
  <c r="M620" i="76"/>
  <c r="N620" i="76" s="1"/>
  <c r="M621" i="76"/>
  <c r="N621" i="76" s="1"/>
  <c r="M622" i="76"/>
  <c r="N622" i="76" s="1"/>
  <c r="M623" i="76"/>
  <c r="N623" i="76" s="1"/>
  <c r="M624" i="76"/>
  <c r="N624" i="76" s="1"/>
  <c r="M625" i="76"/>
  <c r="N625" i="76" s="1"/>
  <c r="M626" i="76"/>
  <c r="N626" i="76" s="1"/>
  <c r="M627" i="76"/>
  <c r="N627" i="76" s="1"/>
  <c r="M628" i="76"/>
  <c r="N628" i="76" s="1"/>
  <c r="M629" i="76"/>
  <c r="N629" i="76" s="1"/>
  <c r="M630" i="76"/>
  <c r="N630" i="76" s="1"/>
  <c r="M631" i="76"/>
  <c r="N631" i="76" s="1"/>
  <c r="M632" i="76"/>
  <c r="N632" i="76" s="1"/>
  <c r="M633" i="76"/>
  <c r="N633" i="76" s="1"/>
  <c r="M634" i="76"/>
  <c r="N634" i="76" s="1"/>
  <c r="M635" i="76"/>
  <c r="N635" i="76" s="1"/>
  <c r="M636" i="76"/>
  <c r="N636" i="76" s="1"/>
  <c r="M637" i="76"/>
  <c r="N637" i="76" s="1"/>
  <c r="M638" i="76"/>
  <c r="N638" i="76" s="1"/>
  <c r="M639" i="76"/>
  <c r="N639" i="76" s="1"/>
  <c r="M640" i="76"/>
  <c r="N640" i="76" s="1"/>
  <c r="M641" i="76"/>
  <c r="N641" i="76" s="1"/>
  <c r="M642" i="76"/>
  <c r="N642" i="76" s="1"/>
  <c r="M643" i="76"/>
  <c r="N643" i="76" s="1"/>
  <c r="M644" i="76"/>
  <c r="N644" i="76" s="1"/>
  <c r="M645" i="76"/>
  <c r="N645" i="76" s="1"/>
  <c r="M646" i="76"/>
  <c r="N646" i="76" s="1"/>
  <c r="M647" i="76"/>
  <c r="N647" i="76" s="1"/>
  <c r="M648" i="76"/>
  <c r="N648" i="76" s="1"/>
  <c r="M649" i="76"/>
  <c r="N649" i="76" s="1"/>
  <c r="M650" i="76"/>
  <c r="N650" i="76" s="1"/>
  <c r="M651" i="76"/>
  <c r="N651" i="76" s="1"/>
  <c r="M652" i="76"/>
  <c r="N652" i="76" s="1"/>
  <c r="M653" i="76"/>
  <c r="N653" i="76" s="1"/>
  <c r="M654" i="76"/>
  <c r="N654" i="76" s="1"/>
  <c r="M655" i="76"/>
  <c r="N655" i="76" s="1"/>
  <c r="M656" i="76"/>
  <c r="N656" i="76" s="1"/>
  <c r="M657" i="76"/>
  <c r="N657" i="76" s="1"/>
  <c r="M658" i="76"/>
  <c r="N658" i="76" s="1"/>
  <c r="M659" i="76"/>
  <c r="N659" i="76" s="1"/>
  <c r="M660" i="76"/>
  <c r="N660" i="76" s="1"/>
  <c r="M661" i="76"/>
  <c r="N661" i="76" s="1"/>
  <c r="M662" i="76"/>
  <c r="N662" i="76" s="1"/>
  <c r="M663" i="76"/>
  <c r="N663" i="76" s="1"/>
  <c r="M664" i="76"/>
  <c r="N664" i="76" s="1"/>
  <c r="M665" i="76"/>
  <c r="N665" i="76" s="1"/>
  <c r="M666" i="76"/>
  <c r="N666" i="76" s="1"/>
  <c r="M667" i="76"/>
  <c r="N667" i="76" s="1"/>
  <c r="M668" i="76"/>
  <c r="N668" i="76" s="1"/>
  <c r="M669" i="76"/>
  <c r="N669" i="76" s="1"/>
  <c r="M670" i="76"/>
  <c r="N670" i="76" s="1"/>
  <c r="M671" i="76"/>
  <c r="N671" i="76" s="1"/>
  <c r="M672" i="76"/>
  <c r="N672" i="76" s="1"/>
  <c r="M673" i="76"/>
  <c r="N673" i="76" s="1"/>
  <c r="M674" i="76"/>
  <c r="N674" i="76" s="1"/>
  <c r="M675" i="76"/>
  <c r="N675" i="76" s="1"/>
  <c r="M676" i="76"/>
  <c r="N676" i="76" s="1"/>
  <c r="M677" i="76"/>
  <c r="N677" i="76" s="1"/>
  <c r="M678" i="76"/>
  <c r="N678" i="76" s="1"/>
  <c r="M679" i="76"/>
  <c r="N679" i="76" s="1"/>
  <c r="M680" i="76"/>
  <c r="N680" i="76" s="1"/>
  <c r="M681" i="76"/>
  <c r="N681" i="76" s="1"/>
  <c r="M682" i="76"/>
  <c r="N682" i="76" s="1"/>
  <c r="M683" i="76"/>
  <c r="N683" i="76" s="1"/>
  <c r="M684" i="76"/>
  <c r="N684" i="76" s="1"/>
  <c r="M685" i="76"/>
  <c r="N685" i="76" s="1"/>
  <c r="M686" i="76"/>
  <c r="N686" i="76" s="1"/>
  <c r="M687" i="76"/>
  <c r="N687" i="76" s="1"/>
  <c r="M688" i="76"/>
  <c r="N688" i="76" s="1"/>
  <c r="M689" i="76"/>
  <c r="N689" i="76" s="1"/>
  <c r="M690" i="76"/>
  <c r="N690" i="76" s="1"/>
  <c r="M691" i="76"/>
  <c r="N691" i="76" s="1"/>
  <c r="M692" i="76"/>
  <c r="N692" i="76" s="1"/>
  <c r="M693" i="76"/>
  <c r="N693" i="76" s="1"/>
  <c r="M694" i="76"/>
  <c r="N694" i="76" s="1"/>
  <c r="M695" i="76"/>
  <c r="N695" i="76" s="1"/>
  <c r="M696" i="76"/>
  <c r="N696" i="76" s="1"/>
  <c r="M697" i="76"/>
  <c r="N697" i="76" s="1"/>
  <c r="M698" i="76"/>
  <c r="N698" i="76" s="1"/>
  <c r="M699" i="76"/>
  <c r="N699" i="76" s="1"/>
  <c r="M700" i="76"/>
  <c r="N700" i="76" s="1"/>
  <c r="M701" i="76"/>
  <c r="N701" i="76" s="1"/>
  <c r="M702" i="76"/>
  <c r="N702" i="76" s="1"/>
  <c r="M703" i="76"/>
  <c r="N703" i="76" s="1"/>
  <c r="M704" i="76"/>
  <c r="N704" i="76" s="1"/>
  <c r="M705" i="76"/>
  <c r="N705" i="76" s="1"/>
  <c r="M706" i="76"/>
  <c r="N706" i="76" s="1"/>
  <c r="M707" i="76"/>
  <c r="N707" i="76" s="1"/>
  <c r="M708" i="76"/>
  <c r="N708" i="76" s="1"/>
  <c r="M709" i="76"/>
  <c r="N709" i="76" s="1"/>
  <c r="M710" i="76"/>
  <c r="N710" i="76" s="1"/>
  <c r="M711" i="76"/>
  <c r="N711" i="76" s="1"/>
  <c r="M712" i="76"/>
  <c r="N712" i="76" s="1"/>
  <c r="M713" i="76"/>
  <c r="N713" i="76" s="1"/>
  <c r="M714" i="76"/>
  <c r="N714" i="76" s="1"/>
  <c r="M715" i="76"/>
  <c r="N715" i="76" s="1"/>
  <c r="M716" i="76"/>
  <c r="N716" i="76" s="1"/>
  <c r="M717" i="76"/>
  <c r="N717" i="76" s="1"/>
  <c r="M718" i="76"/>
  <c r="N718" i="76" s="1"/>
  <c r="M719" i="76"/>
  <c r="N719" i="76" s="1"/>
  <c r="M720" i="76"/>
  <c r="N720" i="76" s="1"/>
  <c r="M721" i="76"/>
  <c r="N721" i="76" s="1"/>
  <c r="M722" i="76"/>
  <c r="N722" i="76" s="1"/>
  <c r="M723" i="76"/>
  <c r="N723" i="76" s="1"/>
  <c r="M724" i="76"/>
  <c r="N724" i="76" s="1"/>
  <c r="M725" i="76"/>
  <c r="N725" i="76" s="1"/>
  <c r="M726" i="76"/>
  <c r="N726" i="76" s="1"/>
  <c r="M727" i="76"/>
  <c r="N727" i="76" s="1"/>
  <c r="M728" i="76"/>
  <c r="N728" i="76" s="1"/>
  <c r="M729" i="76"/>
  <c r="N729" i="76" s="1"/>
  <c r="M730" i="76"/>
  <c r="N730" i="76" s="1"/>
  <c r="M731" i="76"/>
  <c r="N731" i="76" s="1"/>
  <c r="M732" i="76"/>
  <c r="N732" i="76" s="1"/>
  <c r="M733" i="76"/>
  <c r="N733" i="76" s="1"/>
  <c r="M734" i="76"/>
  <c r="N734" i="76" s="1"/>
  <c r="M735" i="76"/>
  <c r="N735" i="76" s="1"/>
  <c r="M736" i="76"/>
  <c r="N736" i="76" s="1"/>
  <c r="M737" i="76"/>
  <c r="N737" i="76" s="1"/>
  <c r="M738" i="76"/>
  <c r="N738" i="76" s="1"/>
  <c r="M739" i="76"/>
  <c r="N739" i="76" s="1"/>
  <c r="M740" i="76"/>
  <c r="N740" i="76" s="1"/>
  <c r="M741" i="76"/>
  <c r="N741" i="76" s="1"/>
  <c r="M742" i="76"/>
  <c r="N742" i="76" s="1"/>
  <c r="M743" i="76"/>
  <c r="N743" i="76" s="1"/>
  <c r="M744" i="76"/>
  <c r="N744" i="76" s="1"/>
  <c r="M745" i="76"/>
  <c r="N745" i="76" s="1"/>
  <c r="M746" i="76"/>
  <c r="N746" i="76" s="1"/>
  <c r="M747" i="76"/>
  <c r="N747" i="76" s="1"/>
  <c r="M748" i="76"/>
  <c r="N748" i="76" s="1"/>
  <c r="M749" i="76"/>
  <c r="N749" i="76" s="1"/>
  <c r="M750" i="76"/>
  <c r="N750" i="76" s="1"/>
  <c r="M751" i="76"/>
  <c r="N751" i="76" s="1"/>
  <c r="M752" i="76"/>
  <c r="N752" i="76" s="1"/>
  <c r="M753" i="76"/>
  <c r="N753" i="76" s="1"/>
  <c r="M754" i="76"/>
  <c r="N754" i="76" s="1"/>
  <c r="M755" i="76"/>
  <c r="N755" i="76" s="1"/>
  <c r="M756" i="76"/>
  <c r="N756" i="76" s="1"/>
  <c r="M757" i="76"/>
  <c r="N757" i="76" s="1"/>
  <c r="M758" i="76"/>
  <c r="N758" i="76" s="1"/>
  <c r="M759" i="76"/>
  <c r="N759" i="76" s="1"/>
  <c r="M760" i="76"/>
  <c r="N760" i="76" s="1"/>
  <c r="M761" i="76"/>
  <c r="N761" i="76" s="1"/>
  <c r="M762" i="76"/>
  <c r="N762" i="76" s="1"/>
  <c r="M763" i="76"/>
  <c r="N763" i="76" s="1"/>
  <c r="M764" i="76"/>
  <c r="N764" i="76" s="1"/>
  <c r="M765" i="76"/>
  <c r="N765" i="76" s="1"/>
  <c r="M766" i="76"/>
  <c r="N766" i="76" s="1"/>
  <c r="M767" i="76"/>
  <c r="N767" i="76" s="1"/>
  <c r="M768" i="76"/>
  <c r="N768" i="76" s="1"/>
  <c r="M769" i="76"/>
  <c r="N769" i="76" s="1"/>
  <c r="M770" i="76"/>
  <c r="N770" i="76" s="1"/>
  <c r="M771" i="76"/>
  <c r="N771" i="76" s="1"/>
  <c r="M772" i="76"/>
  <c r="N772" i="76" s="1"/>
  <c r="M773" i="76"/>
  <c r="N773" i="76" s="1"/>
  <c r="M774" i="76"/>
  <c r="N774" i="76" s="1"/>
  <c r="M775" i="76"/>
  <c r="N775" i="76" s="1"/>
  <c r="M776" i="76"/>
  <c r="N776" i="76" s="1"/>
  <c r="M777" i="76"/>
  <c r="N777" i="76" s="1"/>
  <c r="M778" i="76"/>
  <c r="N778" i="76" s="1"/>
  <c r="M779" i="76"/>
  <c r="N779" i="76" s="1"/>
  <c r="M780" i="76"/>
  <c r="N780" i="76" s="1"/>
  <c r="M781" i="76"/>
  <c r="N781" i="76" s="1"/>
  <c r="M782" i="76"/>
  <c r="N782" i="76" s="1"/>
  <c r="M783" i="76"/>
  <c r="N783" i="76" s="1"/>
  <c r="M784" i="76"/>
  <c r="N784" i="76" s="1"/>
  <c r="M785" i="76"/>
  <c r="N785" i="76" s="1"/>
  <c r="M786" i="76"/>
  <c r="N786" i="76" s="1"/>
  <c r="M787" i="76"/>
  <c r="N787" i="76" s="1"/>
  <c r="M788" i="76"/>
  <c r="N788" i="76" s="1"/>
  <c r="M789" i="76"/>
  <c r="N789" i="76" s="1"/>
  <c r="M790" i="76"/>
  <c r="N790" i="76" s="1"/>
  <c r="M791" i="76"/>
  <c r="N791" i="76" s="1"/>
  <c r="M792" i="76"/>
  <c r="N792" i="76" s="1"/>
  <c r="M793" i="76"/>
  <c r="N793" i="76" s="1"/>
  <c r="M794" i="76"/>
  <c r="N794" i="76" s="1"/>
  <c r="M795" i="76"/>
  <c r="N795" i="76" s="1"/>
  <c r="M796" i="76"/>
  <c r="N796" i="76" s="1"/>
  <c r="M797" i="76"/>
  <c r="N797" i="76" s="1"/>
  <c r="M798" i="76"/>
  <c r="N798" i="76" s="1"/>
  <c r="M799" i="76"/>
  <c r="N799" i="76" s="1"/>
  <c r="M800" i="76"/>
  <c r="N800" i="76" s="1"/>
  <c r="M801" i="76"/>
  <c r="N801" i="76" s="1"/>
  <c r="M802" i="76"/>
  <c r="N802" i="76" s="1"/>
  <c r="M803" i="76"/>
  <c r="N803" i="76" s="1"/>
  <c r="M804" i="76"/>
  <c r="N804" i="76" s="1"/>
  <c r="M805" i="76"/>
  <c r="N805" i="76" s="1"/>
  <c r="M806" i="76"/>
  <c r="N806" i="76" s="1"/>
  <c r="M807" i="76"/>
  <c r="N807" i="76" s="1"/>
  <c r="M808" i="76"/>
  <c r="N808" i="76" s="1"/>
  <c r="M809" i="76"/>
  <c r="N809" i="76" s="1"/>
  <c r="M810" i="76"/>
  <c r="N810" i="76" s="1"/>
  <c r="M811" i="76"/>
  <c r="N811" i="76" s="1"/>
  <c r="M812" i="76"/>
  <c r="N812" i="76" s="1"/>
  <c r="M813" i="76"/>
  <c r="N813" i="76" s="1"/>
  <c r="M814" i="76"/>
  <c r="N814" i="76" s="1"/>
  <c r="M815" i="76"/>
  <c r="N815" i="76" s="1"/>
  <c r="M816" i="76"/>
  <c r="N816" i="76" s="1"/>
  <c r="M817" i="76"/>
  <c r="N817" i="76" s="1"/>
  <c r="M818" i="76"/>
  <c r="N818" i="76" s="1"/>
  <c r="M819" i="76"/>
  <c r="N819" i="76" s="1"/>
  <c r="M820" i="76"/>
  <c r="N820" i="76" s="1"/>
  <c r="M821" i="76"/>
  <c r="N821" i="76" s="1"/>
  <c r="M822" i="76"/>
  <c r="N822" i="76" s="1"/>
  <c r="M823" i="76"/>
  <c r="N823" i="76" s="1"/>
  <c r="M824" i="76"/>
  <c r="N824" i="76" s="1"/>
  <c r="M825" i="76"/>
  <c r="N825" i="76" s="1"/>
  <c r="M826" i="76"/>
  <c r="N826" i="76" s="1"/>
  <c r="M827" i="76"/>
  <c r="N827" i="76" s="1"/>
  <c r="M828" i="76"/>
  <c r="N828" i="76" s="1"/>
  <c r="M829" i="76"/>
  <c r="N829" i="76" s="1"/>
  <c r="M830" i="76"/>
  <c r="N830" i="76" s="1"/>
  <c r="M831" i="76"/>
  <c r="N831" i="76" s="1"/>
  <c r="M832" i="76"/>
  <c r="N832" i="76" s="1"/>
  <c r="M833" i="76"/>
  <c r="N833" i="76" s="1"/>
  <c r="M834" i="76"/>
  <c r="N834" i="76" s="1"/>
  <c r="M835" i="76"/>
  <c r="N835" i="76" s="1"/>
  <c r="M836" i="76"/>
  <c r="N836" i="76" s="1"/>
  <c r="M837" i="76"/>
  <c r="N837" i="76" s="1"/>
  <c r="M838" i="76"/>
  <c r="N838" i="76" s="1"/>
  <c r="M839" i="76"/>
  <c r="N839" i="76" s="1"/>
  <c r="M840" i="76"/>
  <c r="N840" i="76" s="1"/>
  <c r="M841" i="76"/>
  <c r="N841" i="76" s="1"/>
  <c r="M842" i="76"/>
  <c r="N842" i="76" s="1"/>
  <c r="M843" i="76"/>
  <c r="N843" i="76" s="1"/>
  <c r="M844" i="76"/>
  <c r="N844" i="76" s="1"/>
  <c r="M845" i="76"/>
  <c r="N845" i="76" s="1"/>
  <c r="M846" i="76"/>
  <c r="N846" i="76" s="1"/>
  <c r="M847" i="76"/>
  <c r="N847" i="76" s="1"/>
  <c r="M848" i="76"/>
  <c r="N848" i="76" s="1"/>
  <c r="M849" i="76"/>
  <c r="N849" i="76" s="1"/>
  <c r="M850" i="76"/>
  <c r="N850" i="76" s="1"/>
  <c r="M851" i="76"/>
  <c r="N851" i="76" s="1"/>
  <c r="M852" i="76"/>
  <c r="N852" i="76" s="1"/>
  <c r="M853" i="76"/>
  <c r="N853" i="76" s="1"/>
  <c r="M854" i="76"/>
  <c r="N854" i="76" s="1"/>
  <c r="M855" i="76"/>
  <c r="N855" i="76" s="1"/>
  <c r="M856" i="76"/>
  <c r="N856" i="76" s="1"/>
  <c r="M857" i="76"/>
  <c r="N857" i="76" s="1"/>
  <c r="M858" i="76"/>
  <c r="N858" i="76" s="1"/>
  <c r="M859" i="76"/>
  <c r="N859" i="76" s="1"/>
  <c r="M860" i="76"/>
  <c r="N860" i="76" s="1"/>
  <c r="M861" i="76"/>
  <c r="N861" i="76" s="1"/>
  <c r="M862" i="76"/>
  <c r="N862" i="76" s="1"/>
  <c r="M863" i="76"/>
  <c r="N863" i="76" s="1"/>
  <c r="M864" i="76"/>
  <c r="N864" i="76" s="1"/>
  <c r="M865" i="76"/>
  <c r="N865" i="76" s="1"/>
  <c r="M866" i="76"/>
  <c r="N866" i="76" s="1"/>
  <c r="M867" i="76"/>
  <c r="N867" i="76" s="1"/>
  <c r="M868" i="76"/>
  <c r="N868" i="76" s="1"/>
  <c r="M869" i="76"/>
  <c r="N869" i="76" s="1"/>
  <c r="M870" i="76"/>
  <c r="N870" i="76" s="1"/>
  <c r="M871" i="76"/>
  <c r="N871" i="76" s="1"/>
  <c r="M872" i="76"/>
  <c r="N872" i="76" s="1"/>
  <c r="M873" i="76"/>
  <c r="N873" i="76" s="1"/>
  <c r="M874" i="76"/>
  <c r="N874" i="76" s="1"/>
  <c r="M875" i="76"/>
  <c r="N875" i="76" s="1"/>
  <c r="M876" i="76"/>
  <c r="N876" i="76" s="1"/>
  <c r="M877" i="76"/>
  <c r="N877" i="76" s="1"/>
  <c r="M878" i="76"/>
  <c r="N878" i="76" s="1"/>
  <c r="M879" i="76"/>
  <c r="N879" i="76" s="1"/>
  <c r="M880" i="76"/>
  <c r="N880" i="76" s="1"/>
  <c r="M881" i="76"/>
  <c r="N881" i="76" s="1"/>
  <c r="M882" i="76"/>
  <c r="N882" i="76" s="1"/>
  <c r="M883" i="76"/>
  <c r="N883" i="76" s="1"/>
  <c r="M884" i="76"/>
  <c r="N884" i="76" s="1"/>
  <c r="M885" i="76"/>
  <c r="N885" i="76" s="1"/>
  <c r="M886" i="76"/>
  <c r="N886" i="76" s="1"/>
  <c r="M887" i="76"/>
  <c r="N887" i="76" s="1"/>
  <c r="M888" i="76"/>
  <c r="N888" i="76" s="1"/>
  <c r="M889" i="76"/>
  <c r="N889" i="76" s="1"/>
  <c r="M890" i="76"/>
  <c r="N890" i="76" s="1"/>
  <c r="M891" i="76"/>
  <c r="N891" i="76" s="1"/>
  <c r="M892" i="76"/>
  <c r="N892" i="76" s="1"/>
  <c r="M893" i="76"/>
  <c r="N893" i="76" s="1"/>
  <c r="M894" i="76"/>
  <c r="N894" i="76" s="1"/>
  <c r="M895" i="76"/>
  <c r="N895" i="76" s="1"/>
  <c r="M896" i="76"/>
  <c r="N896" i="76" s="1"/>
  <c r="M897" i="76"/>
  <c r="N897" i="76" s="1"/>
  <c r="M898" i="76"/>
  <c r="N898" i="76" s="1"/>
  <c r="M899" i="76"/>
  <c r="N899" i="76" s="1"/>
  <c r="M900" i="76"/>
  <c r="N900" i="76" s="1"/>
  <c r="M901" i="76"/>
  <c r="N901" i="76" s="1"/>
  <c r="M902" i="76"/>
  <c r="N902" i="76" s="1"/>
  <c r="M903" i="76"/>
  <c r="N903" i="76" s="1"/>
  <c r="M904" i="76"/>
  <c r="N904" i="76" s="1"/>
  <c r="M905" i="76"/>
  <c r="N905" i="76" s="1"/>
  <c r="M906" i="76"/>
  <c r="N906" i="76" s="1"/>
  <c r="M907" i="76"/>
  <c r="N907" i="76" s="1"/>
  <c r="M908" i="76"/>
  <c r="N908" i="76" s="1"/>
  <c r="M909" i="76"/>
  <c r="N909" i="76" s="1"/>
  <c r="M910" i="76"/>
  <c r="N910" i="76" s="1"/>
  <c r="M911" i="76"/>
  <c r="N911" i="76" s="1"/>
  <c r="M912" i="76"/>
  <c r="N912" i="76" s="1"/>
  <c r="M913" i="76"/>
  <c r="N913" i="76" s="1"/>
  <c r="M914" i="76"/>
  <c r="N914" i="76" s="1"/>
  <c r="M915" i="76"/>
  <c r="N915" i="76" s="1"/>
  <c r="M916" i="76"/>
  <c r="N916" i="76" s="1"/>
  <c r="M917" i="76"/>
  <c r="N917" i="76" s="1"/>
  <c r="M918" i="76"/>
  <c r="N918" i="76" s="1"/>
  <c r="M919" i="76"/>
  <c r="N919" i="76" s="1"/>
  <c r="M920" i="76"/>
  <c r="N920" i="76" s="1"/>
  <c r="M921" i="76"/>
  <c r="N921" i="76" s="1"/>
  <c r="M922" i="76"/>
  <c r="N922" i="76" s="1"/>
  <c r="M923" i="76"/>
  <c r="N923" i="76" s="1"/>
  <c r="M924" i="76"/>
  <c r="N924" i="76" s="1"/>
  <c r="M925" i="76"/>
  <c r="N925" i="76" s="1"/>
  <c r="M926" i="76"/>
  <c r="N926" i="76" s="1"/>
  <c r="M927" i="76"/>
  <c r="N927" i="76" s="1"/>
  <c r="M928" i="76"/>
  <c r="N928" i="76" s="1"/>
  <c r="M929" i="76"/>
  <c r="N929" i="76" s="1"/>
  <c r="M930" i="76"/>
  <c r="N930" i="76" s="1"/>
  <c r="M931" i="76"/>
  <c r="N931" i="76" s="1"/>
  <c r="M932" i="76"/>
  <c r="N932" i="76" s="1"/>
  <c r="M933" i="76"/>
  <c r="N933" i="76" s="1"/>
  <c r="M934" i="76"/>
  <c r="N934" i="76" s="1"/>
  <c r="M935" i="76"/>
  <c r="N935" i="76" s="1"/>
  <c r="M936" i="76"/>
  <c r="N936" i="76" s="1"/>
  <c r="M937" i="76"/>
  <c r="N937" i="76" s="1"/>
  <c r="M938" i="76"/>
  <c r="N938" i="76" s="1"/>
  <c r="M939" i="76"/>
  <c r="N939" i="76" s="1"/>
  <c r="M940" i="76"/>
  <c r="N940" i="76" s="1"/>
  <c r="M941" i="76"/>
  <c r="N941" i="76" s="1"/>
  <c r="M942" i="76"/>
  <c r="N942" i="76" s="1"/>
  <c r="M943" i="76"/>
  <c r="N943" i="76" s="1"/>
  <c r="M944" i="76"/>
  <c r="N944" i="76" s="1"/>
  <c r="M945" i="76"/>
  <c r="N945" i="76" s="1"/>
  <c r="M946" i="76"/>
  <c r="N946" i="76" s="1"/>
  <c r="M947" i="76"/>
  <c r="N947" i="76" s="1"/>
  <c r="M948" i="76"/>
  <c r="N948" i="76" s="1"/>
  <c r="M949" i="76"/>
  <c r="N949" i="76" s="1"/>
  <c r="M950" i="76"/>
  <c r="N950" i="76" s="1"/>
  <c r="M951" i="76"/>
  <c r="N951" i="76" s="1"/>
  <c r="M952" i="76"/>
  <c r="N952" i="76" s="1"/>
  <c r="M953" i="76"/>
  <c r="N953" i="76" s="1"/>
  <c r="M954" i="76"/>
  <c r="N954" i="76" s="1"/>
  <c r="M955" i="76"/>
  <c r="N955" i="76" s="1"/>
  <c r="M956" i="76"/>
  <c r="N956" i="76" s="1"/>
  <c r="M957" i="76"/>
  <c r="N957" i="76" s="1"/>
  <c r="M958" i="76"/>
  <c r="N958" i="76" s="1"/>
  <c r="M959" i="76"/>
  <c r="N959" i="76" s="1"/>
  <c r="M960" i="76"/>
  <c r="N960" i="76" s="1"/>
  <c r="M961" i="76"/>
  <c r="N961" i="76" s="1"/>
  <c r="M962" i="76"/>
  <c r="N962" i="76" s="1"/>
  <c r="M963" i="76"/>
  <c r="N963" i="76" s="1"/>
  <c r="M964" i="76"/>
  <c r="N964" i="76" s="1"/>
  <c r="M965" i="76"/>
  <c r="N965" i="76" s="1"/>
  <c r="M966" i="76"/>
  <c r="N966" i="76" s="1"/>
  <c r="M967" i="76"/>
  <c r="N967" i="76" s="1"/>
  <c r="M968" i="76"/>
  <c r="N968" i="76" s="1"/>
  <c r="M969" i="76"/>
  <c r="N969" i="76" s="1"/>
  <c r="M970" i="76"/>
  <c r="N970" i="76" s="1"/>
  <c r="M971" i="76"/>
  <c r="N971" i="76" s="1"/>
  <c r="M972" i="76"/>
  <c r="N972" i="76" s="1"/>
  <c r="M973" i="76"/>
  <c r="N973" i="76" s="1"/>
  <c r="M974" i="76"/>
  <c r="N974" i="76" s="1"/>
  <c r="M975" i="76"/>
  <c r="N975" i="76" s="1"/>
  <c r="M976" i="76"/>
  <c r="N976" i="76" s="1"/>
  <c r="M977" i="76"/>
  <c r="N977" i="76" s="1"/>
  <c r="M978" i="76"/>
  <c r="N978" i="76" s="1"/>
  <c r="M979" i="76"/>
  <c r="N979" i="76" s="1"/>
  <c r="M980" i="76"/>
  <c r="N980" i="76" s="1"/>
  <c r="M981" i="76"/>
  <c r="N981" i="76" s="1"/>
  <c r="M982" i="76"/>
  <c r="N982" i="76" s="1"/>
  <c r="M983" i="76"/>
  <c r="N983" i="76" s="1"/>
  <c r="M984" i="76"/>
  <c r="N984" i="76" s="1"/>
  <c r="M985" i="76"/>
  <c r="N985" i="76" s="1"/>
  <c r="M986" i="76"/>
  <c r="N986" i="76" s="1"/>
  <c r="M987" i="76"/>
  <c r="N987" i="76" s="1"/>
  <c r="M988" i="76"/>
  <c r="N988" i="76" s="1"/>
  <c r="M989" i="76"/>
  <c r="N989" i="76" s="1"/>
  <c r="M990" i="76"/>
  <c r="N990" i="76" s="1"/>
  <c r="M991" i="76"/>
  <c r="N991" i="76" s="1"/>
  <c r="M992" i="76"/>
  <c r="N992" i="76" s="1"/>
  <c r="M993" i="76"/>
  <c r="N993" i="76" s="1"/>
  <c r="M994" i="76"/>
  <c r="N994" i="76" s="1"/>
  <c r="M995" i="76"/>
  <c r="N995" i="76" s="1"/>
  <c r="M996" i="76"/>
  <c r="N996" i="76" s="1"/>
  <c r="M997" i="76"/>
  <c r="N997" i="76" s="1"/>
  <c r="M998" i="76"/>
  <c r="N998" i="76" s="1"/>
  <c r="M999" i="76"/>
  <c r="N999" i="76" s="1"/>
  <c r="M1000" i="76"/>
  <c r="N1000" i="76" s="1"/>
  <c r="M1001" i="76"/>
  <c r="N1001" i="76" s="1"/>
  <c r="H30" i="2"/>
  <c r="H29" i="2"/>
  <c r="H28" i="2"/>
  <c r="H27" i="2"/>
  <c r="H26" i="2"/>
  <c r="H25" i="2"/>
  <c r="H24" i="2"/>
  <c r="H23" i="2"/>
  <c r="H16" i="2"/>
  <c r="H17" i="2"/>
  <c r="H18" i="2"/>
  <c r="H19" i="2"/>
  <c r="H20" i="2"/>
  <c r="H21" i="2"/>
  <c r="H22" i="2"/>
  <c r="H15" i="2"/>
  <c r="E14" i="1"/>
  <c r="K3" i="1"/>
  <c r="K8" i="1"/>
  <c r="K9" i="1"/>
  <c r="K10" i="1"/>
  <c r="K11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3" i="1"/>
  <c r="J4" i="1"/>
  <c r="K4" i="1" s="1"/>
  <c r="J5" i="1"/>
  <c r="K5" i="1" s="1"/>
  <c r="J6" i="1"/>
  <c r="K6" i="1" s="1"/>
  <c r="J7" i="1"/>
  <c r="K7" i="1" s="1"/>
  <c r="J8" i="1"/>
  <c r="J9" i="1"/>
  <c r="J10" i="1"/>
  <c r="J11" i="1"/>
  <c r="J12" i="1"/>
  <c r="K12" i="1" s="1"/>
  <c r="J13" i="1"/>
  <c r="K13" i="1" s="1"/>
  <c r="J14" i="1"/>
  <c r="K14" i="1" s="1"/>
  <c r="J2" i="1"/>
  <c r="K2" i="1" s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ppend1" description="Connection to the 'Append1' query in the workbook." type="5" refreshedVersion="7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3" xr16:uid="{00000000-0015-0000-FFFF-FFFF02000000}" keepAlive="1" name="Query - Table002 (Page 1)" description="Connection to the 'Table002 (Page 1)' query in the workbook." type="5" refreshedVersion="7" background="1" saveData="1">
    <dbPr connection="Provider=Microsoft.Mashup.OleDb.1;Data Source=$Workbook$;Location=&quot;Table002 (Page 1)&quot;;Extended Properties=&quot;&quot;" command="SELECT * FROM [Table002 (Page 1)]"/>
  </connection>
  <connection id="4" xr16:uid="{00000000-0015-0000-FFFF-FFFF03000000}" keepAlive="1" name="Query - Table007 (Page 4)" description="Connection to the 'Table007 (Page 4)' query in the workbook." type="5" refreshedVersion="0" background="1">
    <dbPr connection="Provider=Microsoft.Mashup.OleDb.1;Data Source=$Workbook$;Location=&quot;Table007 (Page 4)&quot;;Extended Properties=&quot;&quot;" command="SELECT * FROM [Table007 (Page 4)]"/>
  </connection>
  <connection id="5" xr16:uid="{00000000-0015-0000-FFFF-FFFF04000000}" keepAlive="1" name="Query - Table007 (Page 4) (2)" description="Connection to the 'Table007 (Page 4) (2)' query in the workbook." type="5" refreshedVersion="7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00000000-0015-0000-FFFF-FFFF05000000}" keepAlive="1" name="Query - Table011 (Page 5)" description="Connection to the 'Table011 (Page 5)' query in the workbook." type="5" refreshedVersion="7" background="1" saveData="1">
    <dbPr connection="Provider=Microsoft.Mashup.OleDb.1;Data Source=$Workbook$;Location=&quot;Table011 (Page 5)&quot;;Extended Properties=&quot;&quot;" command="SELECT * FROM [Table011 (Page 5)]"/>
  </connection>
  <connection id="7" xr16:uid="{00000000-0015-0000-FFFF-FFFF06000000}" keepAlive="1" name="Query - Table016 (Page 6)" description="Connection to the 'Table016 (Page 6)' query in the workbook." type="5" refreshedVersion="7" background="1" saveData="1">
    <dbPr connection="Provider=Microsoft.Mashup.OleDb.1;Data Source=$Workbook$;Location=&quot;Table016 (Page 6)&quot;;Extended Properties=&quot;&quot;" command="SELECT * FROM [Table016 (Page 6)]"/>
  </connection>
  <connection id="8" xr16:uid="{00000000-0015-0000-FFFF-FFFF07000000}" keepAlive="1" name="Query - Table021 (Page 7)" description="Connection to the 'Table021 (Page 7)' query in the workbook." type="5" refreshedVersion="7" background="1" saveData="1">
    <dbPr connection="Provider=Microsoft.Mashup.OleDb.1;Data Source=$Workbook$;Location=&quot;Table021 (Page 7)&quot;;Extended Properties=&quot;&quot;" command="SELECT * FROM [Table021 (Page 7)]"/>
  </connection>
  <connection id="9" xr16:uid="{00000000-0015-0000-FFFF-FFFF08000000}" keepAlive="1" name="Query - Table026 (Page 8)" description="Connection to the 'Table026 (Page 8)' query in the workbook." type="5" refreshedVersion="7" background="1" saveData="1">
    <dbPr connection="Provider=Microsoft.Mashup.OleDb.1;Data Source=$Workbook$;Location=&quot;Table026 (Page 8)&quot;;Extended Properties=&quot;&quot;" command="SELECT * FROM [Table026 (Page 8)]"/>
  </connection>
  <connection id="10" xr16:uid="{00000000-0015-0000-FFFF-FFFF09000000}" keepAlive="1" name="Query - Table033 (Page 9)" description="Connection to the 'Table033 (Page 9)' query in the workbook." type="5" refreshedVersion="7" background="1" saveData="1">
    <dbPr connection="Provider=Microsoft.Mashup.OleDb.1;Data Source=$Workbook$;Location=&quot;Table033 (Page 9)&quot;;Extended Properties=&quot;&quot;" command="SELECT * FROM [Table033 (Page 9)]"/>
  </connection>
  <connection id="11" xr16:uid="{00000000-0015-0000-FFFF-FFFF0A000000}" keepAlive="1" name="Query - Table040 (Page 10)" description="Connection to the 'Table040 (Page 10)' query in the workbook." type="5" refreshedVersion="7" background="1" saveData="1">
    <dbPr connection="Provider=Microsoft.Mashup.OleDb.1;Data Source=$Workbook$;Location=&quot;Table040 (Page 10)&quot;;Extended Properties=&quot;&quot;" command="SELECT * FROM [Table040 (Page 10)]"/>
  </connection>
  <connection id="12" xr16:uid="{00000000-0015-0000-FFFF-FFFF0B000000}" keepAlive="1" name="Query - Table044 (Page 11)" description="Connection to the 'Table044 (Page 11)' query in the workbook." type="5" refreshedVersion="7" background="1" saveData="1">
    <dbPr connection="Provider=Microsoft.Mashup.OleDb.1;Data Source=$Workbook$;Location=&quot;Table044 (Page 11)&quot;;Extended Properties=&quot;&quot;" command="SELECT * FROM [Table044 (Page 11)]"/>
  </connection>
  <connection id="13" xr16:uid="{00000000-0015-0000-FFFF-FFFF0C000000}" keepAlive="1" name="Query - Table051 (Page 12)" description="Connection to the 'Table051 (Page 12)' query in the workbook." type="5" refreshedVersion="7" background="1" saveData="1">
    <dbPr connection="Provider=Microsoft.Mashup.OleDb.1;Data Source=$Workbook$;Location=&quot;Table051 (Page 12)&quot;;Extended Properties=&quot;&quot;" command="SELECT * FROM [Table051 (Page 12)]"/>
  </connection>
  <connection id="14" xr16:uid="{00000000-0015-0000-FFFF-FFFF0D000000}" keepAlive="1" name="Query - Table057 (Page 13)" description="Connection to the 'Table057 (Page 13)' query in the workbook." type="5" refreshedVersion="7" background="1" saveData="1">
    <dbPr connection="Provider=Microsoft.Mashup.OleDb.1;Data Source=$Workbook$;Location=&quot;Table057 (Page 13)&quot;;Extended Properties=&quot;&quot;" command="SELECT * FROM [Table057 (Page 13)]"/>
  </connection>
  <connection id="15" xr16:uid="{00000000-0015-0000-FFFF-FFFF0E000000}" keepAlive="1" name="Query - Table063 (Page 14)" description="Connection to the 'Table063 (Page 14)' query in the workbook." type="5" refreshedVersion="7" background="1" saveData="1">
    <dbPr connection="Provider=Microsoft.Mashup.OleDb.1;Data Source=$Workbook$;Location=&quot;Table063 (Page 14)&quot;;Extended Properties=&quot;&quot;" command="SELECT * FROM [Table063 (Page 14)]"/>
  </connection>
  <connection id="16" xr16:uid="{00000000-0015-0000-FFFF-FFFF0F000000}" keepAlive="1" name="Query - Table067 (Page 15)" description="Connection to the 'Table067 (Page 15)' query in the workbook." type="5" refreshedVersion="7" background="1" saveData="1">
    <dbPr connection="Provider=Microsoft.Mashup.OleDb.1;Data Source=$Workbook$;Location=&quot;Table067 (Page 15)&quot;;Extended Properties=&quot;&quot;" command="SELECT * FROM [Table067 (Page 15)]"/>
  </connection>
  <connection id="17" xr16:uid="{00000000-0015-0000-FFFF-FFFF10000000}" keepAlive="1" name="Query - Table074 (Page 16)" description="Connection to the 'Table074 (Page 16)' query in the workbook." type="5" refreshedVersion="7" background="1" saveData="1">
    <dbPr connection="Provider=Microsoft.Mashup.OleDb.1;Data Source=$Workbook$;Location=&quot;Table074 (Page 16)&quot;;Extended Properties=&quot;&quot;" command="SELECT * FROM [Table074 (Page 16)]"/>
  </connection>
  <connection id="18" xr16:uid="{00000000-0015-0000-FFFF-FFFF11000000}" keepAlive="1" name="Query - Table078 (Page 17)" description="Connection to the 'Table078 (Page 17)' query in the workbook." type="5" refreshedVersion="7" background="1" saveData="1">
    <dbPr connection="Provider=Microsoft.Mashup.OleDb.1;Data Source=$Workbook$;Location=&quot;Table078 (Page 17)&quot;;Extended Properties=&quot;&quot;" command="SELECT * FROM [Table078 (Page 17)]"/>
  </connection>
  <connection id="19" xr16:uid="{00000000-0015-0000-FFFF-FFFF12000000}" keepAlive="1" name="Query - Table085 (Page 18)" description="Connection to the 'Table085 (Page 18)' query in the workbook." type="5" refreshedVersion="7" background="1" saveData="1">
    <dbPr connection="Provider=Microsoft.Mashup.OleDb.1;Data Source=$Workbook$;Location=&quot;Table085 (Page 18)&quot;;Extended Properties=&quot;&quot;" command="SELECT * FROM [Table085 (Page 18)]"/>
  </connection>
  <connection id="20" xr16:uid="{00000000-0015-0000-FFFF-FFFF13000000}" keepAlive="1" name="Query - Table092 (Page 19)" description="Connection to the 'Table092 (Page 19)' query in the workbook." type="5" refreshedVersion="7" background="1" saveData="1">
    <dbPr connection="Provider=Microsoft.Mashup.OleDb.1;Data Source=$Workbook$;Location=&quot;Table092 (Page 19)&quot;;Extended Properties=&quot;&quot;" command="SELECT * FROM [Table092 (Page 19)]"/>
  </connection>
  <connection id="21" xr16:uid="{00000000-0015-0000-FFFF-FFFF14000000}" keepAlive="1" name="Query - Table096 (Page 20)" description="Connection to the 'Table096 (Page 20)' query in the workbook." type="5" refreshedVersion="7" background="1" saveData="1">
    <dbPr connection="Provider=Microsoft.Mashup.OleDb.1;Data Source=$Workbook$;Location=&quot;Table096 (Page 20)&quot;;Extended Properties=&quot;&quot;" command="SELECT * FROM [Table096 (Page 20)]"/>
  </connection>
  <connection id="22" xr16:uid="{00000000-0015-0000-FFFF-FFFF15000000}" keepAlive="1" name="Query - Table103 (Page 21)" description="Connection to the 'Table103 (Page 21)' query in the workbook." type="5" refreshedVersion="7" background="1" saveData="1">
    <dbPr connection="Provider=Microsoft.Mashup.OleDb.1;Data Source=$Workbook$;Location=&quot;Table103 (Page 21)&quot;;Extended Properties=&quot;&quot;" command="SELECT * FROM [Table103 (Page 21)]"/>
  </connection>
  <connection id="23" xr16:uid="{00000000-0015-0000-FFFF-FFFF16000000}" keepAlive="1" name="Query - Table110 (Page 22)" description="Connection to the 'Table110 (Page 22)' query in the workbook." type="5" refreshedVersion="7" background="1" saveData="1">
    <dbPr connection="Provider=Microsoft.Mashup.OleDb.1;Data Source=$Workbook$;Location=&quot;Table110 (Page 22)&quot;;Extended Properties=&quot;&quot;" command="SELECT * FROM [Table110 (Page 22)]"/>
  </connection>
  <connection id="24" xr16:uid="{00000000-0015-0000-FFFF-FFFF17000000}" keepAlive="1" name="Query - Table113 (Page 23)" description="Connection to the 'Table113 (Page 23)' query in the workbook." type="5" refreshedVersion="7" background="1" saveData="1">
    <dbPr connection="Provider=Microsoft.Mashup.OleDb.1;Data Source=$Workbook$;Location=&quot;Table113 (Page 23)&quot;;Extended Properties=&quot;&quot;" command="SELECT * FROM [Table113 (Page 23)]"/>
  </connection>
  <connection id="25" xr16:uid="{00000000-0015-0000-FFFF-FFFF18000000}" keepAlive="1" name="Query - Table118 (Page 24)" description="Connection to the 'Table118 (Page 24)' query in the workbook." type="5" refreshedVersion="7" background="1" saveData="1">
    <dbPr connection="Provider=Microsoft.Mashup.OleDb.1;Data Source=$Workbook$;Location=&quot;Table118 (Page 24)&quot;;Extended Properties=&quot;&quot;" command="SELECT * FROM [Table118 (Page 24)]"/>
  </connection>
  <connection id="26" xr16:uid="{00000000-0015-0000-FFFF-FFFF19000000}" keepAlive="1" name="Query - Table126 (Page 25)" description="Connection to the 'Table126 (Page 25)' query in the workbook." type="5" refreshedVersion="7" background="1" saveData="1">
    <dbPr connection="Provider=Microsoft.Mashup.OleDb.1;Data Source=$Workbook$;Location=&quot;Table126 (Page 25)&quot;;Extended Properties=&quot;&quot;" command="SELECT * FROM [Table126 (Page 25)]"/>
  </connection>
  <connection id="27" xr16:uid="{00000000-0015-0000-FFFF-FFFF1A000000}" keepAlive="1" name="Query - Table129 (Page 26)" description="Connection to the 'Table129 (Page 26)' query in the workbook." type="5" refreshedVersion="7" background="1" saveData="1">
    <dbPr connection="Provider=Microsoft.Mashup.OleDb.1;Data Source=$Workbook$;Location=&quot;Table129 (Page 26)&quot;;Extended Properties=&quot;&quot;" command="SELECT * FROM [Table129 (Page 26)]"/>
  </connection>
  <connection id="28" xr16:uid="{00000000-0015-0000-FFFF-FFFF1B000000}" keepAlive="1" name="Query - Table134 (Page 27)" description="Connection to the 'Table134 (Page 27)' query in the workbook." type="5" refreshedVersion="7" background="1" saveData="1">
    <dbPr connection="Provider=Microsoft.Mashup.OleDb.1;Data Source=$Workbook$;Location=&quot;Table134 (Page 27)&quot;;Extended Properties=&quot;&quot;" command="SELECT * FROM [Table134 (Page 27)]"/>
  </connection>
  <connection id="29" xr16:uid="{00000000-0015-0000-FFFF-FFFF1C000000}" keepAlive="1" name="Query - Table141 (Page 28)" description="Connection to the 'Table141 (Page 28)' query in the workbook." type="5" refreshedVersion="7" background="1" saveData="1">
    <dbPr connection="Provider=Microsoft.Mashup.OleDb.1;Data Source=$Workbook$;Location=&quot;Table141 (Page 28)&quot;;Extended Properties=&quot;&quot;" command="SELECT * FROM [Table141 (Page 28)]"/>
  </connection>
  <connection id="30" xr16:uid="{00000000-0015-0000-FFFF-FFFF1D000000}" keepAlive="1" name="Query - Table149 (Page 30)" description="Connection to the 'Table149 (Page 30)' query in the workbook." type="5" refreshedVersion="7" background="1" saveData="1">
    <dbPr connection="Provider=Microsoft.Mashup.OleDb.1;Data Source=$Workbook$;Location=&quot;Table149 (Page 30)&quot;;Extended Properties=&quot;&quot;" command="SELECT * FROM [Table149 (Page 30)]"/>
  </connection>
  <connection id="31" xr16:uid="{00000000-0015-0000-FFFF-FFFF1E000000}" keepAlive="1" name="Query - Table156 (Page 31)" description="Connection to the 'Table156 (Page 31)' query in the workbook." type="5" refreshedVersion="7" background="1" saveData="1">
    <dbPr connection="Provider=Microsoft.Mashup.OleDb.1;Data Source=$Workbook$;Location=&quot;Table156 (Page 31)&quot;;Extended Properties=&quot;&quot;" command="SELECT * FROM [Table156 (Page 31)]"/>
  </connection>
  <connection id="32" xr16:uid="{00000000-0015-0000-FFFF-FFFF1F000000}" keepAlive="1" name="Query - Table160 (Page 32)" description="Connection to the 'Table160 (Page 32)' query in the workbook." type="5" refreshedVersion="7" background="1" saveData="1">
    <dbPr connection="Provider=Microsoft.Mashup.OleDb.1;Data Source=$Workbook$;Location=&quot;Table160 (Page 32)&quot;;Extended Properties=&quot;&quot;" command="SELECT * FROM [Table160 (Page 32)]"/>
  </connection>
  <connection id="33" xr16:uid="{00000000-0015-0000-FFFF-FFFF20000000}" keepAlive="1" name="Query - Table163 (Page 33)" description="Connection to the 'Table163 (Page 33)' query in the workbook." type="5" refreshedVersion="7" background="1" saveData="1">
    <dbPr connection="Provider=Microsoft.Mashup.OleDb.1;Data Source=$Workbook$;Location=&quot;Table163 (Page 33)&quot;;Extended Properties=&quot;&quot;" command="SELECT * FROM [Table163 (Page 33)]"/>
  </connection>
  <connection id="34" xr16:uid="{00000000-0015-0000-FFFF-FFFF21000000}" keepAlive="1" name="Query - Table171 (Page 34)" description="Connection to the 'Table171 (Page 34)' query in the workbook." type="5" refreshedVersion="7" background="1" saveData="1">
    <dbPr connection="Provider=Microsoft.Mashup.OleDb.1;Data Source=$Workbook$;Location=&quot;Table171 (Page 34)&quot;;Extended Properties=&quot;&quot;" command="SELECT * FROM [Table171 (Page 34)]"/>
  </connection>
  <connection id="35" xr16:uid="{00000000-0015-0000-FFFF-FFFF22000000}" keepAlive="1" name="Query - Table178 (Page 35)" description="Connection to the 'Table178 (Page 35)' query in the workbook." type="5" refreshedVersion="7" background="1" saveData="1">
    <dbPr connection="Provider=Microsoft.Mashup.OleDb.1;Data Source=$Workbook$;Location=&quot;Table178 (Page 35)&quot;;Extended Properties=&quot;&quot;" command="SELECT * FROM [Table178 (Page 35)]"/>
  </connection>
  <connection id="36" xr16:uid="{00000000-0015-0000-FFFF-FFFF23000000}" keepAlive="1" name="Query - Table182 (Page 36)" description="Connection to the 'Table182 (Page 36)' query in the workbook." type="5" refreshedVersion="7" background="1" saveData="1">
    <dbPr connection="Provider=Microsoft.Mashup.OleDb.1;Data Source=$Workbook$;Location=&quot;Table182 (Page 36)&quot;;Extended Properties=&quot;&quot;" command="SELECT * FROM [Table182 (Page 36)]"/>
  </connection>
  <connection id="37" xr16:uid="{00000000-0015-0000-FFFF-FFFF24000000}" keepAlive="1" name="Query - Table184 (Page 37)" description="Connection to the 'Table184 (Page 37)' query in the workbook." type="5" refreshedVersion="7" background="1" saveData="1">
    <dbPr connection="Provider=Microsoft.Mashup.OleDb.1;Data Source=$Workbook$;Location=&quot;Table184 (Page 37)&quot;;Extended Properties=&quot;&quot;" command="SELECT * FROM [Table184 (Page 37)]"/>
  </connection>
  <connection id="38" xr16:uid="{00000000-0015-0000-FFFF-FFFF25000000}" keepAlive="1" name="Query - Table189 (Page 38)" description="Connection to the 'Table189 (Page 38)' query in the workbook." type="5" refreshedVersion="7" background="1" saveData="1">
    <dbPr connection="Provider=Microsoft.Mashup.OleDb.1;Data Source=$Workbook$;Location=&quot;Table189 (Page 38)&quot;;Extended Properties=&quot;&quot;" command="SELECT * FROM [Table189 (Page 38)]"/>
  </connection>
  <connection id="39" xr16:uid="{00000000-0015-0000-FFFF-FFFF26000000}" keepAlive="1" name="Query - Table194 (Page 39)" description="Connection to the 'Table194 (Page 39)' query in the workbook." type="5" refreshedVersion="7" background="1" saveData="1">
    <dbPr connection="Provider=Microsoft.Mashup.OleDb.1;Data Source=$Workbook$;Location=&quot;Table194 (Page 39)&quot;;Extended Properties=&quot;&quot;" command="SELECT * FROM [Table194 (Page 39)]"/>
  </connection>
  <connection id="40" xr16:uid="{00000000-0015-0000-FFFF-FFFF27000000}" keepAlive="1" name="Query - Table198 (Page 40)" description="Connection to the 'Table198 (Page 40)' query in the workbook." type="5" refreshedVersion="7" background="1" saveData="1">
    <dbPr connection="Provider=Microsoft.Mashup.OleDb.1;Data Source=$Workbook$;Location=&quot;Table198 (Page 40)&quot;;Extended Properties=&quot;&quot;" command="SELECT * FROM [Table198 (Page 40)]"/>
  </connection>
  <connection id="41" xr16:uid="{00000000-0015-0000-FFFF-FFFF28000000}" keepAlive="1" name="Query - Table200 (Page 41)" description="Connection to the 'Table200 (Page 41)' query in the workbook." type="5" refreshedVersion="7" background="1" saveData="1">
    <dbPr connection="Provider=Microsoft.Mashup.OleDb.1;Data Source=$Workbook$;Location=&quot;Table200 (Page 41)&quot;;Extended Properties=&quot;&quot;" command="SELECT * FROM [Table200 (Page 41)]"/>
  </connection>
  <connection id="42" xr16:uid="{00000000-0015-0000-FFFF-FFFF29000000}" keepAlive="1" name="Query - Table205 (Page 42)" description="Connection to the 'Table205 (Page 42)' query in the workbook." type="5" refreshedVersion="7" background="1" saveData="1">
    <dbPr connection="Provider=Microsoft.Mashup.OleDb.1;Data Source=$Workbook$;Location=&quot;Table205 (Page 42)&quot;;Extended Properties=&quot;&quot;" command="SELECT * FROM [Table205 (Page 42)]"/>
  </connection>
  <connection id="43" xr16:uid="{00000000-0015-0000-FFFF-FFFF2A000000}" keepAlive="1" name="Query - Table209 (Page 43)" description="Connection to the 'Table209 (Page 43)' query in the workbook." type="5" refreshedVersion="7" background="1" saveData="1">
    <dbPr connection="Provider=Microsoft.Mashup.OleDb.1;Data Source=$Workbook$;Location=&quot;Table209 (Page 43)&quot;;Extended Properties=&quot;&quot;" command="SELECT * FROM [Table209 (Page 43)]"/>
  </connection>
  <connection id="44" xr16:uid="{00000000-0015-0000-FFFF-FFFF2B000000}" keepAlive="1" name="Query - Table213 (Page 44)" description="Connection to the 'Table213 (Page 44)' query in the workbook." type="5" refreshedVersion="7" background="1" saveData="1">
    <dbPr connection="Provider=Microsoft.Mashup.OleDb.1;Data Source=$Workbook$;Location=&quot;Table213 (Page 44)&quot;;Extended Properties=&quot;&quot;" command="SELECT * FROM [Table213 (Page 44)]"/>
  </connection>
  <connection id="45" xr16:uid="{00000000-0015-0000-FFFF-FFFF2C000000}" keepAlive="1" name="Query - Table218 (Page 45)" description="Connection to the 'Table218 (Page 45)' query in the workbook." type="5" refreshedVersion="7" background="1" saveData="1">
    <dbPr connection="Provider=Microsoft.Mashup.OleDb.1;Data Source=$Workbook$;Location=&quot;Table218 (Page 45)&quot;;Extended Properties=&quot;&quot;" command="SELECT * FROM [Table218 (Page 45)]"/>
  </connection>
  <connection id="46" xr16:uid="{00000000-0015-0000-FFFF-FFFF2D000000}" keepAlive="1" name="Query - Table223 (Page 46)" description="Connection to the 'Table223 (Page 46)' query in the workbook." type="5" refreshedVersion="7" background="1" saveData="1">
    <dbPr connection="Provider=Microsoft.Mashup.OleDb.1;Data Source=$Workbook$;Location=&quot;Table223 (Page 46)&quot;;Extended Properties=&quot;&quot;" command="SELECT * FROM [Table223 (Page 46)]"/>
  </connection>
  <connection id="47" xr16:uid="{00000000-0015-0000-FFFF-FFFF2E000000}" keepAlive="1" name="Query - Table228 (Page 47)" description="Connection to the 'Table228 (Page 47)' query in the workbook." type="5" refreshedVersion="7" background="1" saveData="1">
    <dbPr connection="Provider=Microsoft.Mashup.OleDb.1;Data Source=$Workbook$;Location=&quot;Table228 (Page 47)&quot;;Extended Properties=&quot;&quot;" command="SELECT * FROM [Table228 (Page 47)]"/>
  </connection>
  <connection id="48" xr16:uid="{00000000-0015-0000-FFFF-FFFF2F000000}" keepAlive="1" name="Query - Table231 (Page 48)" description="Connection to the 'Table231 (Page 48)' query in the workbook." type="5" refreshedVersion="7" background="1" saveData="1">
    <dbPr connection="Provider=Microsoft.Mashup.OleDb.1;Data Source=$Workbook$;Location=&quot;Table231 (Page 48)&quot;;Extended Properties=&quot;&quot;" command="SELECT * FROM [Table231 (Page 48)]"/>
  </connection>
  <connection id="49" xr16:uid="{00000000-0015-0000-FFFF-FFFF30000000}" keepAlive="1" name="Query - Table234 (Page 49)" description="Connection to the 'Table234 (Page 49)' query in the workbook." type="5" refreshedVersion="7" background="1" saveData="1">
    <dbPr connection="Provider=Microsoft.Mashup.OleDb.1;Data Source=$Workbook$;Location=&quot;Table234 (Page 49)&quot;;Extended Properties=&quot;&quot;" command="SELECT * FROM [Table234 (Page 49)]"/>
  </connection>
  <connection id="50" xr16:uid="{00000000-0015-0000-FFFF-FFFF31000000}" keepAlive="1" name="Query - Table238 (Page 50)" description="Connection to the 'Table238 (Page 50)' query in the workbook." type="5" refreshedVersion="7" background="1" saveData="1">
    <dbPr connection="Provider=Microsoft.Mashup.OleDb.1;Data Source=$Workbook$;Location=&quot;Table238 (Page 50)&quot;;Extended Properties=&quot;&quot;" command="SELECT * FROM [Table238 (Page 50)]"/>
  </connection>
  <connection id="51" xr16:uid="{00000000-0015-0000-FFFF-FFFF32000000}" keepAlive="1" name="Query - Table242 (Page 51)" description="Connection to the 'Table242 (Page 51)' query in the workbook." type="5" refreshedVersion="7" background="1" saveData="1">
    <dbPr connection="Provider=Microsoft.Mashup.OleDb.1;Data Source=$Workbook$;Location=&quot;Table242 (Page 51)&quot;;Extended Properties=&quot;&quot;" command="SELECT * FROM [Table242 (Page 51)]"/>
  </connection>
  <connection id="52" xr16:uid="{00000000-0015-0000-FFFF-FFFF33000000}" keepAlive="1" name="Query - Table246 (Page 52)" description="Connection to the 'Table246 (Page 52)' query in the workbook." type="5" refreshedVersion="7" background="1" saveData="1">
    <dbPr connection="Provider=Microsoft.Mashup.OleDb.1;Data Source=$Workbook$;Location=&quot;Table246 (Page 52)&quot;;Extended Properties=&quot;&quot;" command="SELECT * FROM [Table246 (Page 52)]"/>
  </connection>
  <connection id="53" xr16:uid="{00000000-0015-0000-FFFF-FFFF34000000}" keepAlive="1" name="Query - Table250 (Page 53)" description="Connection to the 'Table250 (Page 53)' query in the workbook." type="5" refreshedVersion="7" background="1" saveData="1">
    <dbPr connection="Provider=Microsoft.Mashup.OleDb.1;Data Source=$Workbook$;Location=&quot;Table250 (Page 53)&quot;;Extended Properties=&quot;&quot;" command="SELECT * FROM [Table250 (Page 53)]"/>
  </connection>
  <connection id="54" xr16:uid="{00000000-0015-0000-FFFF-FFFF35000000}" keepAlive="1" name="Query - Table255 (Page 54)" description="Connection to the 'Table255 (Page 54)' query in the workbook." type="5" refreshedVersion="7" background="1" saveData="1">
    <dbPr connection="Provider=Microsoft.Mashup.OleDb.1;Data Source=$Workbook$;Location=&quot;Table255 (Page 54)&quot;;Extended Properties=&quot;&quot;" command="SELECT * FROM [Table255 (Page 54)]"/>
  </connection>
  <connection id="55" xr16:uid="{00000000-0015-0000-FFFF-FFFF36000000}" keepAlive="1" name="Query - Table261 (Page 55)" description="Connection to the 'Table261 (Page 55)' query in the workbook." type="5" refreshedVersion="7" background="1" saveData="1">
    <dbPr connection="Provider=Microsoft.Mashup.OleDb.1;Data Source=$Workbook$;Location=&quot;Table261 (Page 55)&quot;;Extended Properties=&quot;&quot;" command="SELECT * FROM [Table261 (Page 55)]"/>
  </connection>
  <connection id="56" xr16:uid="{00000000-0015-0000-FFFF-FFFF37000000}" keepAlive="1" name="Query - Table267 (Page 56)" description="Connection to the 'Table267 (Page 56)' query in the workbook." type="5" refreshedVersion="7" background="1" saveData="1">
    <dbPr connection="Provider=Microsoft.Mashup.OleDb.1;Data Source=$Workbook$;Location=&quot;Table267 (Page 56)&quot;;Extended Properties=&quot;&quot;" command="SELECT * FROM [Table267 (Page 56)]"/>
  </connection>
  <connection id="57" xr16:uid="{00000000-0015-0000-FFFF-FFFF38000000}" keepAlive="1" name="Query - Table270 (Page 57)" description="Connection to the 'Table270 (Page 57)' query in the workbook." type="5" refreshedVersion="7" background="1" saveData="1">
    <dbPr connection="Provider=Microsoft.Mashup.OleDb.1;Data Source=$Workbook$;Location=&quot;Table270 (Page 57)&quot;;Extended Properties=&quot;&quot;" command="SELECT * FROM [Table270 (Page 57)]"/>
  </connection>
  <connection id="58" xr16:uid="{00000000-0015-0000-FFFF-FFFF39000000}" keepAlive="1" name="Query - Table276 (Page 58)" description="Connection to the 'Table276 (Page 58)' query in the workbook." type="5" refreshedVersion="7" background="1" saveData="1">
    <dbPr connection="Provider=Microsoft.Mashup.OleDb.1;Data Source=$Workbook$;Location=&quot;Table276 (Page 58)&quot;;Extended Properties=&quot;&quot;" command="SELECT * FROM [Table276 (Page 58)]"/>
  </connection>
  <connection id="59" xr16:uid="{00000000-0015-0000-FFFF-FFFF3A000000}" keepAlive="1" name="Query - Table280 (Page 59)" description="Connection to the 'Table280 (Page 59)' query in the workbook." type="5" refreshedVersion="7" background="1" saveData="1">
    <dbPr connection="Provider=Microsoft.Mashup.OleDb.1;Data Source=$Workbook$;Location=&quot;Table280 (Page 59)&quot;;Extended Properties=&quot;&quot;" command="SELECT * FROM [Table280 (Page 59)]"/>
  </connection>
  <connection id="60" xr16:uid="{00000000-0015-0000-FFFF-FFFF3B000000}" keepAlive="1" name="Query - Table286 (Page 60)" description="Connection to the 'Table286 (Page 60)' query in the workbook." type="5" refreshedVersion="7" background="1" saveData="1">
    <dbPr connection="Provider=Microsoft.Mashup.OleDb.1;Data Source=$Workbook$;Location=&quot;Table286 (Page 60)&quot;;Extended Properties=&quot;&quot;" command="SELECT * FROM [Table286 (Page 60)]"/>
  </connection>
  <connection id="61" xr16:uid="{00000000-0015-0000-FFFF-FFFF3C000000}" keepAlive="1" name="Query - Table292 (Page 61)" description="Connection to the 'Table292 (Page 61)' query in the workbook." type="5" refreshedVersion="7" background="1" saveData="1">
    <dbPr connection="Provider=Microsoft.Mashup.OleDb.1;Data Source=$Workbook$;Location=&quot;Table292 (Page 61)&quot;;Extended Properties=&quot;&quot;" command="SELECT * FROM [Table292 (Page 61)]"/>
  </connection>
  <connection id="62" xr16:uid="{00000000-0015-0000-FFFF-FFFF3D000000}" keepAlive="1" name="Query - Table296 (Page 62)" description="Connection to the 'Table296 (Page 62)' query in the workbook." type="5" refreshedVersion="7" background="1" saveData="1">
    <dbPr connection="Provider=Microsoft.Mashup.OleDb.1;Data Source=$Workbook$;Location=&quot;Table296 (Page 62)&quot;;Extended Properties=&quot;&quot;" command="SELECT * FROM [Table296 (Page 62)]"/>
  </connection>
  <connection id="63" xr16:uid="{00000000-0015-0000-FFFF-FFFF3E000000}" keepAlive="1" name="Query - Table300 (Page 63)" description="Connection to the 'Table300 (Page 63)' query in the workbook." type="5" refreshedVersion="7" background="1" saveData="1">
    <dbPr connection="Provider=Microsoft.Mashup.OleDb.1;Data Source=$Workbook$;Location=&quot;Table300 (Page 63)&quot;;Extended Properties=&quot;&quot;" command="SELECT * FROM [Table300 (Page 63)]"/>
  </connection>
  <connection id="64" xr16:uid="{00000000-0015-0000-FFFF-FFFF3F000000}" keepAlive="1" name="Query - Table305 (Page 64)" description="Connection to the 'Table305 (Page 64)' query in the workbook." type="5" refreshedVersion="7" background="1" saveData="1">
    <dbPr connection="Provider=Microsoft.Mashup.OleDb.1;Data Source=$Workbook$;Location=&quot;Table305 (Page 64)&quot;;Extended Properties=&quot;&quot;" command="SELECT * FROM [Table305 (Page 64)]"/>
  </connection>
  <connection id="65" xr16:uid="{00000000-0015-0000-FFFF-FFFF40000000}" keepAlive="1" name="Query - Table310 (Page 65)" description="Connection to the 'Table310 (Page 65)' query in the workbook." type="5" refreshedVersion="7" background="1" saveData="1">
    <dbPr connection="Provider=Microsoft.Mashup.OleDb.1;Data Source=$Workbook$;Location=&quot;Table310 (Page 65)&quot;;Extended Properties=&quot;&quot;" command="SELECT * FROM [Table310 (Page 65)]"/>
  </connection>
  <connection id="66" xr16:uid="{00000000-0015-0000-FFFF-FFFF41000000}" keepAlive="1" name="Query - Table313 (Page 66)" description="Connection to the 'Table313 (Page 66)' query in the workbook." type="5" refreshedVersion="7" background="1" saveData="1">
    <dbPr connection="Provider=Microsoft.Mashup.OleDb.1;Data Source=$Workbook$;Location=&quot;Table313 (Page 66)&quot;;Extended Properties=&quot;&quot;" command="SELECT * FROM [Table313 (Page 66)]"/>
  </connection>
  <connection id="67" xr16:uid="{00000000-0015-0000-FFFF-FFFF42000000}" keepAlive="1" name="Query - Table317 (Page 67)" description="Connection to the 'Table317 (Page 67)' query in the workbook." type="5" refreshedVersion="7" background="1" saveData="1">
    <dbPr connection="Provider=Microsoft.Mashup.OleDb.1;Data Source=$Workbook$;Location=&quot;Table317 (Page 67)&quot;;Extended Properties=&quot;&quot;" command="SELECT * FROM [Table317 (Page 67)]"/>
  </connection>
  <connection id="68" xr16:uid="{00000000-0015-0000-FFFF-FFFF43000000}" keepAlive="1" name="Query - Table321 (Page 68)" description="Connection to the 'Table321 (Page 68)' query in the workbook." type="5" refreshedVersion="7" background="1" saveData="1">
    <dbPr connection="Provider=Microsoft.Mashup.OleDb.1;Data Source=$Workbook$;Location=&quot;Table321 (Page 68)&quot;;Extended Properties=&quot;&quot;" command="SELECT * FROM [Table321 (Page 68)]"/>
  </connection>
  <connection id="69" xr16:uid="{00000000-0015-0000-FFFF-FFFF44000000}" keepAlive="1" name="Query - Table325 (Page 69)" description="Connection to the 'Table325 (Page 69)' query in the workbook." type="5" refreshedVersion="7" background="1" saveData="1">
    <dbPr connection="Provider=Microsoft.Mashup.OleDb.1;Data Source=$Workbook$;Location=&quot;Table325 (Page 69)&quot;;Extended Properties=&quot;&quot;" command="SELECT * FROM [Table325 (Page 69)]"/>
  </connection>
  <connection id="70" xr16:uid="{00000000-0015-0000-FFFF-FFFF45000000}" keepAlive="1" name="Query - Table330 (Page 70)" description="Connection to the 'Table330 (Page 70)' query in the workbook." type="5" refreshedVersion="7" background="1" saveData="1">
    <dbPr connection="Provider=Microsoft.Mashup.OleDb.1;Data Source=$Workbook$;Location=&quot;Table330 (Page 70)&quot;;Extended Properties=&quot;&quot;" command="SELECT * FROM [Table330 (Page 70)]"/>
  </connection>
  <connection id="71" xr16:uid="{00000000-0015-0000-FFFF-FFFF46000000}" keepAlive="1" name="Query - Table334 (Page 71)" description="Connection to the 'Table334 (Page 71)' query in the workbook." type="5" refreshedVersion="7" background="1" saveData="1">
    <dbPr connection="Provider=Microsoft.Mashup.OleDb.1;Data Source=$Workbook$;Location=&quot;Table334 (Page 71)&quot;;Extended Properties=&quot;&quot;" command="SELECT * FROM [Table334 (Page 71)]"/>
  </connection>
  <connection id="72" xr16:uid="{00000000-0015-0000-FFFF-FFFF47000000}" keepAlive="1" name="Query - Table338 (Page 72)" description="Connection to the 'Table338 (Page 72)' query in the workbook." type="5" refreshedVersion="7" background="1" saveData="1">
    <dbPr connection="Provider=Microsoft.Mashup.OleDb.1;Data Source=$Workbook$;Location=&quot;Table338 (Page 72)&quot;;Extended Properties=&quot;&quot;" command="SELECT * FROM [Table338 (Page 72)]"/>
  </connection>
  <connection id="73" xr16:uid="{00000000-0015-0000-FFFF-FFFF48000000}" keepAlive="1" name="Query - Table341 (Page 73)" description="Connection to the 'Table341 (Page 73)' query in the workbook." type="5" refreshedVersion="7" background="1" saveData="1">
    <dbPr connection="Provider=Microsoft.Mashup.OleDb.1;Data Source=$Workbook$;Location=&quot;Table341 (Page 73)&quot;;Extended Properties=&quot;&quot;" command="SELECT * FROM [Table341 (Page 73)]"/>
  </connection>
</connections>
</file>

<file path=xl/sharedStrings.xml><?xml version="1.0" encoding="utf-8"?>
<sst xmlns="http://schemas.openxmlformats.org/spreadsheetml/2006/main" count="29176" uniqueCount="5776">
  <si>
    <t>capacity_kW</t>
  </si>
  <si>
    <t>manufacturer</t>
  </si>
  <si>
    <t>model</t>
  </si>
  <si>
    <t>Model</t>
  </si>
  <si>
    <t>CT_id</t>
  </si>
  <si>
    <t>cooling_tons</t>
  </si>
  <si>
    <t>nominal_flow_gpm</t>
  </si>
  <si>
    <t>inlet_pressure_psi</t>
  </si>
  <si>
    <t>CT1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</si>
  <si>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</si>
  <si>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</si>
  <si>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</si>
  <si>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</si>
  <si>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</si>
  <si>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</si>
  <si>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</si>
  <si>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</si>
  <si>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</si>
  <si>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Cooling</t>
  </si>
  <si>
    <t>Fan Motor</t>
  </si>
  <si>
    <t>Nominal</t>
  </si>
  <si>
    <t>Inlet Pressure</t>
  </si>
  <si>
    <t>Operating Range</t>
  </si>
  <si>
    <t>Shipping</t>
  </si>
  <si>
    <t>Operating</t>
  </si>
  <si>
    <t>Tons^{1}</t>
  </si>
  <si>
    <t>hp</t>
  </si>
  <si>
    <t>FLA @ 460/3/60</t>
  </si>
  <si>
    <t>Flow (gpm)</t>
  </si>
  <si>
    <t>Required (psi)</t>
  </si>
  <si>
    <t>(gpm)</t>
  </si>
  <si>
    <t>Weight (lbs)</t>
  </si>
  <si>
    <t>FC610</t>
  </si>
  <si>
    <t>100</t>
  </si>
  <si>
    <t>3</t>
  </si>
  <si>
    <t>6</t>
  </si>
  <si>
    <t>300</t>
  </si>
  <si>
    <t>200 to 600</t>
  </si>
  <si>
    <t>1,760</t>
  </si>
  <si>
    <t>4,535</t>
  </si>
  <si>
    <t>FC620</t>
  </si>
  <si>
    <t>115</t>
  </si>
  <si>
    <t>5</t>
  </si>
  <si>
    <t>9</t>
  </si>
  <si>
    <t>345</t>
  </si>
  <si>
    <t>4</t>
  </si>
  <si>
    <t>1,910</t>
  </si>
  <si>
    <t>FC630</t>
  </si>
  <si>
    <t>125</t>
  </si>
  <si>
    <t>375</t>
  </si>
  <si>
    <t>4,685</t>
  </si>
  <si>
    <t>FC640</t>
  </si>
  <si>
    <t>140</t>
  </si>
  <si>
    <t>7½</t>
  </si>
  <si>
    <t>12</t>
  </si>
  <si>
    <t>420</t>
  </si>
  <si>
    <t>2,150</t>
  </si>
  <si>
    <t>4,925</t>
  </si>
  <si>
    <t>FC710</t>
  </si>
  <si>
    <t>170</t>
  </si>
  <si>
    <t>510</t>
  </si>
  <si>
    <t>350 to 725</t>
  </si>
  <si>
    <t>2,660</t>
  </si>
  <si>
    <t>5,230</t>
  </si>
  <si>
    <t>FC720</t>
  </si>
  <si>
    <t>185</t>
  </si>
  <si>
    <t>10</t>
  </si>
  <si>
    <t>17</t>
  </si>
  <si>
    <t>555</t>
  </si>
  <si>
    <t>2,700</t>
  </si>
  <si>
    <t>5,530</t>
  </si>
  <si>
    <t>FC730</t>
  </si>
  <si>
    <t>205</t>
  </si>
  <si>
    <t>615</t>
  </si>
  <si>
    <t>7</t>
  </si>
  <si>
    <t>5,570</t>
  </si>
  <si>
    <t>FC740</t>
  </si>
  <si>
    <t>240</t>
  </si>
  <si>
    <t>15</t>
  </si>
  <si>
    <t>24</t>
  </si>
  <si>
    <t>720</t>
  </si>
  <si>
    <t>2,750</t>
  </si>
  <si>
    <t>FT8220</t>
  </si>
  <si>
    <t>38</t>
  </si>
  <si>
    <t>2</t>
  </si>
  <si>
    <t>114</t>
  </si>
  <si>
    <t>60 to 200</t>
  </si>
  <si>
    <t>600</t>
  </si>
  <si>
    <t>1,475</t>
  </si>
  <si>
    <t>FT8250</t>
  </si>
  <si>
    <t>60</t>
  </si>
  <si>
    <t>180</t>
  </si>
  <si>
    <t>90 to 340</t>
  </si>
  <si>
    <t>750</t>
  </si>
  <si>
    <t>2,100</t>
  </si>
  <si>
    <t>FT8260</t>
  </si>
  <si>
    <t>80</t>
  </si>
  <si>
    <t>180 to 500</t>
  </si>
  <si>
    <t>1,250</t>
  </si>
  <si>
    <t>2,780</t>
  </si>
  <si>
    <t>FT8270</t>
  </si>
  <si>
    <t>1,300</t>
  </si>
  <si>
    <t>2,890</t>
  </si>
  <si>
    <t>FT8280</t>
  </si>
  <si>
    <t>120</t>
  </si>
  <si>
    <t>8</t>
  </si>
  <si>
    <t>360</t>
  </si>
  <si>
    <t>1,400</t>
  </si>
  <si>
    <t>3,050</t>
  </si>
  <si>
    <t>minimum_flow_gpm</t>
  </si>
  <si>
    <t>maximum_flow_gpm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</si>
  <si>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</si>
  <si>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</si>
  <si>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</si>
  <si>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</si>
  <si>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</si>
  <si>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</si>
  <si>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</si>
  <si>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</si>
  <si>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</si>
  <si>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CT11</t>
  </si>
  <si>
    <t>CT12</t>
  </si>
  <si>
    <t>CT13</t>
  </si>
  <si>
    <t>thermal_care</t>
  </si>
  <si>
    <t>nominal_flow_Lph</t>
  </si>
  <si>
    <t>minimum_flow_Lph</t>
  </si>
  <si>
    <t>maximum_flow_Lph</t>
  </si>
  <si>
    <t>fan_full_load_Amp</t>
  </si>
  <si>
    <t>fan_power_kW</t>
  </si>
  <si>
    <t>fan_power_hp</t>
  </si>
  <si>
    <t>operating range</t>
  </si>
  <si>
    <t>EVAPCO</t>
  </si>
  <si>
    <t>AT_14-2E4</t>
  </si>
  <si>
    <t>air_flow_cfm</t>
  </si>
  <si>
    <t>AT_14-2F4</t>
  </si>
  <si>
    <t>AT_14-3E4</t>
  </si>
  <si>
    <t>AT_14-3F4</t>
  </si>
  <si>
    <t>AT_14-2F6</t>
  </si>
  <si>
    <t>AT_14-2G6</t>
  </si>
  <si>
    <t>AT_14-3F6</t>
  </si>
  <si>
    <t>AT_14-3G6</t>
  </si>
  <si>
    <t>AT_14-2E9</t>
  </si>
  <si>
    <t>AT_14-2F9</t>
  </si>
  <si>
    <t>AT_14-3E9</t>
  </si>
  <si>
    <t>AT_14-3F9</t>
  </si>
  <si>
    <t>AT_14-2F12</t>
  </si>
  <si>
    <t>AT_14-2G12</t>
  </si>
  <si>
    <t>AT_14-3F12</t>
  </si>
  <si>
    <t>AT_14-3G12</t>
  </si>
  <si>
    <t>Column10</t>
  </si>
  <si>
    <t>WEIGHTS (LBS)</t>
  </si>
  <si>
    <t>DIMENSIONS</t>
  </si>
  <si>
    <t>Model No.</t>
  </si>
  <si>
    <t>Nominal
Tonnage</t>
  </si>
  <si>
    <t>Heaviest
SectionF</t>
  </si>
  <si>
    <t>Fan Motor
(HP)</t>
  </si>
  <si>
    <t>Air Flow
(CFM)</t>
  </si>
  <si>
    <t>H †</t>
  </si>
  <si>
    <t>T †</t>
  </si>
  <si>
    <t>P</t>
  </si>
  <si>
    <t>AT 17-2G9</t>
  </si>
  <si>
    <t>113</t>
  </si>
  <si>
    <t>3,920</t>
  </si>
  <si>
    <t>6,430</t>
  </si>
  <si>
    <t>2,560</t>
  </si>
  <si>
    <t>32,100</t>
  </si>
  <si>
    <t>11' 8-3/8 "</t>
  </si>
  <si>
    <t>7' 4-1/2 "</t>
  </si>
  <si>
    <t>7' 7-3/8 "</t>
  </si>
  <si>
    <t>AT 17-2H9</t>
  </si>
  <si>
    <t>135</t>
  </si>
  <si>
    <t>3,960</t>
  </si>
  <si>
    <t>6,470</t>
  </si>
  <si>
    <t>2,600</t>
  </si>
  <si>
    <t>7.5</t>
  </si>
  <si>
    <t>36,500</t>
  </si>
  <si>
    <t>AT 17-2I9</t>
  </si>
  <si>
    <t>149</t>
  </si>
  <si>
    <t>3,990</t>
  </si>
  <si>
    <t>6,500</t>
  </si>
  <si>
    <t>2,630</t>
  </si>
  <si>
    <t>40,100</t>
  </si>
  <si>
    <t>AT 17-2J9</t>
  </si>
  <si>
    <t>171</t>
  </si>
  <si>
    <t>4,060</t>
  </si>
  <si>
    <t>6,570</t>
  </si>
  <si>
    <t>45,600</t>
  </si>
  <si>
    <t>AT 17-3G9</t>
  </si>
  <si>
    <t>129</t>
  </si>
  <si>
    <t>4,180</t>
  </si>
  <si>
    <t>6,690</t>
  </si>
  <si>
    <t>2,820</t>
  </si>
  <si>
    <t>31,600</t>
  </si>
  <si>
    <t>12' 8-3/8 "</t>
  </si>
  <si>
    <t>8' 4-1/2 "</t>
  </si>
  <si>
    <t>8' 7-3/8 "</t>
  </si>
  <si>
    <t>AT 17-3H9</t>
  </si>
  <si>
    <t>152</t>
  </si>
  <si>
    <t>4,220</t>
  </si>
  <si>
    <t>6,730</t>
  </si>
  <si>
    <t>2,860</t>
  </si>
  <si>
    <t>36,000</t>
  </si>
  <si>
    <t>AT 17-3I9</t>
  </si>
  <si>
    <t>168</t>
  </si>
  <si>
    <t>4,250</t>
  </si>
  <si>
    <t>6,760</t>
  </si>
  <si>
    <t>39,400</t>
  </si>
  <si>
    <t>AT 17-3J9</t>
  </si>
  <si>
    <t>193</t>
  </si>
  <si>
    <t>4,320</t>
  </si>
  <si>
    <t>6,830</t>
  </si>
  <si>
    <t>2,960</t>
  </si>
  <si>
    <t>44,700</t>
  </si>
  <si>
    <t>AT 17-3K9</t>
  </si>
  <si>
    <t>213</t>
  </si>
  <si>
    <t>4,370</t>
  </si>
  <si>
    <t>6,880</t>
  </si>
  <si>
    <t>3,010</t>
  </si>
  <si>
    <t>20</t>
  </si>
  <si>
    <t>48,900</t>
  </si>
  <si>
    <t>AT 17-4G9</t>
  </si>
  <si>
    <t>143</t>
  </si>
  <si>
    <t>4,440</t>
  </si>
  <si>
    <t>6,950</t>
  </si>
  <si>
    <t>3,080</t>
  </si>
  <si>
    <t>31,100</t>
  </si>
  <si>
    <t>13' 8-3/8 "</t>
  </si>
  <si>
    <t>9' 4-1/2 "</t>
  </si>
  <si>
    <t>9' 7-3/8 "</t>
  </si>
  <si>
    <t>AT 17-4H9</t>
  </si>
  <si>
    <t>164</t>
  </si>
  <si>
    <t>4,480</t>
  </si>
  <si>
    <t>6,990</t>
  </si>
  <si>
    <t>3,120</t>
  </si>
  <si>
    <t>35,300</t>
  </si>
  <si>
    <t>AT 17-4I9</t>
  </si>
  <si>
    <t>179</t>
  </si>
  <si>
    <t>4,510</t>
  </si>
  <si>
    <t>7,020</t>
  </si>
  <si>
    <t>3,150</t>
  </si>
  <si>
    <t>38,700</t>
  </si>
  <si>
    <t>AT 17-4J9</t>
  </si>
  <si>
    <t>202</t>
  </si>
  <si>
    <t>4,580</t>
  </si>
  <si>
    <t>7,090</t>
  </si>
  <si>
    <t>3,220</t>
  </si>
  <si>
    <t>44,000</t>
  </si>
  <si>
    <t>AT 17-4K9</t>
  </si>
  <si>
    <t>220</t>
  </si>
  <si>
    <t>4,630</t>
  </si>
  <si>
    <t>7,140</t>
  </si>
  <si>
    <t>3,270</t>
  </si>
  <si>
    <t>48,100</t>
  </si>
  <si>
    <t>SLSF Addition</t>
  </si>
  <si>
    <t/>
  </si>
  <si>
    <t>130</t>
  </si>
  <si>
    <t>1' 6"</t>
  </si>
  <si>
    <t>AT 214-2H12</t>
  </si>
  <si>
    <t>317</t>
  </si>
  <si>
    <t>9,660</t>
  </si>
  <si>
    <t>14,630</t>
  </si>
  <si>
    <t>(2) 7.5</t>
  </si>
  <si>
    <t>90,300</t>
  </si>
  <si>
    <t>12' 4-3/4 "</t>
  </si>
  <si>
    <t>8' 3-3/4 "</t>
  </si>
  <si>
    <t>AT 214-2I12</t>
  </si>
  <si>
    <t>350</t>
  </si>
  <si>
    <t>9,720</t>
  </si>
  <si>
    <t>14,690</t>
  </si>
  <si>
    <t>3,110</t>
  </si>
  <si>
    <t>(2) 10</t>
  </si>
  <si>
    <t>99,100</t>
  </si>
  <si>
    <t>AT 214-2J12</t>
  </si>
  <si>
    <t>404</t>
  </si>
  <si>
    <t>9,860</t>
  </si>
  <si>
    <t>14,830</t>
  </si>
  <si>
    <t>3,180</t>
  </si>
  <si>
    <t>(2) 15</t>
  </si>
  <si>
    <t>112,800</t>
  </si>
  <si>
    <t>AT 214-2K12</t>
  </si>
  <si>
    <t>446</t>
  </si>
  <si>
    <t>9,960</t>
  </si>
  <si>
    <t>14,930</t>
  </si>
  <si>
    <t>3,230</t>
  </si>
  <si>
    <t>(2) 20</t>
  </si>
  <si>
    <t>123,600</t>
  </si>
  <si>
    <t>AT 214-3H12</t>
  </si>
  <si>
    <t>358</t>
  </si>
  <si>
    <t>10,320</t>
  </si>
  <si>
    <t>15,290</t>
  </si>
  <si>
    <t>3,410</t>
  </si>
  <si>
    <t>89,000</t>
  </si>
  <si>
    <t>13' 4-3/4 "</t>
  </si>
  <si>
    <t>9' 3-3/4 "</t>
  </si>
  <si>
    <t>AT 214-3I12</t>
  </si>
  <si>
    <t>396</t>
  </si>
  <si>
    <t>10,380</t>
  </si>
  <si>
    <t>15,350</t>
  </si>
  <si>
    <t>3,440</t>
  </si>
  <si>
    <t>97,500</t>
  </si>
  <si>
    <t>AT 214-3J12</t>
  </si>
  <si>
    <t>456</t>
  </si>
  <si>
    <t>10,520</t>
  </si>
  <si>
    <t>15,490</t>
  </si>
  <si>
    <t>3,510</t>
  </si>
  <si>
    <t>110,800</t>
  </si>
  <si>
    <t>AT 214-3K12</t>
  </si>
  <si>
    <t>504</t>
  </si>
  <si>
    <t>10,620</t>
  </si>
  <si>
    <t>15,590</t>
  </si>
  <si>
    <t>3,560</t>
  </si>
  <si>
    <t>121,200</t>
  </si>
  <si>
    <t>AT 214-3L12</t>
  </si>
  <si>
    <t>545</t>
  </si>
  <si>
    <t>10,680</t>
  </si>
  <si>
    <t>15,650</t>
  </si>
  <si>
    <t>3,590</t>
  </si>
  <si>
    <t>(2) 25</t>
  </si>
  <si>
    <t>129,900</t>
  </si>
  <si>
    <t>AT 214-4H12</t>
  </si>
  <si>
    <t>393</t>
  </si>
  <si>
    <t>10,980</t>
  </si>
  <si>
    <t>15,950</t>
  </si>
  <si>
    <t>3,740</t>
  </si>
  <si>
    <t>87,400</t>
  </si>
  <si>
    <t>14' 4-3/4 "</t>
  </si>
  <si>
    <t>10' 3-3/4 "</t>
  </si>
  <si>
    <t>AT 214-4I12</t>
  </si>
  <si>
    <t>430</t>
  </si>
  <si>
    <t>11,040</t>
  </si>
  <si>
    <t>16,010</t>
  </si>
  <si>
    <t>3,770</t>
  </si>
  <si>
    <t>95,800</t>
  </si>
  <si>
    <t>AT 214-4J12</t>
  </si>
  <si>
    <t>486</t>
  </si>
  <si>
    <t>11,180</t>
  </si>
  <si>
    <t>16,150</t>
  </si>
  <si>
    <t>3,840</t>
  </si>
  <si>
    <t>108,900</t>
  </si>
  <si>
    <t>AT 214-4K12</t>
  </si>
  <si>
    <t>530</t>
  </si>
  <si>
    <t>11,280</t>
  </si>
  <si>
    <t>16,250</t>
  </si>
  <si>
    <t>3,890</t>
  </si>
  <si>
    <t>119,200</t>
  </si>
  <si>
    <t>AT 214-4L12</t>
  </si>
  <si>
    <t>567</t>
  </si>
  <si>
    <t>11,340</t>
  </si>
  <si>
    <t>16,310</t>
  </si>
  <si>
    <t>127,900</t>
  </si>
  <si>
    <t>260</t>
  </si>
  <si>
    <t>AT 17-2H14</t>
  </si>
  <si>
    <t>174</t>
  </si>
  <si>
    <t>5,280</t>
  </si>
  <si>
    <t>9,210</t>
  </si>
  <si>
    <t>3,380</t>
  </si>
  <si>
    <t>(1) 7.5</t>
  </si>
  <si>
    <t>50,300</t>
  </si>
  <si>
    <t>12' 3/4"</t>
  </si>
  <si>
    <t>7' 4-1/2"</t>
  </si>
  <si>
    <t>8' 5/8"</t>
  </si>
  <si>
    <t>AT 17-3H14</t>
  </si>
  <si>
    <t>194</t>
  </si>
  <si>
    <t>5,660</t>
  </si>
  <si>
    <t>9,590</t>
  </si>
  <si>
    <t>3,760</t>
  </si>
  <si>
    <t>49,600</t>
  </si>
  <si>
    <t>13' 3/4"</t>
  </si>
  <si>
    <t>8' 4-1/2"</t>
  </si>
  <si>
    <t>8' 11-5/8"</t>
  </si>
  <si>
    <t>AT 17-4H14</t>
  </si>
  <si>
    <t>223</t>
  </si>
  <si>
    <t>6,030</t>
  </si>
  <si>
    <t>4,130</t>
  </si>
  <si>
    <t>48,700</t>
  </si>
  <si>
    <t>14' 3/4"</t>
  </si>
  <si>
    <t>9' 4-1/2"</t>
  </si>
  <si>
    <t>9' 11-5/8"</t>
  </si>
  <si>
    <t>AT 17-2I14</t>
  </si>
  <si>
    <t>247</t>
  </si>
  <si>
    <t>5,310</t>
  </si>
  <si>
    <t>9,240</t>
  </si>
  <si>
    <t>(1) 10</t>
  </si>
  <si>
    <t>55,100</t>
  </si>
  <si>
    <t>AT 17-3I14</t>
  </si>
  <si>
    <t>266</t>
  </si>
  <si>
    <t>5,690</t>
  </si>
  <si>
    <t>9,620</t>
  </si>
  <si>
    <t>3,790</t>
  </si>
  <si>
    <t>54,300</t>
  </si>
  <si>
    <t>AT 17-4I14</t>
  </si>
  <si>
    <t>197</t>
  </si>
  <si>
    <t>6,060</t>
  </si>
  <si>
    <t>9,990</t>
  </si>
  <si>
    <t>4,160</t>
  </si>
  <si>
    <t>53,300</t>
  </si>
  <si>
    <t>AT 17-2J14</t>
  </si>
  <si>
    <t>219</t>
  </si>
  <si>
    <t>5,380</t>
  </si>
  <si>
    <t>9,310</t>
  </si>
  <si>
    <t>3,480</t>
  </si>
  <si>
    <t>(1) 15</t>
  </si>
  <si>
    <t>62,800</t>
  </si>
  <si>
    <t>AT 17-3J14</t>
  </si>
  <si>
    <t>252</t>
  </si>
  <si>
    <t>5,760</t>
  </si>
  <si>
    <t>9,690</t>
  </si>
  <si>
    <t>3,860</t>
  </si>
  <si>
    <t>61,700</t>
  </si>
  <si>
    <t>AT 17-4J14</t>
  </si>
  <si>
    <t>279</t>
  </si>
  <si>
    <t>6,130</t>
  </si>
  <si>
    <t>10,060</t>
  </si>
  <si>
    <t>4,230</t>
  </si>
  <si>
    <t>60,700</t>
  </si>
  <si>
    <t>AT 17-2K14</t>
  </si>
  <si>
    <t>301</t>
  </si>
  <si>
    <t>5,430</t>
  </si>
  <si>
    <t>9,360</t>
  </si>
  <si>
    <t>3,530</t>
  </si>
  <si>
    <t>(1) 20</t>
  </si>
  <si>
    <t>68,800</t>
  </si>
  <si>
    <t>AT 17-3K14</t>
  </si>
  <si>
    <t>321</t>
  </si>
  <si>
    <t>5,810</t>
  </si>
  <si>
    <t>9,740</t>
  </si>
  <si>
    <t>3,910</t>
  </si>
  <si>
    <t>67,500</t>
  </si>
  <si>
    <t>AT 17-4K14</t>
  </si>
  <si>
    <t>6,180</t>
  </si>
  <si>
    <t>10,110</t>
  </si>
  <si>
    <t>4,280</t>
  </si>
  <si>
    <t>66,400</t>
  </si>
  <si>
    <t>AT 17-2L14</t>
  </si>
  <si>
    <t>239</t>
  </si>
  <si>
    <t>5,460</t>
  </si>
  <si>
    <t>9,390</t>
  </si>
  <si>
    <t>(1) 25</t>
  </si>
  <si>
    <t>73,800</t>
  </si>
  <si>
    <t>AT 17-3L14</t>
  </si>
  <si>
    <t>270</t>
  </si>
  <si>
    <t>5,840</t>
  </si>
  <si>
    <t>9,770</t>
  </si>
  <si>
    <t>3,940</t>
  </si>
  <si>
    <t>72,400</t>
  </si>
  <si>
    <t>AT 17-4L14</t>
  </si>
  <si>
    <t>295</t>
  </si>
  <si>
    <t>6,210</t>
  </si>
  <si>
    <t>10,140</t>
  </si>
  <si>
    <t>4,310</t>
  </si>
  <si>
    <t>71,200</t>
  </si>
  <si>
    <t>AT 17-3M14</t>
  </si>
  <si>
    <t>315</t>
  </si>
  <si>
    <t>5,860</t>
  </si>
  <si>
    <t>9,790</t>
  </si>
  <si>
    <t>(1) 30</t>
  </si>
  <si>
    <t>76,700</t>
  </si>
  <si>
    <t>AT 17-4M14</t>
  </si>
  <si>
    <t>333</t>
  </si>
  <si>
    <t>6,230</t>
  </si>
  <si>
    <t>10,160</t>
  </si>
  <si>
    <t>4,330</t>
  </si>
  <si>
    <t>75,400</t>
  </si>
  <si>
    <t>1’ 6”</t>
  </si>
  <si>
    <t>AT 27-2H28</t>
  </si>
  <si>
    <t>343</t>
  </si>
  <si>
    <t>10,760</t>
  </si>
  <si>
    <t>18,610</t>
  </si>
  <si>
    <t>102,200</t>
  </si>
  <si>
    <t>12' 10-3/4"</t>
  </si>
  <si>
    <t>8' 9-5/8"</t>
  </si>
  <si>
    <t>AT 27-3H28</t>
  </si>
  <si>
    <t>382</t>
  </si>
  <si>
    <t>11,520</t>
  </si>
  <si>
    <t>19,370</t>
  </si>
  <si>
    <t>100,700</t>
  </si>
  <si>
    <t>13' 10-3/4"</t>
  </si>
  <si>
    <t>9' 9-5/8"</t>
  </si>
  <si>
    <t>AT 27-4H28</t>
  </si>
  <si>
    <t>440</t>
  </si>
  <si>
    <t>12,260</t>
  </si>
  <si>
    <t>20,110</t>
  </si>
  <si>
    <t>98,900</t>
  </si>
  <si>
    <t>14' 10-3/4"</t>
  </si>
  <si>
    <t>10' 9-5/8"</t>
  </si>
  <si>
    <t>AT 27-2I28</t>
  </si>
  <si>
    <t>487</t>
  </si>
  <si>
    <t>10,820</t>
  </si>
  <si>
    <t>18,670</t>
  </si>
  <si>
    <t>112,000</t>
  </si>
  <si>
    <t>AT 27-3I28</t>
  </si>
  <si>
    <t>526</t>
  </si>
  <si>
    <t>11,580</t>
  </si>
  <si>
    <t>19,430</t>
  </si>
  <si>
    <t>110,400</t>
  </si>
  <si>
    <t>AT 27-4I28</t>
  </si>
  <si>
    <t>390</t>
  </si>
  <si>
    <t>12,320</t>
  </si>
  <si>
    <t>20,170</t>
  </si>
  <si>
    <t>108,400</t>
  </si>
  <si>
    <t>AT 27-2J28</t>
  </si>
  <si>
    <t>432</t>
  </si>
  <si>
    <t>10,960</t>
  </si>
  <si>
    <t>18,810</t>
  </si>
  <si>
    <t>127,500</t>
  </si>
  <si>
    <t>AT 27-3J28</t>
  </si>
  <si>
    <t>498</t>
  </si>
  <si>
    <t>11,720</t>
  </si>
  <si>
    <t>19,570</t>
  </si>
  <si>
    <t>125,400</t>
  </si>
  <si>
    <t>AT 27-4J28</t>
  </si>
  <si>
    <t>551</t>
  </si>
  <si>
    <t>12,460</t>
  </si>
  <si>
    <t>20,310</t>
  </si>
  <si>
    <t>123,300</t>
  </si>
  <si>
    <t>AT 27-2K28</t>
  </si>
  <si>
    <t>595</t>
  </si>
  <si>
    <t>11,060</t>
  </si>
  <si>
    <t>18,910</t>
  </si>
  <si>
    <t>139,800</t>
  </si>
  <si>
    <t>AT 27-3K28</t>
  </si>
  <si>
    <t>635</t>
  </si>
  <si>
    <t>11,820</t>
  </si>
  <si>
    <t>19,670</t>
  </si>
  <si>
    <t>137,200</t>
  </si>
  <si>
    <t>AT 27-4K28</t>
  </si>
  <si>
    <t>433</t>
  </si>
  <si>
    <t>12,560</t>
  </si>
  <si>
    <t>20,410</t>
  </si>
  <si>
    <t>135,000</t>
  </si>
  <si>
    <t>AT 27-2L28</t>
  </si>
  <si>
    <t>472</t>
  </si>
  <si>
    <t>11,120</t>
  </si>
  <si>
    <t>18,970</t>
  </si>
  <si>
    <t>150,000</t>
  </si>
  <si>
    <t>AT 27-3L28</t>
  </si>
  <si>
    <t>535</t>
  </si>
  <si>
    <t>11,880</t>
  </si>
  <si>
    <t>19,730</t>
  </si>
  <si>
    <t>147,100</t>
  </si>
  <si>
    <t>AT 27-4L28</t>
  </si>
  <si>
    <t>584</t>
  </si>
  <si>
    <t>12,620</t>
  </si>
  <si>
    <t>20,470</t>
  </si>
  <si>
    <t>144,800</t>
  </si>
  <si>
    <t>AT 27-3M28</t>
  </si>
  <si>
    <t>625</t>
  </si>
  <si>
    <t>11,920</t>
  </si>
  <si>
    <t>19,770</t>
  </si>
  <si>
    <t>(2) 30</t>
  </si>
  <si>
    <t>155,800</t>
  </si>
  <si>
    <t>AT 27-4M28</t>
  </si>
  <si>
    <t>660</t>
  </si>
  <si>
    <t>12,660</t>
  </si>
  <si>
    <t>20,510</t>
  </si>
  <si>
    <t>153,300</t>
  </si>
  <si>
    <t>AT 214-2H14</t>
  </si>
  <si>
    <t>342</t>
  </si>
  <si>
    <t>18,530</t>
  </si>
  <si>
    <t>102,000</t>
  </si>
  <si>
    <t>AT 214-3H14</t>
  </si>
  <si>
    <t>380</t>
  </si>
  <si>
    <t>11,440</t>
  </si>
  <si>
    <t>19,290</t>
  </si>
  <si>
    <t>100,500</t>
  </si>
  <si>
    <t>AT 214-4H14</t>
  </si>
  <si>
    <t>438</t>
  </si>
  <si>
    <t>12,180</t>
  </si>
  <si>
    <t>20,030</t>
  </si>
  <si>
    <t>98,700</t>
  </si>
  <si>
    <t>AT 214-2I14</t>
  </si>
  <si>
    <t>485</t>
  </si>
  <si>
    <t>10,740</t>
  </si>
  <si>
    <t>18,590</t>
  </si>
  <si>
    <t>111,800</t>
  </si>
  <si>
    <t>AT 214-3I14</t>
  </si>
  <si>
    <t>524</t>
  </si>
  <si>
    <t>11,500</t>
  </si>
  <si>
    <t>19,350</t>
  </si>
  <si>
    <t>110,200</t>
  </si>
  <si>
    <t>AT 214-4I14</t>
  </si>
  <si>
    <t>388</t>
  </si>
  <si>
    <t>12,240</t>
  </si>
  <si>
    <t>20,090</t>
  </si>
  <si>
    <t>108,200</t>
  </si>
  <si>
    <t>AT 214-2J14</t>
  </si>
  <si>
    <t>10,880</t>
  </si>
  <si>
    <t>18,730</t>
  </si>
  <si>
    <t>127,300</t>
  </si>
  <si>
    <t>AT 214-3J14</t>
  </si>
  <si>
    <t>497</t>
  </si>
  <si>
    <t>11,640</t>
  </si>
  <si>
    <t>19,490</t>
  </si>
  <si>
    <t>125,200</t>
  </si>
  <si>
    <t>AT 214-4J14</t>
  </si>
  <si>
    <t>549</t>
  </si>
  <si>
    <t>12,380</t>
  </si>
  <si>
    <t>20,230</t>
  </si>
  <si>
    <t>123,000</t>
  </si>
  <si>
    <t>AT 214-2K14</t>
  </si>
  <si>
    <t>593</t>
  </si>
  <si>
    <t>18,830</t>
  </si>
  <si>
    <t>139,500</t>
  </si>
  <si>
    <t>AT 214-3K14</t>
  </si>
  <si>
    <t>633</t>
  </si>
  <si>
    <t>11,740</t>
  </si>
  <si>
    <t>19,590</t>
  </si>
  <si>
    <t>137,000</t>
  </si>
  <si>
    <t>AT 214-4K14</t>
  </si>
  <si>
    <t>431</t>
  </si>
  <si>
    <t>12,480</t>
  </si>
  <si>
    <t>20,330</t>
  </si>
  <si>
    <t>134,700</t>
  </si>
  <si>
    <t>AT 214-2L14</t>
  </si>
  <si>
    <t>471</t>
  </si>
  <si>
    <t>18,890</t>
  </si>
  <si>
    <t>149,800</t>
  </si>
  <si>
    <t>AT 214-3L14</t>
  </si>
  <si>
    <t>534</t>
  </si>
  <si>
    <t>11,800</t>
  </si>
  <si>
    <t>19,650</t>
  </si>
  <si>
    <t>146,900</t>
  </si>
  <si>
    <t>AT 214-4L14</t>
  </si>
  <si>
    <t>582</t>
  </si>
  <si>
    <t>12,540</t>
  </si>
  <si>
    <t>20,390</t>
  </si>
  <si>
    <t>144,500</t>
  </si>
  <si>
    <t>AT 214-3M14</t>
  </si>
  <si>
    <t>623</t>
  </si>
  <si>
    <t>11,840</t>
  </si>
  <si>
    <t>19,690</t>
  </si>
  <si>
    <t>155,500</t>
  </si>
  <si>
    <t>AT 214-4M14</t>
  </si>
  <si>
    <t>658</t>
  </si>
  <si>
    <t>12,580</t>
  </si>
  <si>
    <t>20,430</t>
  </si>
  <si>
    <t>153,000</t>
  </si>
  <si>
    <t>AT 17-2G18</t>
  </si>
  <si>
    <t>228</t>
  </si>
  <si>
    <t>7,430</t>
  </si>
  <si>
    <t>4,800</t>
  </si>
  <si>
    <t>(2) 5</t>
  </si>
  <si>
    <t>64,900</t>
  </si>
  <si>
    <t>AT 17-2H18</t>
  </si>
  <si>
    <t>272</t>
  </si>
  <si>
    <t>7,510</t>
  </si>
  <si>
    <t>12,640</t>
  </si>
  <si>
    <t>4,880</t>
  </si>
  <si>
    <t>AT 17-2I18</t>
  </si>
  <si>
    <t>7,570</t>
  </si>
  <si>
    <t>12,700</t>
  </si>
  <si>
    <t>4,940</t>
  </si>
  <si>
    <t>80,900</t>
  </si>
  <si>
    <t>AT 17-2J18</t>
  </si>
  <si>
    <t>346</t>
  </si>
  <si>
    <t>7,710</t>
  </si>
  <si>
    <t>12,840</t>
  </si>
  <si>
    <t>5,080</t>
  </si>
  <si>
    <t>92,100</t>
  </si>
  <si>
    <t>AT 17-3G18</t>
  </si>
  <si>
    <t>261</t>
  </si>
  <si>
    <t>7,910</t>
  </si>
  <si>
    <t>13,040</t>
  </si>
  <si>
    <t>63,900</t>
  </si>
  <si>
    <t>AT 17-3H18</t>
  </si>
  <si>
    <t>306</t>
  </si>
  <si>
    <t>7,990</t>
  </si>
  <si>
    <t>13,120</t>
  </si>
  <si>
    <t>5,360</t>
  </si>
  <si>
    <t>72,700</t>
  </si>
  <si>
    <t>AT 17-3I18</t>
  </si>
  <si>
    <t>339</t>
  </si>
  <si>
    <t>8,050</t>
  </si>
  <si>
    <t>13,180</t>
  </si>
  <si>
    <t>5,420</t>
  </si>
  <si>
    <t>79,500</t>
  </si>
  <si>
    <t>AT 17-3J18</t>
  </si>
  <si>
    <t>389</t>
  </si>
  <si>
    <t>8,190</t>
  </si>
  <si>
    <t>13,320</t>
  </si>
  <si>
    <t>5,560</t>
  </si>
  <si>
    <t>AT 17-3K18</t>
  </si>
  <si>
    <t>8,290</t>
  </si>
  <si>
    <t>13,420</t>
  </si>
  <si>
    <t>98,800</t>
  </si>
  <si>
    <t>13'-4-3/4 "</t>
  </si>
  <si>
    <t>AT 17-4G18</t>
  </si>
  <si>
    <t>289</t>
  </si>
  <si>
    <t>8,380</t>
  </si>
  <si>
    <t>13,510</t>
  </si>
  <si>
    <t>5,750</t>
  </si>
  <si>
    <t>AT 17-4H18</t>
  </si>
  <si>
    <t>332</t>
  </si>
  <si>
    <t>8,460</t>
  </si>
  <si>
    <t>13,590</t>
  </si>
  <si>
    <t>5,830</t>
  </si>
  <si>
    <t>71,400</t>
  </si>
  <si>
    <t>AT 17-4I18</t>
  </si>
  <si>
    <t>362</t>
  </si>
  <si>
    <t>8,520</t>
  </si>
  <si>
    <t>13,650</t>
  </si>
  <si>
    <t>5,890</t>
  </si>
  <si>
    <t>78,200</t>
  </si>
  <si>
    <t>AT 17-4J18</t>
  </si>
  <si>
    <t>408</t>
  </si>
  <si>
    <t>8,660</t>
  </si>
  <si>
    <t>13,790</t>
  </si>
  <si>
    <t>88,800</t>
  </si>
  <si>
    <t>AT 17-4K18</t>
  </si>
  <si>
    <t>445</t>
  </si>
  <si>
    <t>8,760</t>
  </si>
  <si>
    <t>13,890</t>
  </si>
  <si>
    <t>97,200</t>
  </si>
  <si>
    <t>AT 27-2G36</t>
  </si>
  <si>
    <t>444</t>
  </si>
  <si>
    <t>15,080</t>
  </si>
  <si>
    <t>22,680</t>
  </si>
  <si>
    <t>(4) 5</t>
  </si>
  <si>
    <t>132,800</t>
  </si>
  <si>
    <t>AT 27-2H36</t>
  </si>
  <si>
    <t>531</t>
  </si>
  <si>
    <t>15,240</t>
  </si>
  <si>
    <t>22,840</t>
  </si>
  <si>
    <t>(4) 7.5</t>
  </si>
  <si>
    <t>151,000</t>
  </si>
  <si>
    <t>AT 27-2I36</t>
  </si>
  <si>
    <t>588</t>
  </si>
  <si>
    <t>15,360</t>
  </si>
  <si>
    <t>22,960</t>
  </si>
  <si>
    <t>(4) 10</t>
  </si>
  <si>
    <t>165,500</t>
  </si>
  <si>
    <t>AT 27-2J36</t>
  </si>
  <si>
    <t>676</t>
  </si>
  <si>
    <t>15,640</t>
  </si>
  <si>
    <t>23,240</t>
  </si>
  <si>
    <t>(4) 15</t>
  </si>
  <si>
    <t>188,300</t>
  </si>
  <si>
    <t>AT 27-3G36</t>
  </si>
  <si>
    <t>511</t>
  </si>
  <si>
    <t>16,040</t>
  </si>
  <si>
    <t>23,640</t>
  </si>
  <si>
    <t>130,700</t>
  </si>
  <si>
    <t>AT 27-3H36</t>
  </si>
  <si>
    <t>16,200</t>
  </si>
  <si>
    <t>23,800</t>
  </si>
  <si>
    <t>148,700</t>
  </si>
  <si>
    <t>AT 27-3I36</t>
  </si>
  <si>
    <t>664</t>
  </si>
  <si>
    <t>16,320</t>
  </si>
  <si>
    <t>23,920</t>
  </si>
  <si>
    <t>162,700</t>
  </si>
  <si>
    <t>AT 27-3J36</t>
  </si>
  <si>
    <t>763</t>
  </si>
  <si>
    <t>16,600</t>
  </si>
  <si>
    <t>24,200</t>
  </si>
  <si>
    <t>184,700</t>
  </si>
  <si>
    <t>AT 27-3K36</t>
  </si>
  <si>
    <t>844</t>
  </si>
  <si>
    <t>16,800</t>
  </si>
  <si>
    <t>24,400</t>
  </si>
  <si>
    <t>(4) 20</t>
  </si>
  <si>
    <t>202,100</t>
  </si>
  <si>
    <t>AT 27-4G36</t>
  </si>
  <si>
    <t>568</t>
  </si>
  <si>
    <t>16,980</t>
  </si>
  <si>
    <t>24,580</t>
  </si>
  <si>
    <t>128,400</t>
  </si>
  <si>
    <t>15' 4-3/4 "</t>
  </si>
  <si>
    <t>11' 3-3/4 "</t>
  </si>
  <si>
    <t>AT 27-4H36</t>
  </si>
  <si>
    <t>651</t>
  </si>
  <si>
    <t>17,140</t>
  </si>
  <si>
    <t>24,740</t>
  </si>
  <si>
    <t>146,000</t>
  </si>
  <si>
    <t>AT 27-4I36</t>
  </si>
  <si>
    <t>710</t>
  </si>
  <si>
    <t>17,260</t>
  </si>
  <si>
    <t>24,860</t>
  </si>
  <si>
    <t>159,900</t>
  </si>
  <si>
    <t>AT 27-4J36</t>
  </si>
  <si>
    <t>802</t>
  </si>
  <si>
    <t>17,540</t>
  </si>
  <si>
    <t>25,140</t>
  </si>
  <si>
    <t>181,700</t>
  </si>
  <si>
    <t>AT 27-4K36</t>
  </si>
  <si>
    <t>875</t>
  </si>
  <si>
    <t>17,740</t>
  </si>
  <si>
    <t>25,340</t>
  </si>
  <si>
    <t>198,800</t>
  </si>
  <si>
    <t>520</t>
  </si>
  <si>
    <t>AT 214-2G18</t>
  </si>
  <si>
    <t>441</t>
  </si>
  <si>
    <t>15,620</t>
  </si>
  <si>
    <t>23,220</t>
  </si>
  <si>
    <t>132,300</t>
  </si>
  <si>
    <t>AT 214-2H18</t>
  </si>
  <si>
    <t>528</t>
  </si>
  <si>
    <t>15,780</t>
  </si>
  <si>
    <t>23,380</t>
  </si>
  <si>
    <t>150,500</t>
  </si>
  <si>
    <t>AT 214-2I18</t>
  </si>
  <si>
    <t>585</t>
  </si>
  <si>
    <t>15,900</t>
  </si>
  <si>
    <t>23,500</t>
  </si>
  <si>
    <t>164,900</t>
  </si>
  <si>
    <t>AT 214-2J18</t>
  </si>
  <si>
    <t>673</t>
  </si>
  <si>
    <t>16,180</t>
  </si>
  <si>
    <t>23,780</t>
  </si>
  <si>
    <t>187,600</t>
  </si>
  <si>
    <t>AT 214-3G18</t>
  </si>
  <si>
    <t>508</t>
  </si>
  <si>
    <t>16,580</t>
  </si>
  <si>
    <t>24,180</t>
  </si>
  <si>
    <t>130,300</t>
  </si>
  <si>
    <t>AT 214-3H18</t>
  </si>
  <si>
    <t>597</t>
  </si>
  <si>
    <t>16,740</t>
  </si>
  <si>
    <t>24,340</t>
  </si>
  <si>
    <t>148,100</t>
  </si>
  <si>
    <t>AT 214-3I18</t>
  </si>
  <si>
    <t>661</t>
  </si>
  <si>
    <t>16,860</t>
  </si>
  <si>
    <t>24,460</t>
  </si>
  <si>
    <t>162,100</t>
  </si>
  <si>
    <t>AT 214-3J18</t>
  </si>
  <si>
    <t>760</t>
  </si>
  <si>
    <t>184,000</t>
  </si>
  <si>
    <t>AT 214-3K18</t>
  </si>
  <si>
    <t>840</t>
  </si>
  <si>
    <t>17,340</t>
  </si>
  <si>
    <t>24,940</t>
  </si>
  <si>
    <t>201,400</t>
  </si>
  <si>
    <t>AT 214-4G18</t>
  </si>
  <si>
    <t>565</t>
  </si>
  <si>
    <t>17,520</t>
  </si>
  <si>
    <t>25,120</t>
  </si>
  <si>
    <t>16' 4-3/4 "</t>
  </si>
  <si>
    <t>12' 3-3/4 "</t>
  </si>
  <si>
    <t>AT 214-4H18</t>
  </si>
  <si>
    <t>648</t>
  </si>
  <si>
    <t>17,680</t>
  </si>
  <si>
    <t>25,280</t>
  </si>
  <si>
    <t>145,500</t>
  </si>
  <si>
    <t>AT 214-4I18</t>
  </si>
  <si>
    <t>707</t>
  </si>
  <si>
    <t>17,800</t>
  </si>
  <si>
    <t>25,400</t>
  </si>
  <si>
    <t>159,400</t>
  </si>
  <si>
    <t>AT 214-4J18</t>
  </si>
  <si>
    <t>799</t>
  </si>
  <si>
    <t>18,080</t>
  </si>
  <si>
    <t>25,680</t>
  </si>
  <si>
    <t>181,100</t>
  </si>
  <si>
    <t>AT 214-4K18</t>
  </si>
  <si>
    <t>871</t>
  </si>
  <si>
    <t>18,280</t>
  </si>
  <si>
    <t>25,880</t>
  </si>
  <si>
    <t>198,100</t>
  </si>
  <si>
    <t>AT 19-2F6</t>
  </si>
  <si>
    <t>89</t>
  </si>
  <si>
    <t>5,120</t>
  </si>
  <si>
    <t>1,950</t>
  </si>
  <si>
    <t>22,600</t>
  </si>
  <si>
    <t>10' 8-1/4 "</t>
  </si>
  <si>
    <t>6' 8"</t>
  </si>
  <si>
    <t>7' 2-1/2 "</t>
  </si>
  <si>
    <t>AT 19-2G6</t>
  </si>
  <si>
    <t>112</t>
  </si>
  <si>
    <t>3,140</t>
  </si>
  <si>
    <t>5,180</t>
  </si>
  <si>
    <t>2,010</t>
  </si>
  <si>
    <t>26,500</t>
  </si>
  <si>
    <t>AT 19-2H6</t>
  </si>
  <si>
    <t>123</t>
  </si>
  <si>
    <t>5,220</t>
  </si>
  <si>
    <t>2,050</t>
  </si>
  <si>
    <t>30,200</t>
  </si>
  <si>
    <t>AT 19-3F6</t>
  </si>
  <si>
    <t>101</t>
  </si>
  <si>
    <t>3,280</t>
  </si>
  <si>
    <t>5,320</t>
  </si>
  <si>
    <t>22,200</t>
  </si>
  <si>
    <t>11' 8-1/4 "</t>
  </si>
  <si>
    <t>7' 8"</t>
  </si>
  <si>
    <t>8' 2-1/2 "</t>
  </si>
  <si>
    <t>AT 19-3G6</t>
  </si>
  <si>
    <t>124</t>
  </si>
  <si>
    <t>3,340</t>
  </si>
  <si>
    <t>2,210</t>
  </si>
  <si>
    <t>26,100</t>
  </si>
  <si>
    <t>AT 19-3H6</t>
  </si>
  <si>
    <t>138</t>
  </si>
  <si>
    <t>2,250</t>
  </si>
  <si>
    <t>29,700</t>
  </si>
  <si>
    <t>AT 19-3I6</t>
  </si>
  <si>
    <t>150</t>
  </si>
  <si>
    <t>5,450</t>
  </si>
  <si>
    <t>2,280</t>
  </si>
  <si>
    <t>32,500</t>
  </si>
  <si>
    <t>AT 19-4F6</t>
  </si>
  <si>
    <t>109</t>
  </si>
  <si>
    <t>3,500</t>
  </si>
  <si>
    <t>5,540</t>
  </si>
  <si>
    <t>2,370</t>
  </si>
  <si>
    <t>21,900</t>
  </si>
  <si>
    <t>12' 8-1/4 "</t>
  </si>
  <si>
    <t>8' 8"</t>
  </si>
  <si>
    <t>9' 2-1/2 "</t>
  </si>
  <si>
    <t>AT 19-4G6</t>
  </si>
  <si>
    <t>5,600</t>
  </si>
  <si>
    <t>2,430</t>
  </si>
  <si>
    <t>25,700</t>
  </si>
  <si>
    <t>AT 19-4H6</t>
  </si>
  <si>
    <t>3,600</t>
  </si>
  <si>
    <t>5,640</t>
  </si>
  <si>
    <t>2,470</t>
  </si>
  <si>
    <t>29,200</t>
  </si>
  <si>
    <t>AT 19-4I6</t>
  </si>
  <si>
    <t>157</t>
  </si>
  <si>
    <t>3,630</t>
  </si>
  <si>
    <t>5,670</t>
  </si>
  <si>
    <t>2,500</t>
  </si>
  <si>
    <t>32,000</t>
  </si>
  <si>
    <t>AT 19-4J6</t>
  </si>
  <si>
    <t>3,700</t>
  </si>
  <si>
    <t>5,740</t>
  </si>
  <si>
    <t>2,570</t>
  </si>
  <si>
    <t>36,400</t>
  </si>
  <si>
    <t>1' 1"</t>
  </si>
  <si>
    <t>AT 26-2F17</t>
  </si>
  <si>
    <t>6,280</t>
  </si>
  <si>
    <t>10,360</t>
  </si>
  <si>
    <t>1,990</t>
  </si>
  <si>
    <t>(2) 3</t>
  </si>
  <si>
    <t>45,200</t>
  </si>
  <si>
    <t>10' 11-7/8 "</t>
  </si>
  <si>
    <t>7' 6-1/8 "</t>
  </si>
  <si>
    <t>AT 26-2G17</t>
  </si>
  <si>
    <t>225</t>
  </si>
  <si>
    <t>6,320</t>
  </si>
  <si>
    <t>10,400</t>
  </si>
  <si>
    <t>53,100</t>
  </si>
  <si>
    <t>AT 26-2H17</t>
  </si>
  <si>
    <t>6,400</t>
  </si>
  <si>
    <t>10,480</t>
  </si>
  <si>
    <t>60,500</t>
  </si>
  <si>
    <t>AT 26-3F17</t>
  </si>
  <si>
    <t>203</t>
  </si>
  <si>
    <t>6,680</t>
  </si>
  <si>
    <t>2,190</t>
  </si>
  <si>
    <t>44,500</t>
  </si>
  <si>
    <t>11' 11-7/8 "</t>
  </si>
  <si>
    <t>8' 6-1/8 "</t>
  </si>
  <si>
    <t>AT 26-3G17</t>
  </si>
  <si>
    <t>250</t>
  </si>
  <si>
    <t>6,720</t>
  </si>
  <si>
    <t>10,800</t>
  </si>
  <si>
    <t>52,300</t>
  </si>
  <si>
    <t>AT 26-3H17</t>
  </si>
  <si>
    <t>277</t>
  </si>
  <si>
    <t>6,800</t>
  </si>
  <si>
    <t>59,400</t>
  </si>
  <si>
    <t>AT 26-3I17</t>
  </si>
  <si>
    <t>302</t>
  </si>
  <si>
    <t>6,860</t>
  </si>
  <si>
    <t>10,940</t>
  </si>
  <si>
    <t>65,100</t>
  </si>
  <si>
    <t>AT 26-4F17</t>
  </si>
  <si>
    <t>7,120</t>
  </si>
  <si>
    <t>11,200</t>
  </si>
  <si>
    <t>2,410</t>
  </si>
  <si>
    <t>43,800</t>
  </si>
  <si>
    <t>12' 11-7/8 "</t>
  </si>
  <si>
    <t>9' 6-1/8 "</t>
  </si>
  <si>
    <t>AT 26-4G17</t>
  </si>
  <si>
    <t>262</t>
  </si>
  <si>
    <t>7,160</t>
  </si>
  <si>
    <t>11,240</t>
  </si>
  <si>
    <t>51,400</t>
  </si>
  <si>
    <t>AT 26-4H17</t>
  </si>
  <si>
    <t>287</t>
  </si>
  <si>
    <t>7,240</t>
  </si>
  <si>
    <t>11,320</t>
  </si>
  <si>
    <t>58,500</t>
  </si>
  <si>
    <t>AT 26-4I17</t>
  </si>
  <si>
    <t>7,300</t>
  </si>
  <si>
    <t>11,380</t>
  </si>
  <si>
    <t>64,000</t>
  </si>
  <si>
    <t>AT 26-4J17</t>
  </si>
  <si>
    <t>344</t>
  </si>
  <si>
    <t>7,440</t>
  </si>
  <si>
    <t>72,800</t>
  </si>
  <si>
    <t>Fan
Motor
(HP)</t>
  </si>
  <si>
    <t>Air Flow (CFM)</t>
  </si>
  <si>
    <t>AT 212-2F9</t>
  </si>
  <si>
    <t>6,360</t>
  </si>
  <si>
    <t>10,440</t>
  </si>
  <si>
    <t>11' 4-1/4 "</t>
  </si>
  <si>
    <t>7' 10 1/2 "</t>
  </si>
  <si>
    <t>AT 212-2G9</t>
  </si>
  <si>
    <t>AT 212-2H9</t>
  </si>
  <si>
    <t>6,480</t>
  </si>
  <si>
    <t>10,560</t>
  </si>
  <si>
    <t>AT 212-3F9</t>
  </si>
  <si>
    <t>10,840</t>
  </si>
  <si>
    <t>12' 4-1/4 "</t>
  </si>
  <si>
    <t>8' 10 1/2 "</t>
  </si>
  <si>
    <t>AT 212-3G9</t>
  </si>
  <si>
    <t>AT 212-3H9</t>
  </si>
  <si>
    <t>AT 212-3I9</t>
  </si>
  <si>
    <t>6,940</t>
  </si>
  <si>
    <t>11,020</t>
  </si>
  <si>
    <t>AT 212-4F9</t>
  </si>
  <si>
    <t>7,200</t>
  </si>
  <si>
    <t>13' 4-1/4 "</t>
  </si>
  <si>
    <t>9' 10 1/2 "</t>
  </si>
  <si>
    <t>AT 212-4G9</t>
  </si>
  <si>
    <t>AT 212-4H9</t>
  </si>
  <si>
    <t>7,320</t>
  </si>
  <si>
    <t>11,400</t>
  </si>
  <si>
    <t>AT 212-4I9</t>
  </si>
  <si>
    <t>7,380</t>
  </si>
  <si>
    <t>11,460</t>
  </si>
  <si>
    <t>AT 212-4J9</t>
  </si>
  <si>
    <t>7,520</t>
  </si>
  <si>
    <t>11,600</t>
  </si>
  <si>
    <t>AT 19-2F8</t>
  </si>
  <si>
    <t>3,490</t>
  </si>
  <si>
    <t>5,910</t>
  </si>
  <si>
    <t>2,220</t>
  </si>
  <si>
    <t>26,600</t>
  </si>
  <si>
    <t>AT 19-2G8</t>
  </si>
  <si>
    <t>137</t>
  </si>
  <si>
    <t>3,550</t>
  </si>
  <si>
    <t>5,970</t>
  </si>
  <si>
    <t>31,300</t>
  </si>
  <si>
    <t>AT 19-2H8</t>
  </si>
  <si>
    <t>148</t>
  </si>
  <si>
    <t>6,010</t>
  </si>
  <si>
    <t>2,320</t>
  </si>
  <si>
    <t>35,700</t>
  </si>
  <si>
    <t>AT 19-2I8</t>
  </si>
  <si>
    <t>159</t>
  </si>
  <si>
    <t>3,620</t>
  </si>
  <si>
    <t>6,040</t>
  </si>
  <si>
    <t>2,350</t>
  </si>
  <si>
    <t>39,200</t>
  </si>
  <si>
    <t>AT 19-3F8</t>
  </si>
  <si>
    <t>3,720</t>
  </si>
  <si>
    <t>6,140</t>
  </si>
  <si>
    <t>2,450</t>
  </si>
  <si>
    <t>26,200</t>
  </si>
  <si>
    <t>AT 19-3G8</t>
  </si>
  <si>
    <t>3,780</t>
  </si>
  <si>
    <t>6,200</t>
  </si>
  <si>
    <t>2,510</t>
  </si>
  <si>
    <t>30,800</t>
  </si>
  <si>
    <t>AT 19-3H8</t>
  </si>
  <si>
    <t>165</t>
  </si>
  <si>
    <t>3,820</t>
  </si>
  <si>
    <t>6,240</t>
  </si>
  <si>
    <t>2,550</t>
  </si>
  <si>
    <t>35,100</t>
  </si>
  <si>
    <t>AT 19-3I8</t>
  </si>
  <si>
    <t>3,850</t>
  </si>
  <si>
    <t>6,270</t>
  </si>
  <si>
    <t>2,580</t>
  </si>
  <si>
    <t>38,400</t>
  </si>
  <si>
    <t>AT 19-3J8</t>
  </si>
  <si>
    <t>6,330</t>
  </si>
  <si>
    <t>2,640</t>
  </si>
  <si>
    <t>43,700</t>
  </si>
  <si>
    <t>AT 19-4F8</t>
  </si>
  <si>
    <t>133</t>
  </si>
  <si>
    <t>6,410</t>
  </si>
  <si>
    <t>2,720</t>
  </si>
  <si>
    <t>25,800</t>
  </si>
  <si>
    <t>AT 19-4G8</t>
  </si>
  <si>
    <t>4,050</t>
  </si>
  <si>
    <t>30,300</t>
  </si>
  <si>
    <t>AT 19-4H8</t>
  </si>
  <si>
    <t>173</t>
  </si>
  <si>
    <t>4,090</t>
  </si>
  <si>
    <t>6,510</t>
  </si>
  <si>
    <t>34,500</t>
  </si>
  <si>
    <t>AT 19-4I8</t>
  </si>
  <si>
    <t>187</t>
  </si>
  <si>
    <t>4,120</t>
  </si>
  <si>
    <t>6,540</t>
  </si>
  <si>
    <t>2,850</t>
  </si>
  <si>
    <t>37,800</t>
  </si>
  <si>
    <t>AT 19-4J8</t>
  </si>
  <si>
    <t>207</t>
  </si>
  <si>
    <t>6,600</t>
  </si>
  <si>
    <t>2,910</t>
  </si>
  <si>
    <t>43,000</t>
  </si>
  <si>
    <t>1' 5"</t>
  </si>
  <si>
    <t>AT 28-2F17</t>
  </si>
  <si>
    <t>217</t>
  </si>
  <si>
    <t>11,980</t>
  </si>
  <si>
    <t>2,260</t>
  </si>
  <si>
    <t>53,200</t>
  </si>
  <si>
    <t>11’ 4-1/4”</t>
  </si>
  <si>
    <t>6’ 8”</t>
  </si>
  <si>
    <t>7’ 10-1/2”</t>
  </si>
  <si>
    <t>AT 28-2G17</t>
  </si>
  <si>
    <t>274</t>
  </si>
  <si>
    <t>7,180</t>
  </si>
  <si>
    <t>12,020</t>
  </si>
  <si>
    <t>62,600</t>
  </si>
  <si>
    <t>AT 28-2H17</t>
  </si>
  <si>
    <t>297</t>
  </si>
  <si>
    <t>7,260</t>
  </si>
  <si>
    <t>12,100</t>
  </si>
  <si>
    <t>AT 28-2I17</t>
  </si>
  <si>
    <t>319</t>
  </si>
  <si>
    <t>12,160</t>
  </si>
  <si>
    <t>78,300</t>
  </si>
  <si>
    <t>AT 28-3F17</t>
  </si>
  <si>
    <t>7,600</t>
  </si>
  <si>
    <t>12,440</t>
  </si>
  <si>
    <t>2,490</t>
  </si>
  <si>
    <t>52,500</t>
  </si>
  <si>
    <t>12’ 4-1/4”</t>
  </si>
  <si>
    <t>7’ 8”</t>
  </si>
  <si>
    <t>8’ 10-1/2”</t>
  </si>
  <si>
    <t>AT 28-3G17</t>
  </si>
  <si>
    <t>304</t>
  </si>
  <si>
    <t>7,640</t>
  </si>
  <si>
    <t>61,600</t>
  </si>
  <si>
    <t>AT 28-3H17</t>
  </si>
  <si>
    <t>331</t>
  </si>
  <si>
    <t>7,720</t>
  </si>
  <si>
    <t>70,200</t>
  </si>
  <si>
    <t>AT 28-3I17</t>
  </si>
  <si>
    <t>7,780</t>
  </si>
  <si>
    <t>76,900</t>
  </si>
  <si>
    <t>AT 28-3J17</t>
  </si>
  <si>
    <t>7,900</t>
  </si>
  <si>
    <t>12,740</t>
  </si>
  <si>
    <t>87,500</t>
  </si>
  <si>
    <t>AT 28-4F17</t>
  </si>
  <si>
    <t>267</t>
  </si>
  <si>
    <t>8,140</t>
  </si>
  <si>
    <t>12,980</t>
  </si>
  <si>
    <t>2,760</t>
  </si>
  <si>
    <t>51,600</t>
  </si>
  <si>
    <t>13’ 4-1/4”</t>
  </si>
  <si>
    <t>8’ 8”</t>
  </si>
  <si>
    <t>9’ 10-1/2”</t>
  </si>
  <si>
    <t>AT 28-4G17</t>
  </si>
  <si>
    <t>8,180</t>
  </si>
  <si>
    <t>13,020</t>
  </si>
  <si>
    <t>60,600</t>
  </si>
  <si>
    <t>AT 28-4H17</t>
  </si>
  <si>
    <t>8,260</t>
  </si>
  <si>
    <t>13,100</t>
  </si>
  <si>
    <t>69,100</t>
  </si>
  <si>
    <t>AT 28-4I17</t>
  </si>
  <si>
    <t>373</t>
  </si>
  <si>
    <t>8,320</t>
  </si>
  <si>
    <t>13,160</t>
  </si>
  <si>
    <t>75,700</t>
  </si>
  <si>
    <t>AT 28-4J17</t>
  </si>
  <si>
    <t>414</t>
  </si>
  <si>
    <t>8,440</t>
  </si>
  <si>
    <t>13,280</t>
  </si>
  <si>
    <t>86,000</t>
  </si>
  <si>
    <t>1’ 5”</t>
  </si>
  <si>
    <t>AT 215-2F9</t>
  </si>
  <si>
    <t>12,040</t>
  </si>
  <si>
    <t>AT 215-2G9</t>
  </si>
  <si>
    <t>12,080</t>
  </si>
  <si>
    <t>AT 215-2H9</t>
  </si>
  <si>
    <t>AT 215-2I9</t>
  </si>
  <si>
    <t>12,220</t>
  </si>
  <si>
    <t>AT 215-3F9</t>
  </si>
  <si>
    <t>7,660</t>
  </si>
  <si>
    <t>12,500</t>
  </si>
  <si>
    <t>AT 215-3G9</t>
  </si>
  <si>
    <t>7,700</t>
  </si>
  <si>
    <t>AT 215-3H9</t>
  </si>
  <si>
    <t>AT 215-3I9</t>
  </si>
  <si>
    <t>7,840</t>
  </si>
  <si>
    <t>12,680</t>
  </si>
  <si>
    <t>AT 215-3J9</t>
  </si>
  <si>
    <t>7,960</t>
  </si>
  <si>
    <t>12,800</t>
  </si>
  <si>
    <t>AT 215-4F9</t>
  </si>
  <si>
    <t>8,200</t>
  </si>
  <si>
    <t>AT 215-4G9</t>
  </si>
  <si>
    <t>8,240</t>
  </si>
  <si>
    <t>13,080</t>
  </si>
  <si>
    <t>AT 215-4H9</t>
  </si>
  <si>
    <t>AT 215-4I9</t>
  </si>
  <si>
    <t>13,220</t>
  </si>
  <si>
    <t>AT 215-4J9</t>
  </si>
  <si>
    <t>8,500</t>
  </si>
  <si>
    <t>13,340</t>
  </si>
  <si>
    <t>AT 19-2G9</t>
  </si>
  <si>
    <t>4,110</t>
  </si>
  <si>
    <t>2,670</t>
  </si>
  <si>
    <t>35,900</t>
  </si>
  <si>
    <t>11’ 4-3/8”</t>
  </si>
  <si>
    <t>7’ 1/2”</t>
  </si>
  <si>
    <t>7’ 7-1/8”</t>
  </si>
  <si>
    <t>AT 19-2H9</t>
  </si>
  <si>
    <t>162</t>
  </si>
  <si>
    <t>4,150</t>
  </si>
  <si>
    <t>2,710</t>
  </si>
  <si>
    <t>40,800</t>
  </si>
  <si>
    <t>AT 19-2I9</t>
  </si>
  <si>
    <t>178</t>
  </si>
  <si>
    <t>2,740</t>
  </si>
  <si>
    <t>AT 19-2J9</t>
  </si>
  <si>
    <t>208</t>
  </si>
  <si>
    <t>2,810</t>
  </si>
  <si>
    <t>50,800</t>
  </si>
  <si>
    <t>AT 19-3G9</t>
  </si>
  <si>
    <t>154</t>
  </si>
  <si>
    <t>4,380</t>
  </si>
  <si>
    <t>7,220</t>
  </si>
  <si>
    <t>2,940</t>
  </si>
  <si>
    <t>12’ 4-3/8”</t>
  </si>
  <si>
    <t>8’ 1/2”</t>
  </si>
  <si>
    <t>8’ 7-1/8”</t>
  </si>
  <si>
    <t>AT 19-3H9</t>
  </si>
  <si>
    <t>181</t>
  </si>
  <si>
    <t>4,420</t>
  </si>
  <si>
    <t>2,980</t>
  </si>
  <si>
    <t>AT 19-3I9</t>
  </si>
  <si>
    <t>199</t>
  </si>
  <si>
    <t>4,450</t>
  </si>
  <si>
    <t>7,290</t>
  </si>
  <si>
    <t>43,900</t>
  </si>
  <si>
    <t>AT 19-3J9</t>
  </si>
  <si>
    <t>232</t>
  </si>
  <si>
    <t>4,520</t>
  </si>
  <si>
    <t>7,360</t>
  </si>
  <si>
    <t>49,800</t>
  </si>
  <si>
    <t>AT 19-4G9</t>
  </si>
  <si>
    <t>4,690</t>
  </si>
  <si>
    <t>7,530</t>
  </si>
  <si>
    <t>3,250</t>
  </si>
  <si>
    <t>34,700</t>
  </si>
  <si>
    <t>13’ 4-3/8”</t>
  </si>
  <si>
    <t>9’ 1/2”</t>
  </si>
  <si>
    <t>9’ 7-1/8”</t>
  </si>
  <si>
    <t>AT 19-4H9</t>
  </si>
  <si>
    <t>191</t>
  </si>
  <si>
    <t>4,730</t>
  </si>
  <si>
    <t>3,290</t>
  </si>
  <si>
    <t>39,500</t>
  </si>
  <si>
    <t>AT 19-4I9</t>
  </si>
  <si>
    <t>209</t>
  </si>
  <si>
    <t>4,760</t>
  </si>
  <si>
    <t>3,320</t>
  </si>
  <si>
    <t>43,200</t>
  </si>
  <si>
    <t>AT 19-4J9</t>
  </si>
  <si>
    <t>242</t>
  </si>
  <si>
    <t>4,830</t>
  </si>
  <si>
    <t>7,670</t>
  </si>
  <si>
    <t>3,390</t>
  </si>
  <si>
    <t>49,000</t>
  </si>
  <si>
    <t>AT 19-4K9</t>
  </si>
  <si>
    <t>265</t>
  </si>
  <si>
    <t>53,600</t>
  </si>
  <si>
    <t>1’ 9”</t>
  </si>
  <si>
    <t>AT 29-2G18</t>
  </si>
  <si>
    <t>8,110</t>
  </si>
  <si>
    <t>14,000</t>
  </si>
  <si>
    <t>5,290</t>
  </si>
  <si>
    <t>72,000</t>
  </si>
  <si>
    <t>7' 1/2"</t>
  </si>
  <si>
    <t>8' 3-1/2"</t>
  </si>
  <si>
    <t>AT 29-2H18</t>
  </si>
  <si>
    <t>329</t>
  </si>
  <si>
    <t>14,080</t>
  </si>
  <si>
    <t>5,370</t>
  </si>
  <si>
    <t>81,900</t>
  </si>
  <si>
    <t>12’ 3/4”</t>
  </si>
  <si>
    <t>8’ 3-1/2”</t>
  </si>
  <si>
    <t>AT 29-2I18</t>
  </si>
  <si>
    <t>8,250</t>
  </si>
  <si>
    <t>14,140</t>
  </si>
  <si>
    <t>89,800</t>
  </si>
  <si>
    <t>AT 29-2J18</t>
  </si>
  <si>
    <t>422</t>
  </si>
  <si>
    <t>8,390</t>
  </si>
  <si>
    <t>14,280</t>
  </si>
  <si>
    <t>AT 29-3G18</t>
  </si>
  <si>
    <t>312</t>
  </si>
  <si>
    <t>8,640</t>
  </si>
  <si>
    <t>14,530</t>
  </si>
  <si>
    <t>5,820</t>
  </si>
  <si>
    <t>70,900</t>
  </si>
  <si>
    <t>8' 1/2"</t>
  </si>
  <si>
    <t>9' 3-1/2"</t>
  </si>
  <si>
    <t>AT 29-3H18</t>
  </si>
  <si>
    <t>368</t>
  </si>
  <si>
    <t>8,720</t>
  </si>
  <si>
    <t>14,610</t>
  </si>
  <si>
    <t>5,900</t>
  </si>
  <si>
    <t>80,600</t>
  </si>
  <si>
    <t>13’ 3/4”</t>
  </si>
  <si>
    <t>9’ 3-1/2”</t>
  </si>
  <si>
    <t>AT 29-3I18</t>
  </si>
  <si>
    <t>8,780</t>
  </si>
  <si>
    <t>14,670</t>
  </si>
  <si>
    <t>5,960</t>
  </si>
  <si>
    <t>88,200</t>
  </si>
  <si>
    <t>AT 29-3J18</t>
  </si>
  <si>
    <t>8,920</t>
  </si>
  <si>
    <t>14,810</t>
  </si>
  <si>
    <t>6,100</t>
  </si>
  <si>
    <t>100,000</t>
  </si>
  <si>
    <t>AT 29-4G18</t>
  </si>
  <si>
    <t>335</t>
  </si>
  <si>
    <t>9,220</t>
  </si>
  <si>
    <t>15,110</t>
  </si>
  <si>
    <t>69,700</t>
  </si>
  <si>
    <t>9' 1/2"</t>
  </si>
  <si>
    <t>10' 3-1/2"</t>
  </si>
  <si>
    <t>AT 29-4H18</t>
  </si>
  <si>
    <t>387</t>
  </si>
  <si>
    <t>9,300</t>
  </si>
  <si>
    <t>15,190</t>
  </si>
  <si>
    <t>79,300</t>
  </si>
  <si>
    <t>14’ 3/4”</t>
  </si>
  <si>
    <t>10’ 3-1/2”</t>
  </si>
  <si>
    <t>AT 29-4I18</t>
  </si>
  <si>
    <t>425</t>
  </si>
  <si>
    <t>15,250</t>
  </si>
  <si>
    <t>86,800</t>
  </si>
  <si>
    <t>AT 29-4J18</t>
  </si>
  <si>
    <t>491</t>
  </si>
  <si>
    <t>9,500</t>
  </si>
  <si>
    <t>15,390</t>
  </si>
  <si>
    <t>98,400</t>
  </si>
  <si>
    <t>AT 29-4K18</t>
  </si>
  <si>
    <t>538</t>
  </si>
  <si>
    <t>9,600</t>
  </si>
  <si>
    <t>6,780</t>
  </si>
  <si>
    <t>107,600</t>
  </si>
  <si>
    <t>1' 9"</t>
  </si>
  <si>
    <t>AT 217-2G9</t>
  </si>
  <si>
    <t>8,420</t>
  </si>
  <si>
    <t>14,100</t>
  </si>
  <si>
    <t>71,700</t>
  </si>
  <si>
    <t>12’ 3-3/8”</t>
  </si>
  <si>
    <t>7’ 3-1/8”</t>
  </si>
  <si>
    <t>8’ 6-1/8”</t>
  </si>
  <si>
    <t>AT 217-2H9</t>
  </si>
  <si>
    <t>324</t>
  </si>
  <si>
    <t>14,180</t>
  </si>
  <si>
    <t>81,500</t>
  </si>
  <si>
    <t>AT 217-2I9</t>
  </si>
  <si>
    <t>356</t>
  </si>
  <si>
    <t>8,560</t>
  </si>
  <si>
    <t>14,240</t>
  </si>
  <si>
    <t>89,300</t>
  </si>
  <si>
    <t>AT 217-2J9</t>
  </si>
  <si>
    <t>416</t>
  </si>
  <si>
    <t>8,700</t>
  </si>
  <si>
    <t>14,380</t>
  </si>
  <si>
    <t>101,500</t>
  </si>
  <si>
    <t>AT 217-3G9</t>
  </si>
  <si>
    <t>308</t>
  </si>
  <si>
    <t>8,960</t>
  </si>
  <si>
    <t>14,640</t>
  </si>
  <si>
    <t>70,600</t>
  </si>
  <si>
    <t>13’ 3-3/8”</t>
  </si>
  <si>
    <t>8’ 3-1/8”</t>
  </si>
  <si>
    <t>9’ 6-1/8”</t>
  </si>
  <si>
    <t>AT 217-3H9</t>
  </si>
  <si>
    <t>9,040</t>
  </si>
  <si>
    <t>14,720</t>
  </si>
  <si>
    <t>80,200</t>
  </si>
  <si>
    <t>AT 217-3I9</t>
  </si>
  <si>
    <t>399</t>
  </si>
  <si>
    <t>9,100</t>
  </si>
  <si>
    <t>14,780</t>
  </si>
  <si>
    <t>87,800</t>
  </si>
  <si>
    <t>AT 217-3J9</t>
  </si>
  <si>
    <t>464</t>
  </si>
  <si>
    <t>14,920</t>
  </si>
  <si>
    <t>99,500</t>
  </si>
  <si>
    <t>AT 217-4G9</t>
  </si>
  <si>
    <t>330</t>
  </si>
  <si>
    <t>9,580</t>
  </si>
  <si>
    <t>15,260</t>
  </si>
  <si>
    <t>69,400</t>
  </si>
  <si>
    <t>14’ 3-3/8”</t>
  </si>
  <si>
    <t>9’ 3-1/8”</t>
  </si>
  <si>
    <t>10’ 6-1/8”</t>
  </si>
  <si>
    <t>AT 217-4H9</t>
  </si>
  <si>
    <t>381</t>
  </si>
  <si>
    <t>15,340</t>
  </si>
  <si>
    <t>78,900</t>
  </si>
  <si>
    <t>AT 217-4I9</t>
  </si>
  <si>
    <t>418</t>
  </si>
  <si>
    <t>15,400</t>
  </si>
  <si>
    <t>86,400</t>
  </si>
  <si>
    <t>AT 217-4J9</t>
  </si>
  <si>
    <t>484</t>
  </si>
  <si>
    <t>15,540</t>
  </si>
  <si>
    <t>97,900</t>
  </si>
  <si>
    <t>AT 217-4K9</t>
  </si>
  <si>
    <t>107,100</t>
  </si>
  <si>
    <t>AT 19-2G11</t>
  </si>
  <si>
    <t>156</t>
  </si>
  <si>
    <t>4,660</t>
  </si>
  <si>
    <t>3,060</t>
  </si>
  <si>
    <t>40,200</t>
  </si>
  <si>
    <t>AT 19-2H11</t>
  </si>
  <si>
    <t>4,700</t>
  </si>
  <si>
    <t>8,000</t>
  </si>
  <si>
    <t>3,100</t>
  </si>
  <si>
    <t>45,700</t>
  </si>
  <si>
    <t>AT 19-2I11</t>
  </si>
  <si>
    <t>8,030</t>
  </si>
  <si>
    <t>3,130</t>
  </si>
  <si>
    <t>50,200</t>
  </si>
  <si>
    <t>AT 19-2J11</t>
  </si>
  <si>
    <t>231</t>
  </si>
  <si>
    <t>8,100</t>
  </si>
  <si>
    <t>3,200</t>
  </si>
  <si>
    <t>57,100</t>
  </si>
  <si>
    <t>AT 19-3G11</t>
  </si>
  <si>
    <t>172</t>
  </si>
  <si>
    <t>4,980</t>
  </si>
  <si>
    <t>8,280</t>
  </si>
  <si>
    <t>39,700</t>
  </si>
  <si>
    <t>AT 19-3H11</t>
  </si>
  <si>
    <t>5,020</t>
  </si>
  <si>
    <t>3,420</t>
  </si>
  <si>
    <t>45,100</t>
  </si>
  <si>
    <t>AT 19-3I11</t>
  </si>
  <si>
    <t>221</t>
  </si>
  <si>
    <t>5,050</t>
  </si>
  <si>
    <t>8,350</t>
  </si>
  <si>
    <t>3,450</t>
  </si>
  <si>
    <t>49,400</t>
  </si>
  <si>
    <t>AT 19-3J11</t>
  </si>
  <si>
    <t>256</t>
  </si>
  <si>
    <t>3,520</t>
  </si>
  <si>
    <t>56,100</t>
  </si>
  <si>
    <t>AT 19-3K11</t>
  </si>
  <si>
    <t>285</t>
  </si>
  <si>
    <t>5,170</t>
  </si>
  <si>
    <t>8,470</t>
  </si>
  <si>
    <t>3,570</t>
  </si>
  <si>
    <t>61,300</t>
  </si>
  <si>
    <t>AT 19-4G11</t>
  </si>
  <si>
    <t>190</t>
  </si>
  <si>
    <t>5,330</t>
  </si>
  <si>
    <t>8,630</t>
  </si>
  <si>
    <t>3,730</t>
  </si>
  <si>
    <t>39,000</t>
  </si>
  <si>
    <t>AT 19-4H11</t>
  </si>
  <si>
    <t>8,670</t>
  </si>
  <si>
    <t>44,300</t>
  </si>
  <si>
    <t>AT 19-4I11</t>
  </si>
  <si>
    <t>238</t>
  </si>
  <si>
    <t>5,400</t>
  </si>
  <si>
    <t>3,800</t>
  </si>
  <si>
    <t>48,600</t>
  </si>
  <si>
    <t>AT 19-4J11</t>
  </si>
  <si>
    <t>5,470</t>
  </si>
  <si>
    <t>8,770</t>
  </si>
  <si>
    <t>3,870</t>
  </si>
  <si>
    <t>AT 19-4K11</t>
  </si>
  <si>
    <t>298</t>
  </si>
  <si>
    <t>5,520</t>
  </si>
  <si>
    <t>8,820</t>
  </si>
  <si>
    <t>60,300</t>
  </si>
  <si>
    <t>AT 19-4L11</t>
  </si>
  <si>
    <t>314</t>
  </si>
  <si>
    <t>5,550</t>
  </si>
  <si>
    <t>8,850</t>
  </si>
  <si>
    <t>3,950</t>
  </si>
  <si>
    <t>25</t>
  </si>
  <si>
    <t>64,600</t>
  </si>
  <si>
    <t>Fan
Motor (HP)</t>
  </si>
  <si>
    <t>AT 29-2G21</t>
  </si>
  <si>
    <t>9,320</t>
  </si>
  <si>
    <t>16,260</t>
  </si>
  <si>
    <t>80,700</t>
  </si>
  <si>
    <t>AT 29-2H21</t>
  </si>
  <si>
    <t>379</t>
  </si>
  <si>
    <t>9,400</t>
  </si>
  <si>
    <t>16,340</t>
  </si>
  <si>
    <t>91,800</t>
  </si>
  <si>
    <t>AT 29-2I21</t>
  </si>
  <si>
    <t>9,460</t>
  </si>
  <si>
    <t>16,400</t>
  </si>
  <si>
    <t>AT 29-2J21</t>
  </si>
  <si>
    <t>467</t>
  </si>
  <si>
    <t>16,540</t>
  </si>
  <si>
    <t>114,600</t>
  </si>
  <si>
    <t>AT 29-3G21</t>
  </si>
  <si>
    <t>347</t>
  </si>
  <si>
    <t>9,930</t>
  </si>
  <si>
    <t>16,870</t>
  </si>
  <si>
    <t>6,740</t>
  </si>
  <si>
    <t>79,600</t>
  </si>
  <si>
    <t>AT 29-3H21</t>
  </si>
  <si>
    <t>410</t>
  </si>
  <si>
    <t>10,010</t>
  </si>
  <si>
    <t>16,950</t>
  </si>
  <si>
    <t>6,820</t>
  </si>
  <si>
    <t>90,500</t>
  </si>
  <si>
    <t>AT 29-3I21</t>
  </si>
  <si>
    <t>448</t>
  </si>
  <si>
    <t>10,070</t>
  </si>
  <si>
    <t>17,010</t>
  </si>
  <si>
    <t>AT 29-3J21</t>
  </si>
  <si>
    <t>518</t>
  </si>
  <si>
    <t>10,210</t>
  </si>
  <si>
    <t>17,150</t>
  </si>
  <si>
    <t>112,500</t>
  </si>
  <si>
    <t>AT 29-3K21</t>
  </si>
  <si>
    <t>578</t>
  </si>
  <si>
    <t>10,310</t>
  </si>
  <si>
    <t>17,250</t>
  </si>
  <si>
    <t>AT 29-4G21</t>
  </si>
  <si>
    <t>383</t>
  </si>
  <si>
    <t>10,590</t>
  </si>
  <si>
    <t>17,530</t>
  </si>
  <si>
    <t>7,400</t>
  </si>
  <si>
    <t>AT 29-4H21</t>
  </si>
  <si>
    <t>10,670</t>
  </si>
  <si>
    <t>17,610</t>
  </si>
  <si>
    <t>7,480</t>
  </si>
  <si>
    <t>88,900</t>
  </si>
  <si>
    <t>AT 29-4I21</t>
  </si>
  <si>
    <t>482</t>
  </si>
  <si>
    <t>10,730</t>
  </si>
  <si>
    <t>17,670</t>
  </si>
  <si>
    <t>7,540</t>
  </si>
  <si>
    <t>97,400</t>
  </si>
  <si>
    <t>AT 29-4J21</t>
  </si>
  <si>
    <t>547</t>
  </si>
  <si>
    <t>10,870</t>
  </si>
  <si>
    <t>17,810</t>
  </si>
  <si>
    <t>7,680</t>
  </si>
  <si>
    <t>110,600</t>
  </si>
  <si>
    <t>AT 29-4K21</t>
  </si>
  <si>
    <t>604</t>
  </si>
  <si>
    <t>10,970</t>
  </si>
  <si>
    <t>17,910</t>
  </si>
  <si>
    <t>120,900</t>
  </si>
  <si>
    <t>AT 29-4L21</t>
  </si>
  <si>
    <t>636</t>
  </si>
  <si>
    <t>11,030</t>
  </si>
  <si>
    <t>17,970</t>
  </si>
  <si>
    <t>129,700</t>
  </si>
  <si>
    <t>AT 217-2G11</t>
  </si>
  <si>
    <t>316</t>
  </si>
  <si>
    <t>9,560</t>
  </si>
  <si>
    <t>16,160</t>
  </si>
  <si>
    <t>AT 217-2H11</t>
  </si>
  <si>
    <t>9,640</t>
  </si>
  <si>
    <t>16,240</t>
  </si>
  <si>
    <t>AT 217-2I11</t>
  </si>
  <si>
    <t>9,700</t>
  </si>
  <si>
    <t>16,300</t>
  </si>
  <si>
    <t>AT 217-2J11</t>
  </si>
  <si>
    <t>9,840</t>
  </si>
  <si>
    <t>16,440</t>
  </si>
  <si>
    <t>AT 217-3G11</t>
  </si>
  <si>
    <t>10,200</t>
  </si>
  <si>
    <t>AT 217-3H11</t>
  </si>
  <si>
    <t>409</t>
  </si>
  <si>
    <t>10,280</t>
  </si>
  <si>
    <t>16,880</t>
  </si>
  <si>
    <t>AT 217-3I11</t>
  </si>
  <si>
    <t>447</t>
  </si>
  <si>
    <t>10,340</t>
  </si>
  <si>
    <t>16,940</t>
  </si>
  <si>
    <t>AT 217-3J11</t>
  </si>
  <si>
    <t>516</t>
  </si>
  <si>
    <t>17,080</t>
  </si>
  <si>
    <t>AT 217-3K11</t>
  </si>
  <si>
    <t>576</t>
  </si>
  <si>
    <t>10,580</t>
  </si>
  <si>
    <t>17,180</t>
  </si>
  <si>
    <t>AT 217-4G11</t>
  </si>
  <si>
    <t>385</t>
  </si>
  <si>
    <t>10,900</t>
  </si>
  <si>
    <t>17,500</t>
  </si>
  <si>
    <t>AT 217-4H11</t>
  </si>
  <si>
    <t>17,580</t>
  </si>
  <si>
    <t>AT 217-4I11</t>
  </si>
  <si>
    <t>480</t>
  </si>
  <si>
    <t>17,640</t>
  </si>
  <si>
    <t>AT 217-4J11</t>
  </si>
  <si>
    <t>17,780</t>
  </si>
  <si>
    <t>AT 217-4K11</t>
  </si>
  <si>
    <t>602</t>
  </si>
  <si>
    <t>17,880</t>
  </si>
  <si>
    <t>AT 217-4L11</t>
  </si>
  <si>
    <t>634</t>
  </si>
  <si>
    <t>17,940</t>
  </si>
  <si>
    <t>AT 217-2H12</t>
  </si>
  <si>
    <t>394</t>
  </si>
  <si>
    <t>3,430</t>
  </si>
  <si>
    <t>99,600</t>
  </si>
  <si>
    <t>AT 217-2I12</t>
  </si>
  <si>
    <t>18,340</t>
  </si>
  <si>
    <t>3,460</t>
  </si>
  <si>
    <t>109,100</t>
  </si>
  <si>
    <t>AT 217-2J12</t>
  </si>
  <si>
    <t>499</t>
  </si>
  <si>
    <t>10,780</t>
  </si>
  <si>
    <t>18,500</t>
  </si>
  <si>
    <t>3,540</t>
  </si>
  <si>
    <t>124,300</t>
  </si>
  <si>
    <t>AT 217-2K12</t>
  </si>
  <si>
    <t>550</t>
  </si>
  <si>
    <t>10,860</t>
  </si>
  <si>
    <t>18,580</t>
  </si>
  <si>
    <t>3,580</t>
  </si>
  <si>
    <t>136,200</t>
  </si>
  <si>
    <t>AT 217-3H12</t>
  </si>
  <si>
    <t>19,000</t>
  </si>
  <si>
    <t>98,100</t>
  </si>
  <si>
    <t>AT 217-3I12</t>
  </si>
  <si>
    <t>19,060</t>
  </si>
  <si>
    <t>107,300</t>
  </si>
  <si>
    <t>AT 217-3J12</t>
  </si>
  <si>
    <t>564</t>
  </si>
  <si>
    <t>19,220</t>
  </si>
  <si>
    <t>3,900</t>
  </si>
  <si>
    <t>122,000</t>
  </si>
  <si>
    <t>AT 217-3K12</t>
  </si>
  <si>
    <t>622</t>
  </si>
  <si>
    <t>19,300</t>
  </si>
  <si>
    <t>133,500</t>
  </si>
  <si>
    <t>AT 217-3L12</t>
  </si>
  <si>
    <t>665</t>
  </si>
  <si>
    <t>11,620</t>
  </si>
  <si>
    <t>19,340</t>
  </si>
  <si>
    <t>143,200</t>
  </si>
  <si>
    <t>AT 217-4H12</t>
  </si>
  <si>
    <t>474</t>
  </si>
  <si>
    <t>12,060</t>
  </si>
  <si>
    <t>19,780</t>
  </si>
  <si>
    <t>96,500</t>
  </si>
  <si>
    <t>AT 217-4I12</t>
  </si>
  <si>
    <t>12,120</t>
  </si>
  <si>
    <t>19,840</t>
  </si>
  <si>
    <t>4,210</t>
  </si>
  <si>
    <t>105,600</t>
  </si>
  <si>
    <t>AT 217-4J12</t>
  </si>
  <si>
    <t>12,280</t>
  </si>
  <si>
    <t>20,000</t>
  </si>
  <si>
    <t>4,290</t>
  </si>
  <si>
    <t>120,100</t>
  </si>
  <si>
    <t>AT 217-4K12</t>
  </si>
  <si>
    <t>645</t>
  </si>
  <si>
    <t>12,360</t>
  </si>
  <si>
    <t>20,080</t>
  </si>
  <si>
    <t>131,400</t>
  </si>
  <si>
    <t>AT 217-4L12</t>
  </si>
  <si>
    <t>688</t>
  </si>
  <si>
    <t>12,400</t>
  </si>
  <si>
    <t>20,120</t>
  </si>
  <si>
    <t>4,350</t>
  </si>
  <si>
    <t>140,800</t>
  </si>
  <si>
    <t>AT 217-4M12</t>
  </si>
  <si>
    <t>709</t>
  </si>
  <si>
    <t>20,160</t>
  </si>
  <si>
    <t>149,300</t>
  </si>
  <si>
    <t>AT 29-2H24</t>
  </si>
  <si>
    <t>400</t>
  </si>
  <si>
    <t>18,300</t>
  </si>
  <si>
    <t>100,100</t>
  </si>
  <si>
    <t>AT 29-2I24</t>
  </si>
  <si>
    <t>454</t>
  </si>
  <si>
    <t>10,640</t>
  </si>
  <si>
    <t>18,360</t>
  </si>
  <si>
    <t>109,700</t>
  </si>
  <si>
    <t>AT 29-2J24</t>
  </si>
  <si>
    <t>507</t>
  </si>
  <si>
    <t>18,520</t>
  </si>
  <si>
    <t>124,900</t>
  </si>
  <si>
    <t>AT 29-2K24</t>
  </si>
  <si>
    <t>559</t>
  </si>
  <si>
    <t>18,600</t>
  </si>
  <si>
    <t>136,800</t>
  </si>
  <si>
    <t>AT 29-3H24</t>
  </si>
  <si>
    <t>452</t>
  </si>
  <si>
    <t>11,300</t>
  </si>
  <si>
    <t>19,020</t>
  </si>
  <si>
    <t>98,600</t>
  </si>
  <si>
    <t>AT 29-3I24</t>
  </si>
  <si>
    <t>506</t>
  </si>
  <si>
    <t>11,360</t>
  </si>
  <si>
    <t>19,080</t>
  </si>
  <si>
    <t>107,900</t>
  </si>
  <si>
    <t>AT 29-3J24</t>
  </si>
  <si>
    <t>571</t>
  </si>
  <si>
    <t>19,240</t>
  </si>
  <si>
    <t>122,600</t>
  </si>
  <si>
    <t>AT 29-3K24</t>
  </si>
  <si>
    <t>630</t>
  </si>
  <si>
    <t>19,320</t>
  </si>
  <si>
    <t>134,100</t>
  </si>
  <si>
    <t>AT 29-3L24</t>
  </si>
  <si>
    <t>674</t>
  </si>
  <si>
    <t>19,360</t>
  </si>
  <si>
    <t>144,000</t>
  </si>
  <si>
    <t>AT 29-4H24</t>
  </si>
  <si>
    <t>481</t>
  </si>
  <si>
    <t>19,800</t>
  </si>
  <si>
    <t>96,900</t>
  </si>
  <si>
    <t>AT 29-4I24</t>
  </si>
  <si>
    <t>12,140</t>
  </si>
  <si>
    <t>19,860</t>
  </si>
  <si>
    <t>106,200</t>
  </si>
  <si>
    <t>AT 29-4J24</t>
  </si>
  <si>
    <t>12,300</t>
  </si>
  <si>
    <t>20,020</t>
  </si>
  <si>
    <t>120,700</t>
  </si>
  <si>
    <t>AT 29-4K24</t>
  </si>
  <si>
    <t>653</t>
  </si>
  <si>
    <t>20,100</t>
  </si>
  <si>
    <t>132,000</t>
  </si>
  <si>
    <t>AT 29-4L24</t>
  </si>
  <si>
    <t>696</t>
  </si>
  <si>
    <t>12,420</t>
  </si>
  <si>
    <t>20,140</t>
  </si>
  <si>
    <t>141,500</t>
  </si>
  <si>
    <t>AT 29-4M24</t>
  </si>
  <si>
    <t>718</t>
  </si>
  <si>
    <t>20,180</t>
  </si>
  <si>
    <t>AT 39-2H36</t>
  </si>
  <si>
    <t>605</t>
  </si>
  <si>
    <t>15,990</t>
  </si>
  <si>
    <t>27,570</t>
  </si>
  <si>
    <t>(3) 7.5</t>
  </si>
  <si>
    <t>150,900</t>
  </si>
  <si>
    <t>12’ 6-3/4”</t>
  </si>
  <si>
    <t>8’ 9-1/2”</t>
  </si>
  <si>
    <t>AT 39-2I36</t>
  </si>
  <si>
    <t>686</t>
  </si>
  <si>
    <t>16,080</t>
  </si>
  <si>
    <t>27,660</t>
  </si>
  <si>
    <t>(3) 10</t>
  </si>
  <si>
    <t>165,200</t>
  </si>
  <si>
    <t>AT 39-2J36</t>
  </si>
  <si>
    <t>765</t>
  </si>
  <si>
    <t>27,900</t>
  </si>
  <si>
    <t>(3) 15</t>
  </si>
  <si>
    <t>188,200</t>
  </si>
  <si>
    <t>AT 39-2K36</t>
  </si>
  <si>
    <t>843</t>
  </si>
  <si>
    <t>28,020</t>
  </si>
  <si>
    <t>(3) 20</t>
  </si>
  <si>
    <t>206,200</t>
  </si>
  <si>
    <t>AT 39-3H36</t>
  </si>
  <si>
    <t>682</t>
  </si>
  <si>
    <t>17,070</t>
  </si>
  <si>
    <t>28,650</t>
  </si>
  <si>
    <t>148,600</t>
  </si>
  <si>
    <t>13’ 6-3/4”</t>
  </si>
  <si>
    <t>9’ 9-1/2”</t>
  </si>
  <si>
    <t>AT 39-3I36</t>
  </si>
  <si>
    <t>17,160</t>
  </si>
  <si>
    <t>28,740</t>
  </si>
  <si>
    <t>162,500</t>
  </si>
  <si>
    <t>AT 39-3J36</t>
  </si>
  <si>
    <t>862</t>
  </si>
  <si>
    <t>17,400</t>
  </si>
  <si>
    <t>28,980</t>
  </si>
  <si>
    <t>AT 39-3K36</t>
  </si>
  <si>
    <t>951</t>
  </si>
  <si>
    <t>29,100</t>
  </si>
  <si>
    <t>AT 39-3L36</t>
  </si>
  <si>
    <t>1,016</t>
  </si>
  <si>
    <t>29,160</t>
  </si>
  <si>
    <t>(3) 25</t>
  </si>
  <si>
    <t>217,000</t>
  </si>
  <si>
    <t>AT 39-4H36</t>
  </si>
  <si>
    <t>725</t>
  </si>
  <si>
    <t>18,240</t>
  </si>
  <si>
    <t>29,820</t>
  </si>
  <si>
    <t>146,100</t>
  </si>
  <si>
    <t>14’ 6-3/4”</t>
  </si>
  <si>
    <t>10’ 9-1/2”</t>
  </si>
  <si>
    <t>AT 39-4I36</t>
  </si>
  <si>
    <t>800</t>
  </si>
  <si>
    <t>18,330</t>
  </si>
  <si>
    <t>29,910</t>
  </si>
  <si>
    <t>AT 39-4J36</t>
  </si>
  <si>
    <t>893</t>
  </si>
  <si>
    <t>18,570</t>
  </si>
  <si>
    <t>30,150</t>
  </si>
  <si>
    <t>181,900</t>
  </si>
  <si>
    <t>AT 39-4K36</t>
  </si>
  <si>
    <t>984</t>
  </si>
  <si>
    <t>18,690</t>
  </si>
  <si>
    <t>30,270</t>
  </si>
  <si>
    <t>198,900</t>
  </si>
  <si>
    <t>AT 39-4L36</t>
  </si>
  <si>
    <t>1,050</t>
  </si>
  <si>
    <t>18,750</t>
  </si>
  <si>
    <t>30,330</t>
  </si>
  <si>
    <t>213,200</t>
  </si>
  <si>
    <t>AT 39-4M36</t>
  </si>
  <si>
    <t>1,082</t>
  </si>
  <si>
    <t>30,390</t>
  </si>
  <si>
    <t>(3) 30</t>
  </si>
  <si>
    <t>226,000</t>
  </si>
  <si>
    <t>450</t>
  </si>
  <si>
    <t>AT 19-2H14</t>
  </si>
  <si>
    <t>5,730</t>
  </si>
  <si>
    <t>10,240</t>
  </si>
  <si>
    <t>3,680</t>
  </si>
  <si>
    <t>55,900</t>
  </si>
  <si>
    <t>11’ 8-3/4”</t>
  </si>
  <si>
    <t>7’ 11-1/2”</t>
  </si>
  <si>
    <t>AT 19-2I14</t>
  </si>
  <si>
    <t>251</t>
  </si>
  <si>
    <t>10,270</t>
  </si>
  <si>
    <t>3,710</t>
  </si>
  <si>
    <t>AT 19-2J14</t>
  </si>
  <si>
    <t>280</t>
  </si>
  <si>
    <t>10,350</t>
  </si>
  <si>
    <t>69,800</t>
  </si>
  <si>
    <t>11’ 8 3/4”</t>
  </si>
  <si>
    <t>AT 19-2K14</t>
  </si>
  <si>
    <t>309</t>
  </si>
  <si>
    <t>5,880</t>
  </si>
  <si>
    <t>10,390</t>
  </si>
  <si>
    <t>3,830</t>
  </si>
  <si>
    <t>76,500</t>
  </si>
  <si>
    <t>AT 19-2L14</t>
  </si>
  <si>
    <t>337</t>
  </si>
  <si>
    <t>10,410</t>
  </si>
  <si>
    <t>82,000</t>
  </si>
  <si>
    <t>AT 19-3H14</t>
  </si>
  <si>
    <t>249</t>
  </si>
  <si>
    <t>10,650</t>
  </si>
  <si>
    <t>12’ 8-3/4”</t>
  </si>
  <si>
    <t>8’ 11-1/2”</t>
  </si>
  <si>
    <t>AT 19-3I14</t>
  </si>
  <si>
    <t>6,170</t>
  </si>
  <si>
    <t>AT 19-3J14</t>
  </si>
  <si>
    <t>6,250</t>
  </si>
  <si>
    <t>4,200</t>
  </si>
  <si>
    <t>68,600</t>
  </si>
  <si>
    <t>AT 19-3K14</t>
  </si>
  <si>
    <t>6,290</t>
  </si>
  <si>
    <t>4,240</t>
  </si>
  <si>
    <t>75,000</t>
  </si>
  <si>
    <t>AT 19-3L14</t>
  </si>
  <si>
    <t>377</t>
  </si>
  <si>
    <t>6,310</t>
  </si>
  <si>
    <t>4,260</t>
  </si>
  <si>
    <t>80,400</t>
  </si>
  <si>
    <t>AT 19-3M14</t>
  </si>
  <si>
    <t>30</t>
  </si>
  <si>
    <t>85,200</t>
  </si>
  <si>
    <t>AT 19-4H14</t>
  </si>
  <si>
    <t>6,590</t>
  </si>
  <si>
    <t>11,100</t>
  </si>
  <si>
    <t>4,540</t>
  </si>
  <si>
    <t>54,200</t>
  </si>
  <si>
    <t>13’ 8-3/4”</t>
  </si>
  <si>
    <t>9’ 11-1/2”</t>
  </si>
  <si>
    <t>AT 19-4I14</t>
  </si>
  <si>
    <t>6,620</t>
  </si>
  <si>
    <t>11,130</t>
  </si>
  <si>
    <t>4,570</t>
  </si>
  <si>
    <t>59,300</t>
  </si>
  <si>
    <t>AT 19-4J14</t>
  </si>
  <si>
    <t>6,700</t>
  </si>
  <si>
    <t>11,210</t>
  </si>
  <si>
    <t>4,650</t>
  </si>
  <si>
    <t>AT 19-4K14</t>
  </si>
  <si>
    <t>361</t>
  </si>
  <si>
    <t>11,250</t>
  </si>
  <si>
    <t>13’ 8 3/4”</t>
  </si>
  <si>
    <t>AT 19-4L14</t>
  </si>
  <si>
    <t>391</t>
  </si>
  <si>
    <t>11,270</t>
  </si>
  <si>
    <t>4,710</t>
  </si>
  <si>
    <t>79,100</t>
  </si>
  <si>
    <t>AT 19-4M14</t>
  </si>
  <si>
    <t>413</t>
  </si>
  <si>
    <t>11,290</t>
  </si>
  <si>
    <t>83,700</t>
  </si>
  <si>
    <t>AT 217-2H14</t>
  </si>
  <si>
    <t>435</t>
  </si>
  <si>
    <t>20,660</t>
  </si>
  <si>
    <t>112,300</t>
  </si>
  <si>
    <t>12’ 9-3/8”</t>
  </si>
  <si>
    <t>9' 1/8 "</t>
  </si>
  <si>
    <t>AT 217-2I14</t>
  </si>
  <si>
    <t>494</t>
  </si>
  <si>
    <t>11,700</t>
  </si>
  <si>
    <t>20,720</t>
  </si>
  <si>
    <t>AT 217-2J14</t>
  </si>
  <si>
    <t>11,860</t>
  </si>
  <si>
    <t>20,880</t>
  </si>
  <si>
    <t>140,200</t>
  </si>
  <si>
    <t>AT 217-2K14</t>
  </si>
  <si>
    <t>608</t>
  </si>
  <si>
    <t>11,940</t>
  </si>
  <si>
    <t>20,960</t>
  </si>
  <si>
    <t>153,600</t>
  </si>
  <si>
    <t>AT 217-2L14</t>
  </si>
  <si>
    <t>21,000</t>
  </si>
  <si>
    <t>164,700</t>
  </si>
  <si>
    <t>AT 217-3H14</t>
  </si>
  <si>
    <t>490</t>
  </si>
  <si>
    <t>21,480</t>
  </si>
  <si>
    <t>13’ 9-3/8”</t>
  </si>
  <si>
    <t>10' 1/8 "</t>
  </si>
  <si>
    <t>AT 217-3I14</t>
  </si>
  <si>
    <t>12,520</t>
  </si>
  <si>
    <t>21,540</t>
  </si>
  <si>
    <t>121,100</t>
  </si>
  <si>
    <t>AT 217-3J14</t>
  </si>
  <si>
    <t>621</t>
  </si>
  <si>
    <t>21,700</t>
  </si>
  <si>
    <t>137,700</t>
  </si>
  <si>
    <t>AT 217-3K14</t>
  </si>
  <si>
    <t>685</t>
  </si>
  <si>
    <t>12,760</t>
  </si>
  <si>
    <t>21,780</t>
  </si>
  <si>
    <t>150,600</t>
  </si>
  <si>
    <t>AT 217-3L14</t>
  </si>
  <si>
    <t>744</t>
  </si>
  <si>
    <t>21,820</t>
  </si>
  <si>
    <t>161,500</t>
  </si>
  <si>
    <t>AT 217-3M14</t>
  </si>
  <si>
    <t>787</t>
  </si>
  <si>
    <t>21,860</t>
  </si>
  <si>
    <t>171,100</t>
  </si>
  <si>
    <t>AT 217-4H14</t>
  </si>
  <si>
    <t>525</t>
  </si>
  <si>
    <t>13,360</t>
  </si>
  <si>
    <t>22,380</t>
  </si>
  <si>
    <t>108,800</t>
  </si>
  <si>
    <t>14’ 9-3/8”</t>
  </si>
  <si>
    <t>11' 1/8 "</t>
  </si>
  <si>
    <t>AT 217-4I14</t>
  </si>
  <si>
    <t>581</t>
  </si>
  <si>
    <t>22,440</t>
  </si>
  <si>
    <t>119,100</t>
  </si>
  <si>
    <t>AT 217-4J14</t>
  </si>
  <si>
    <t>649</t>
  </si>
  <si>
    <t>13,580</t>
  </si>
  <si>
    <t>135,500</t>
  </si>
  <si>
    <t>AT 217-4K14</t>
  </si>
  <si>
    <t>714</t>
  </si>
  <si>
    <t>13,660</t>
  </si>
  <si>
    <t>148,300</t>
  </si>
  <si>
    <t>AT 217-4L14</t>
  </si>
  <si>
    <t>773</t>
  </si>
  <si>
    <t>13,700</t>
  </si>
  <si>
    <t>22,720</t>
  </si>
  <si>
    <t>158,900</t>
  </si>
  <si>
    <t>AT 217-4M14</t>
  </si>
  <si>
    <t>815</t>
  </si>
  <si>
    <t>13,740</t>
  </si>
  <si>
    <t>22,760</t>
  </si>
  <si>
    <t>168,200</t>
  </si>
  <si>
    <t>AT 29-2H28</t>
  </si>
  <si>
    <t>AT 29-2I28</t>
  </si>
  <si>
    <t>AT 29-2J28</t>
  </si>
  <si>
    <t>563</t>
  </si>
  <si>
    <t>AT 29-2K28</t>
  </si>
  <si>
    <t>AT 29-2L28</t>
  </si>
  <si>
    <t>678</t>
  </si>
  <si>
    <t>AT 29-3H28</t>
  </si>
  <si>
    <t>502</t>
  </si>
  <si>
    <t>110,700</t>
  </si>
  <si>
    <t>AT 29-3I28</t>
  </si>
  <si>
    <t>AT 29-3J28</t>
  </si>
  <si>
    <t>AT 29-3K28</t>
  </si>
  <si>
    <t>698</t>
  </si>
  <si>
    <t>AT 29-3L28</t>
  </si>
  <si>
    <t>757</t>
  </si>
  <si>
    <t>AT 29-3M28</t>
  </si>
  <si>
    <t>171,200</t>
  </si>
  <si>
    <t>AT 29-4H28</t>
  </si>
  <si>
    <t>AT 29-4I28</t>
  </si>
  <si>
    <t>592</t>
  </si>
  <si>
    <t>AT 29-4J28</t>
  </si>
  <si>
    <t>135,600</t>
  </si>
  <si>
    <t>AT 29-4K28</t>
  </si>
  <si>
    <t>726</t>
  </si>
  <si>
    <t>AT 29-4L28</t>
  </si>
  <si>
    <t>AT 29-4M28</t>
  </si>
  <si>
    <t>830</t>
  </si>
  <si>
    <t>168,100</t>
  </si>
  <si>
    <t>AT 39-2H42</t>
  </si>
  <si>
    <t>17,430</t>
  </si>
  <si>
    <t>30,960</t>
  </si>
  <si>
    <t>167,700</t>
  </si>
  <si>
    <t>7’ 6-3/4”</t>
  </si>
  <si>
    <t>AT 39-2I42</t>
  </si>
  <si>
    <t>754</t>
  </si>
  <si>
    <t>31,050</t>
  </si>
  <si>
    <t>183,700</t>
  </si>
  <si>
    <t>AT 39-2J42</t>
  </si>
  <si>
    <t>17,760</t>
  </si>
  <si>
    <t>31,290</t>
  </si>
  <si>
    <t>209,300</t>
  </si>
  <si>
    <t>AT 39-2K42</t>
  </si>
  <si>
    <t>927</t>
  </si>
  <si>
    <t>31,410</t>
  </si>
  <si>
    <t>229,300</t>
  </si>
  <si>
    <t>AT 39-2L42</t>
  </si>
  <si>
    <t>1,011</t>
  </si>
  <si>
    <t>31,470</t>
  </si>
  <si>
    <t>246,000</t>
  </si>
  <si>
    <t>AT 39-3H42</t>
  </si>
  <si>
    <t>748</t>
  </si>
  <si>
    <t>18,660</t>
  </si>
  <si>
    <t>32,190</t>
  </si>
  <si>
    <t>8’ 6-3/4”</t>
  </si>
  <si>
    <t>AT 39-3I42</t>
  </si>
  <si>
    <t>839</t>
  </si>
  <si>
    <t>32,280</t>
  </si>
  <si>
    <t>180,800</t>
  </si>
  <si>
    <t>AT 39-3J42</t>
  </si>
  <si>
    <t>945</t>
  </si>
  <si>
    <t>18,990</t>
  </si>
  <si>
    <t>32,520</t>
  </si>
  <si>
    <t>205,600</t>
  </si>
  <si>
    <t>AT 39-3K42</t>
  </si>
  <si>
    <t>1,042</t>
  </si>
  <si>
    <t>19,110</t>
  </si>
  <si>
    <t>32,640</t>
  </si>
  <si>
    <t>224,900</t>
  </si>
  <si>
    <t>AT 39-3L42</t>
  </si>
  <si>
    <t>1,130</t>
  </si>
  <si>
    <t>19,170</t>
  </si>
  <si>
    <t>32,700</t>
  </si>
  <si>
    <t>241,200</t>
  </si>
  <si>
    <t>AT 39-3M42</t>
  </si>
  <si>
    <t>1,197</t>
  </si>
  <si>
    <t>19,230</t>
  </si>
  <si>
    <t>32,760</t>
  </si>
  <si>
    <t>255,600</t>
  </si>
  <si>
    <t>AT 39-4H42</t>
  </si>
  <si>
    <t>20,010</t>
  </si>
  <si>
    <t>33,540</t>
  </si>
  <si>
    <t>162,400</t>
  </si>
  <si>
    <t>9’ 6-3/4”</t>
  </si>
  <si>
    <t>AT 39-4I42</t>
  </si>
  <si>
    <t>884</t>
  </si>
  <si>
    <t>33,630</t>
  </si>
  <si>
    <t>177,900</t>
  </si>
  <si>
    <t>AT 39-4J42</t>
  </si>
  <si>
    <t>986</t>
  </si>
  <si>
    <t>20,340</t>
  </si>
  <si>
    <t>33,870</t>
  </si>
  <si>
    <t>202,400</t>
  </si>
  <si>
    <t>AT 39-4K42</t>
  </si>
  <si>
    <t>1,084</t>
  </si>
  <si>
    <t>20,460</t>
  </si>
  <si>
    <t>33,990</t>
  </si>
  <si>
    <t>221,400</t>
  </si>
  <si>
    <t>AT 39-4L42</t>
  </si>
  <si>
    <t>1,174</t>
  </si>
  <si>
    <t>20,520</t>
  </si>
  <si>
    <t>34,050</t>
  </si>
  <si>
    <t>237,200</t>
  </si>
  <si>
    <t>AT 39-4M42</t>
  </si>
  <si>
    <t>1,239</t>
  </si>
  <si>
    <t>20,580</t>
  </si>
  <si>
    <t>34,110</t>
  </si>
  <si>
    <t>251,100</t>
  </si>
  <si>
    <t>AT 110-2I12</t>
  </si>
  <si>
    <t>227</t>
  </si>
  <si>
    <t>64,700</t>
  </si>
  <si>
    <t>13’ 5-1/4”</t>
  </si>
  <si>
    <t>8’ 3”</t>
  </si>
  <si>
    <t>8’ 1”</t>
  </si>
  <si>
    <t>AT 110-2J12</t>
  </si>
  <si>
    <t>276</t>
  </si>
  <si>
    <t>11,650</t>
  </si>
  <si>
    <t>4,270</t>
  </si>
  <si>
    <t>73,500</t>
  </si>
  <si>
    <t>AT 110-2K12</t>
  </si>
  <si>
    <t>305</t>
  </si>
  <si>
    <t>AT 110-2L12</t>
  </si>
  <si>
    <t>326</t>
  </si>
  <si>
    <t>6,790</t>
  </si>
  <si>
    <t>11,750</t>
  </si>
  <si>
    <t>86,500</t>
  </si>
  <si>
    <t>AT 110-2M12</t>
  </si>
  <si>
    <t>6,890</t>
  </si>
  <si>
    <t>11,850</t>
  </si>
  <si>
    <t>4,470</t>
  </si>
  <si>
    <t>91,700</t>
  </si>
  <si>
    <t>AT 110-3I12</t>
  </si>
  <si>
    <t>264</t>
  </si>
  <si>
    <t>7,100</t>
  </si>
  <si>
    <t>4,680</t>
  </si>
  <si>
    <t>63,700</t>
  </si>
  <si>
    <t>14’ 5-1/4”</t>
  </si>
  <si>
    <t>9’ 3”</t>
  </si>
  <si>
    <t>9’ 1”</t>
  </si>
  <si>
    <t>AT 110-3J12</t>
  </si>
  <si>
    <t>7,170</t>
  </si>
  <si>
    <t>12,130</t>
  </si>
  <si>
    <t>4,750</t>
  </si>
  <si>
    <t>72,300</t>
  </si>
  <si>
    <t>AT 110-3K12</t>
  </si>
  <si>
    <t>338</t>
  </si>
  <si>
    <t>AT 110-3L12</t>
  </si>
  <si>
    <t>7,270</t>
  </si>
  <si>
    <t>12,230</t>
  </si>
  <si>
    <t>4,850</t>
  </si>
  <si>
    <t>84,900</t>
  </si>
  <si>
    <t>AT 110-3M12</t>
  </si>
  <si>
    <t>7,370</t>
  </si>
  <si>
    <t>12,330</t>
  </si>
  <si>
    <t>4,950</t>
  </si>
  <si>
    <t>89,900</t>
  </si>
  <si>
    <t>AT 110-4I12</t>
  </si>
  <si>
    <t>5,100</t>
  </si>
  <si>
    <t>62,700</t>
  </si>
  <si>
    <t>15’ 5-1/4”</t>
  </si>
  <si>
    <t>10’ 3”</t>
  </si>
  <si>
    <t>10’ 1”</t>
  </si>
  <si>
    <t>AT 110-4J12</t>
  </si>
  <si>
    <t>322</t>
  </si>
  <si>
    <t>7,590</t>
  </si>
  <si>
    <t>12,550</t>
  </si>
  <si>
    <t>AT 110-4K12</t>
  </si>
  <si>
    <t>12,600</t>
  </si>
  <si>
    <t>77,900</t>
  </si>
  <si>
    <t>AT 110-4L12</t>
  </si>
  <si>
    <t>7,690</t>
  </si>
  <si>
    <t>12,650</t>
  </si>
  <si>
    <t>5,270</t>
  </si>
  <si>
    <t>83,600</t>
  </si>
  <si>
    <t>AT 110-4M12</t>
  </si>
  <si>
    <t>7,790</t>
  </si>
  <si>
    <t>12,750</t>
  </si>
  <si>
    <t>88,500</t>
  </si>
  <si>
    <t>AT 110-4N12</t>
  </si>
  <si>
    <t>8,040</t>
  </si>
  <si>
    <t>13,000</t>
  </si>
  <si>
    <t>5,620</t>
  </si>
  <si>
    <t>35</t>
  </si>
  <si>
    <t>92,800</t>
  </si>
  <si>
    <t>700</t>
  </si>
  <si>
    <t>1’ 9-1/2”</t>
  </si>
  <si>
    <t>AT 220-2I12</t>
  </si>
  <si>
    <t>455</t>
  </si>
  <si>
    <t>13,300</t>
  </si>
  <si>
    <t>128,800</t>
  </si>
  <si>
    <t>AT 220-2J12</t>
  </si>
  <si>
    <t>553</t>
  </si>
  <si>
    <t>13,440</t>
  </si>
  <si>
    <t>23,360</t>
  </si>
  <si>
    <t>146,300</t>
  </si>
  <si>
    <t>AT 220-2K12</t>
  </si>
  <si>
    <t>611</t>
  </si>
  <si>
    <t>13,540</t>
  </si>
  <si>
    <t>23,460</t>
  </si>
  <si>
    <t>160,300</t>
  </si>
  <si>
    <t>AT 220-2L12</t>
  </si>
  <si>
    <t>13,640</t>
  </si>
  <si>
    <t>23,560</t>
  </si>
  <si>
    <t>172,200</t>
  </si>
  <si>
    <t>AT 220-2M12</t>
  </si>
  <si>
    <t>684</t>
  </si>
  <si>
    <t>13,840</t>
  </si>
  <si>
    <t>23,760</t>
  </si>
  <si>
    <t>182,500</t>
  </si>
  <si>
    <t>AT 220-3I12</t>
  </si>
  <si>
    <t>529</t>
  </si>
  <si>
    <t>14,260</t>
  </si>
  <si>
    <t>126,700</t>
  </si>
  <si>
    <t>AT 220-3J12</t>
  </si>
  <si>
    <t>618</t>
  </si>
  <si>
    <t>14,400</t>
  </si>
  <si>
    <t>24,320</t>
  </si>
  <si>
    <t>143,800</t>
  </si>
  <si>
    <t>AT 220-3K12</t>
  </si>
  <si>
    <t>14,500</t>
  </si>
  <si>
    <t>24,420</t>
  </si>
  <si>
    <t>157,400</t>
  </si>
  <si>
    <t>AT 220-3L12</t>
  </si>
  <si>
    <t>722</t>
  </si>
  <si>
    <t>14,600</t>
  </si>
  <si>
    <t>24,520</t>
  </si>
  <si>
    <t>168,900</t>
  </si>
  <si>
    <t>AT 220-3M12</t>
  </si>
  <si>
    <t>14,800</t>
  </si>
  <si>
    <t>24,720</t>
  </si>
  <si>
    <t>179,000</t>
  </si>
  <si>
    <t>AT 220-4I12</t>
  </si>
  <si>
    <t>15,100</t>
  </si>
  <si>
    <t>25,020</t>
  </si>
  <si>
    <t>124,700</t>
  </si>
  <si>
    <t>16’ 5-1/4”</t>
  </si>
  <si>
    <t>11’ 1”</t>
  </si>
  <si>
    <t>AT 220-4J12</t>
  </si>
  <si>
    <t>644</t>
  </si>
  <si>
    <t>25,160</t>
  </si>
  <si>
    <t>141,600</t>
  </si>
  <si>
    <t>AT 220-4K12</t>
  </si>
  <si>
    <t>701</t>
  </si>
  <si>
    <t>25,260</t>
  </si>
  <si>
    <t>155,000</t>
  </si>
  <si>
    <t>AT 220-4L12</t>
  </si>
  <si>
    <t>746</t>
  </si>
  <si>
    <t>15,440</t>
  </si>
  <si>
    <t>25,360</t>
  </si>
  <si>
    <t>166,300</t>
  </si>
  <si>
    <t>AT 220-4M12</t>
  </si>
  <si>
    <t>785</t>
  </si>
  <si>
    <t>25,560</t>
  </si>
  <si>
    <t>176,100</t>
  </si>
  <si>
    <t>AT 220-4N12</t>
  </si>
  <si>
    <t>820</t>
  </si>
  <si>
    <t>16,140</t>
  </si>
  <si>
    <t>26,060</t>
  </si>
  <si>
    <t>(2) 35</t>
  </si>
  <si>
    <t>184,800</t>
  </si>
  <si>
    <t>AT 210-2I24</t>
  </si>
  <si>
    <t>23,200</t>
  </si>
  <si>
    <t>129,400</t>
  </si>
  <si>
    <t>AT 210-2J24</t>
  </si>
  <si>
    <t>23,340</t>
  </si>
  <si>
    <t>147,000</t>
  </si>
  <si>
    <t>AT 210-2K24</t>
  </si>
  <si>
    <t>13,520</t>
  </si>
  <si>
    <t>23,440</t>
  </si>
  <si>
    <t>161,100</t>
  </si>
  <si>
    <t>AT 210-2L24</t>
  </si>
  <si>
    <t>13,620</t>
  </si>
  <si>
    <t>23,540</t>
  </si>
  <si>
    <t>173,000</t>
  </si>
  <si>
    <t>AT 210-2M24</t>
  </si>
  <si>
    <t>13,820</t>
  </si>
  <si>
    <t>23,740</t>
  </si>
  <si>
    <t>183,300</t>
  </si>
  <si>
    <t>AT 210-3I24</t>
  </si>
  <si>
    <t>24,160</t>
  </si>
  <si>
    <t>AT 210-3J24</t>
  </si>
  <si>
    <t>24,300</t>
  </si>
  <si>
    <t>AT 210-3K24</t>
  </si>
  <si>
    <t>14,480</t>
  </si>
  <si>
    <t>158,200</t>
  </si>
  <si>
    <t>AT 210-3L24</t>
  </si>
  <si>
    <t>14,580</t>
  </si>
  <si>
    <t>24,500</t>
  </si>
  <si>
    <t>169,700</t>
  </si>
  <si>
    <t>AT 210-3M24</t>
  </si>
  <si>
    <t>24,700</t>
  </si>
  <si>
    <t>179,800</t>
  </si>
  <si>
    <t>AT 210-4I24</t>
  </si>
  <si>
    <t>25,000</t>
  </si>
  <si>
    <t>125,300</t>
  </si>
  <si>
    <t>AT 210-4J24</t>
  </si>
  <si>
    <t>15,220</t>
  </si>
  <si>
    <t>142,300</t>
  </si>
  <si>
    <t>AT 210-4K24</t>
  </si>
  <si>
    <t>15,320</t>
  </si>
  <si>
    <t>25,240</t>
  </si>
  <si>
    <t>AT 210-4L24</t>
  </si>
  <si>
    <t>15,420</t>
  </si>
  <si>
    <t>167,100</t>
  </si>
  <si>
    <t>AT 210-4M24</t>
  </si>
  <si>
    <t>25,540</t>
  </si>
  <si>
    <t>176,900</t>
  </si>
  <si>
    <t>AT 210-4N24</t>
  </si>
  <si>
    <t>16,120</t>
  </si>
  <si>
    <t>26,040</t>
  </si>
  <si>
    <t>185,600</t>
  </si>
  <si>
    <t>AT 310-2I36</t>
  </si>
  <si>
    <t>672</t>
  </si>
  <si>
    <t>20,730</t>
  </si>
  <si>
    <t>35,780</t>
  </si>
  <si>
    <t>194,400</t>
  </si>
  <si>
    <t>AT 310-2J36</t>
  </si>
  <si>
    <t>817</t>
  </si>
  <si>
    <t>20,940</t>
  </si>
  <si>
    <t>35,990</t>
  </si>
  <si>
    <t>220,800</t>
  </si>
  <si>
    <t>AT 310-2K36</t>
  </si>
  <si>
    <t>903</t>
  </si>
  <si>
    <t>21,090</t>
  </si>
  <si>
    <t>36,140</t>
  </si>
  <si>
    <t>242,000</t>
  </si>
  <si>
    <t>AT 310-2L36</t>
  </si>
  <si>
    <t>963</t>
  </si>
  <si>
    <t>21,240</t>
  </si>
  <si>
    <t>36,290</t>
  </si>
  <si>
    <t>259,900</t>
  </si>
  <si>
    <t>AT 310-2M36</t>
  </si>
  <si>
    <t>1,012</t>
  </si>
  <si>
    <t>36,590</t>
  </si>
  <si>
    <t>275,400</t>
  </si>
  <si>
    <t>AT 310-3I36</t>
  </si>
  <si>
    <t>782</t>
  </si>
  <si>
    <t>22,170</t>
  </si>
  <si>
    <t>37,220</t>
  </si>
  <si>
    <t>191,200</t>
  </si>
  <si>
    <t>AT 310-3J36</t>
  </si>
  <si>
    <t>914</t>
  </si>
  <si>
    <t>37,430</t>
  </si>
  <si>
    <t>217,100</t>
  </si>
  <si>
    <t>AT 310-3K36</t>
  </si>
  <si>
    <t>1,000</t>
  </si>
  <si>
    <t>22,530</t>
  </si>
  <si>
    <t>37,580</t>
  </si>
  <si>
    <t>237,600</t>
  </si>
  <si>
    <t>AT 310-3L36</t>
  </si>
  <si>
    <t>1,068</t>
  </si>
  <si>
    <t>37,730</t>
  </si>
  <si>
    <t>255,000</t>
  </si>
  <si>
    <t>AT 310-3M36</t>
  </si>
  <si>
    <t>1,126</t>
  </si>
  <si>
    <t>22,980</t>
  </si>
  <si>
    <t>38,030</t>
  </si>
  <si>
    <t>270,100</t>
  </si>
  <si>
    <t>AT 310-4I36</t>
  </si>
  <si>
    <t>821</t>
  </si>
  <si>
    <t>23,430</t>
  </si>
  <si>
    <t>38,480</t>
  </si>
  <si>
    <t>188,100</t>
  </si>
  <si>
    <t>17’ 5-1/4”</t>
  </si>
  <si>
    <t>12’ 1”</t>
  </si>
  <si>
    <t>AT 310-4J36</t>
  </si>
  <si>
    <t>953</t>
  </si>
  <si>
    <t>38,690</t>
  </si>
  <si>
    <t>213,700</t>
  </si>
  <si>
    <t>AT 310-4K36</t>
  </si>
  <si>
    <t>1,038</t>
  </si>
  <si>
    <t>23,790</t>
  </si>
  <si>
    <t>38,840</t>
  </si>
  <si>
    <t>234,000</t>
  </si>
  <si>
    <t>AT 310-4L36</t>
  </si>
  <si>
    <t>1,106</t>
  </si>
  <si>
    <t>23,940</t>
  </si>
  <si>
    <t>38,990</t>
  </si>
  <si>
    <t>251,000</t>
  </si>
  <si>
    <t>AT 310-4M36</t>
  </si>
  <si>
    <t>1,164</t>
  </si>
  <si>
    <t>24,240</t>
  </si>
  <si>
    <t>39,290</t>
  </si>
  <si>
    <t>265,800</t>
  </si>
  <si>
    <t>AT 310-4N36</t>
  </si>
  <si>
    <t>1,216</t>
  </si>
  <si>
    <t>24,990</t>
  </si>
  <si>
    <t>40,040</t>
  </si>
  <si>
    <t>(3) 35</t>
  </si>
  <si>
    <t>278,900</t>
  </si>
  <si>
    <t>AT 110-2I18</t>
  </si>
  <si>
    <t>290</t>
  </si>
  <si>
    <t>9,190</t>
  </si>
  <si>
    <t>16,790</t>
  </si>
  <si>
    <t>8’ 0”</t>
  </si>
  <si>
    <t>AT 110-2J18</t>
  </si>
  <si>
    <t>351</t>
  </si>
  <si>
    <t>9,260</t>
  </si>
  <si>
    <t>5,710</t>
  </si>
  <si>
    <t>97,800</t>
  </si>
  <si>
    <t>AT 110-2K18</t>
  </si>
  <si>
    <t>16,910</t>
  </si>
  <si>
    <t>107,200</t>
  </si>
  <si>
    <t>AT 110-2L18</t>
  </si>
  <si>
    <t>16,960</t>
  </si>
  <si>
    <t>115,100</t>
  </si>
  <si>
    <t>AT 110-2M18</t>
  </si>
  <si>
    <t>17,060</t>
  </si>
  <si>
    <t>AT 110-3I18</t>
  </si>
  <si>
    <t>9,880</t>
  </si>
  <si>
    <t>17,480</t>
  </si>
  <si>
    <t>84,700</t>
  </si>
  <si>
    <t>9’ 0”</t>
  </si>
  <si>
    <t>AT 110-3J18</t>
  </si>
  <si>
    <t>395</t>
  </si>
  <si>
    <t>9,950</t>
  </si>
  <si>
    <t>17,550</t>
  </si>
  <si>
    <t>96,300</t>
  </si>
  <si>
    <t>AT 110-3K18</t>
  </si>
  <si>
    <t>437</t>
  </si>
  <si>
    <t>10,000</t>
  </si>
  <si>
    <t>17,600</t>
  </si>
  <si>
    <t>6,450</t>
  </si>
  <si>
    <t>105,500</t>
  </si>
  <si>
    <t>AT 110-3L18</t>
  </si>
  <si>
    <t>10,050</t>
  </si>
  <si>
    <t>17,650</t>
  </si>
  <si>
    <t>113,100</t>
  </si>
  <si>
    <t>AT 110-3M18</t>
  </si>
  <si>
    <t>10,150</t>
  </si>
  <si>
    <t>17,750</t>
  </si>
  <si>
    <t>119,800</t>
  </si>
  <si>
    <t>AT 110-3N18</t>
  </si>
  <si>
    <t>18,000</t>
  </si>
  <si>
    <t>6,850</t>
  </si>
  <si>
    <t>40</t>
  </si>
  <si>
    <t>131,100</t>
  </si>
  <si>
    <t>AT 110-4I18</t>
  </si>
  <si>
    <t>364</t>
  </si>
  <si>
    <t>10,510</t>
  </si>
  <si>
    <t>18,110</t>
  </si>
  <si>
    <t>6,960</t>
  </si>
  <si>
    <t>83,300</t>
  </si>
  <si>
    <t>10’ 0”</t>
  </si>
  <si>
    <t>AT 110-4J18</t>
  </si>
  <si>
    <t>18,180</t>
  </si>
  <si>
    <t>7,030</t>
  </si>
  <si>
    <t>94,700</t>
  </si>
  <si>
    <t>AT 110-4K18</t>
  </si>
  <si>
    <t>460</t>
  </si>
  <si>
    <t>10,630</t>
  </si>
  <si>
    <t>18,230</t>
  </si>
  <si>
    <t>7,080</t>
  </si>
  <si>
    <t>103,800</t>
  </si>
  <si>
    <t>AT 110-4L18</t>
  </si>
  <si>
    <t>493</t>
  </si>
  <si>
    <t>7,130</t>
  </si>
  <si>
    <t>111,300</t>
  </si>
  <si>
    <t>AT 110-4M18</t>
  </si>
  <si>
    <t>522</t>
  </si>
  <si>
    <t>18,380</t>
  </si>
  <si>
    <t>7,230</t>
  </si>
  <si>
    <t>117,900</t>
  </si>
  <si>
    <t>AT 110-4N18</t>
  </si>
  <si>
    <t>570</t>
  </si>
  <si>
    <t>18,630</t>
  </si>
  <si>
    <t>129,000</t>
  </si>
  <si>
    <t>AT 220-2I18</t>
  </si>
  <si>
    <t>580</t>
  </si>
  <si>
    <t>19,100</t>
  </si>
  <si>
    <t>34,300</t>
  </si>
  <si>
    <t>AT 220-2J18</t>
  </si>
  <si>
    <t>34,440</t>
  </si>
  <si>
    <t>194,700</t>
  </si>
  <si>
    <t>AT 220-2K18</t>
  </si>
  <si>
    <t>779</t>
  </si>
  <si>
    <t>34,540</t>
  </si>
  <si>
    <t>213,400</t>
  </si>
  <si>
    <t>AT 220-2L18</t>
  </si>
  <si>
    <t>19,440</t>
  </si>
  <si>
    <t>34,640</t>
  </si>
  <si>
    <t>229,100</t>
  </si>
  <si>
    <t>AT 220-2M18</t>
  </si>
  <si>
    <t>890</t>
  </si>
  <si>
    <t>19,640</t>
  </si>
  <si>
    <t>34,840</t>
  </si>
  <si>
    <t>242,900</t>
  </si>
  <si>
    <t>AT 220-3I18</t>
  </si>
  <si>
    <t>667</t>
  </si>
  <si>
    <t>20,480</t>
  </si>
  <si>
    <t>35,680</t>
  </si>
  <si>
    <t>168,600</t>
  </si>
  <si>
    <t>11’ 0”</t>
  </si>
  <si>
    <t>AT 220-3J18</t>
  </si>
  <si>
    <t>790</t>
  </si>
  <si>
    <t>20,620</t>
  </si>
  <si>
    <t>35,820</t>
  </si>
  <si>
    <t>191,700</t>
  </si>
  <si>
    <t>AT 220-3K18</t>
  </si>
  <si>
    <t>873</t>
  </si>
  <si>
    <t>35,920</t>
  </si>
  <si>
    <t>209,900</t>
  </si>
  <si>
    <t>AT 220-3L18</t>
  </si>
  <si>
    <t>941</t>
  </si>
  <si>
    <t>20,820</t>
  </si>
  <si>
    <t>36,020</t>
  </si>
  <si>
    <t>225,100</t>
  </si>
  <si>
    <t>AT 220-3M18</t>
  </si>
  <si>
    <t>997</t>
  </si>
  <si>
    <t>21,020</t>
  </si>
  <si>
    <t>36,220</t>
  </si>
  <si>
    <t>238,400</t>
  </si>
  <si>
    <t>AT 220-3N18</t>
  </si>
  <si>
    <t>1,093</t>
  </si>
  <si>
    <t>21,520</t>
  </si>
  <si>
    <t>36,720</t>
  </si>
  <si>
    <t>(2) 40</t>
  </si>
  <si>
    <t>260,900</t>
  </si>
  <si>
    <t>AT 220-4I18</t>
  </si>
  <si>
    <t>727</t>
  </si>
  <si>
    <t>21,740</t>
  </si>
  <si>
    <t>36,940</t>
  </si>
  <si>
    <t>165,700</t>
  </si>
  <si>
    <t>12’ 0”</t>
  </si>
  <si>
    <t>AT 220-4J18</t>
  </si>
  <si>
    <t>21,880</t>
  </si>
  <si>
    <t>37,080</t>
  </si>
  <si>
    <t>188,500</t>
  </si>
  <si>
    <t>AT 220-4K18</t>
  </si>
  <si>
    <t>921</t>
  </si>
  <si>
    <t>21,980</t>
  </si>
  <si>
    <t>37,180</t>
  </si>
  <si>
    <t>206,500</t>
  </si>
  <si>
    <t>AT 220-4L18</t>
  </si>
  <si>
    <t>987</t>
  </si>
  <si>
    <t>22,080</t>
  </si>
  <si>
    <t>37,280</t>
  </si>
  <si>
    <t>221,600</t>
  </si>
  <si>
    <t>AT 220-4M18</t>
  </si>
  <si>
    <t>1,044</t>
  </si>
  <si>
    <t>22,280</t>
  </si>
  <si>
    <t>37,480</t>
  </si>
  <si>
    <t>234,700</t>
  </si>
  <si>
    <t>AT 220-4N18</t>
  </si>
  <si>
    <t>1,140</t>
  </si>
  <si>
    <t>22,780</t>
  </si>
  <si>
    <t>37,980</t>
  </si>
  <si>
    <t>256,800</t>
  </si>
  <si>
    <t>AT 210-2I36</t>
  </si>
  <si>
    <t>18,440</t>
  </si>
  <si>
    <t>33,640</t>
  </si>
  <si>
    <t>172,000</t>
  </si>
  <si>
    <t>AT 210-2J36</t>
  </si>
  <si>
    <t>33,780</t>
  </si>
  <si>
    <t>195,600</t>
  </si>
  <si>
    <t>AT 210-2K36</t>
  </si>
  <si>
    <t>18,680</t>
  </si>
  <si>
    <t>33,880</t>
  </si>
  <si>
    <t>214,400</t>
  </si>
  <si>
    <t>AT 210-2L36</t>
  </si>
  <si>
    <t>18,780</t>
  </si>
  <si>
    <t>33,980</t>
  </si>
  <si>
    <t>230,200</t>
  </si>
  <si>
    <t>AT 210-2M36</t>
  </si>
  <si>
    <t>18,980</t>
  </si>
  <si>
    <t>34,180</t>
  </si>
  <si>
    <t>244,000</t>
  </si>
  <si>
    <t>AT 210-3I36</t>
  </si>
  <si>
    <t>19,820</t>
  </si>
  <si>
    <t>35,020</t>
  </si>
  <si>
    <t>169,400</t>
  </si>
  <si>
    <t>AT 210-3J36</t>
  </si>
  <si>
    <t>19,960</t>
  </si>
  <si>
    <t>35,160</t>
  </si>
  <si>
    <t>192,600</t>
  </si>
  <si>
    <t>AT 210-3K36</t>
  </si>
  <si>
    <t>20,060</t>
  </si>
  <si>
    <t>35,260</t>
  </si>
  <si>
    <t>210,900</t>
  </si>
  <si>
    <t>AT 210-3L36</t>
  </si>
  <si>
    <t>35,360</t>
  </si>
  <si>
    <t>226,200</t>
  </si>
  <si>
    <t>AT 210-3M36</t>
  </si>
  <si>
    <t>20,360</t>
  </si>
  <si>
    <t>35,560</t>
  </si>
  <si>
    <t>239,500</t>
  </si>
  <si>
    <t>AT 210-3N36</t>
  </si>
  <si>
    <t>20,860</t>
  </si>
  <si>
    <t>36,060</t>
  </si>
  <si>
    <t>262,100</t>
  </si>
  <si>
    <t>AT 210-4I36</t>
  </si>
  <si>
    <t>21,080</t>
  </si>
  <si>
    <t>36,280</t>
  </si>
  <si>
    <t>166,500</t>
  </si>
  <si>
    <t>AT 210-4J36</t>
  </si>
  <si>
    <t>21,220</t>
  </si>
  <si>
    <t>36,420</t>
  </si>
  <si>
    <t>189,400</t>
  </si>
  <si>
    <t>AT 210-4K36</t>
  </si>
  <si>
    <t>21,320</t>
  </si>
  <si>
    <t>36,520</t>
  </si>
  <si>
    <t>207,500</t>
  </si>
  <si>
    <t>AT 210-4L36</t>
  </si>
  <si>
    <t>21,420</t>
  </si>
  <si>
    <t>36,620</t>
  </si>
  <si>
    <t>222,600</t>
  </si>
  <si>
    <t>AT 210-4M36</t>
  </si>
  <si>
    <t>21,620</t>
  </si>
  <si>
    <t>36,820</t>
  </si>
  <si>
    <t>235,700</t>
  </si>
  <si>
    <t>AT 210-4N36</t>
  </si>
  <si>
    <t>22,120</t>
  </si>
  <si>
    <t>37,320</t>
  </si>
  <si>
    <t>257,900</t>
  </si>
  <si>
    <t>AT 112-2I12</t>
  </si>
  <si>
    <t>7,330</t>
  </si>
  <si>
    <t>4,930</t>
  </si>
  <si>
    <t>71,600</t>
  </si>
  <si>
    <t>13’ 6-1/4”</t>
  </si>
  <si>
    <t>8’ 4”</t>
  </si>
  <si>
    <t>8’ 2”</t>
  </si>
  <si>
    <t>AT 112-2J12</t>
  </si>
  <si>
    <t>334</t>
  </si>
  <si>
    <t>13,610</t>
  </si>
  <si>
    <t>5,000</t>
  </si>
  <si>
    <t>81,400</t>
  </si>
  <si>
    <t>AT 112-2K12</t>
  </si>
  <si>
    <t>7,450</t>
  </si>
  <si>
    <t>89,200</t>
  </si>
  <si>
    <t>AT 112-2L12</t>
  </si>
  <si>
    <t>7,500</t>
  </si>
  <si>
    <t>13,710</t>
  </si>
  <si>
    <t>AT 112-2M12</t>
  </si>
  <si>
    <t>13,810</t>
  </si>
  <si>
    <t>5,200</t>
  </si>
  <si>
    <t>AT 112-3I12</t>
  </si>
  <si>
    <t>7,870</t>
  </si>
  <si>
    <t>70,500</t>
  </si>
  <si>
    <t>14’ 6-1/4”</t>
  </si>
  <si>
    <t>9’ 4”</t>
  </si>
  <si>
    <t>9’ 2”</t>
  </si>
  <si>
    <t>AT 112-3J12</t>
  </si>
  <si>
    <t>370</t>
  </si>
  <si>
    <t>7,940</t>
  </si>
  <si>
    <t>14,150</t>
  </si>
  <si>
    <t>80,000</t>
  </si>
  <si>
    <t>AT 112-3K12</t>
  </si>
  <si>
    <t>14,200</t>
  </si>
  <si>
    <t>5,590</t>
  </si>
  <si>
    <t>87,600</t>
  </si>
  <si>
    <t>AT 112-3L12</t>
  </si>
  <si>
    <t>434</t>
  </si>
  <si>
    <t>14,250</t>
  </si>
  <si>
    <t>93,900</t>
  </si>
  <si>
    <t>AT 112-3M12</t>
  </si>
  <si>
    <t>461</t>
  </si>
  <si>
    <t>14,350</t>
  </si>
  <si>
    <t>AT 112-4I12</t>
  </si>
  <si>
    <t>8,360</t>
  </si>
  <si>
    <t>14,570</t>
  </si>
  <si>
    <t>69,300</t>
  </si>
  <si>
    <t>15’ 6-1/4”</t>
  </si>
  <si>
    <t>10’ 4”</t>
  </si>
  <si>
    <t>10’ 2”</t>
  </si>
  <si>
    <t>AT 112-4J12</t>
  </si>
  <si>
    <t>8,430</t>
  </si>
  <si>
    <t>78,800</t>
  </si>
  <si>
    <t>AT 112-4K12</t>
  </si>
  <si>
    <t>8,480</t>
  </si>
  <si>
    <t>6,080</t>
  </si>
  <si>
    <t>86,200</t>
  </si>
  <si>
    <t>AT 112-4L12</t>
  </si>
  <si>
    <t>8,530</t>
  </si>
  <si>
    <t>14,740</t>
  </si>
  <si>
    <t>92,400</t>
  </si>
  <si>
    <t>AT 112-4M12</t>
  </si>
  <si>
    <t>14,840</t>
  </si>
  <si>
    <t>AT 112-4N12</t>
  </si>
  <si>
    <t>515</t>
  </si>
  <si>
    <t>8,880</t>
  </si>
  <si>
    <t>15,090</t>
  </si>
  <si>
    <t>AT 212-2I24</t>
  </si>
  <si>
    <t>560</t>
  </si>
  <si>
    <t>27,220</t>
  </si>
  <si>
    <t>143,100</t>
  </si>
  <si>
    <t>AT 212-2J24</t>
  </si>
  <si>
    <t>27,500</t>
  </si>
  <si>
    <t>AT 212-2K24</t>
  </si>
  <si>
    <t>729</t>
  </si>
  <si>
    <t>15,180</t>
  </si>
  <si>
    <t>27,600</t>
  </si>
  <si>
    <t>178,300</t>
  </si>
  <si>
    <t>AT 212-2L24</t>
  </si>
  <si>
    <t>15,280</t>
  </si>
  <si>
    <t>27,700</t>
  </si>
  <si>
    <t>191,500</t>
  </si>
  <si>
    <t>AT 212-2M24</t>
  </si>
  <si>
    <t>828</t>
  </si>
  <si>
    <t>15,480</t>
  </si>
  <si>
    <t>202,900</t>
  </si>
  <si>
    <t>AT 212-3I24</t>
  </si>
  <si>
    <t>15,880</t>
  </si>
  <si>
    <t>28,300</t>
  </si>
  <si>
    <t>(2)1 0</t>
  </si>
  <si>
    <t>140,900</t>
  </si>
  <si>
    <t>AT 212-3J24</t>
  </si>
  <si>
    <t>740</t>
  </si>
  <si>
    <t>28,580</t>
  </si>
  <si>
    <t>160,000</t>
  </si>
  <si>
    <t>AT 212-3K24</t>
  </si>
  <si>
    <t>807</t>
  </si>
  <si>
    <t>28,680</t>
  </si>
  <si>
    <t>175,100</t>
  </si>
  <si>
    <t>AT 212-3L24</t>
  </si>
  <si>
    <t>868</t>
  </si>
  <si>
    <t>16,360</t>
  </si>
  <si>
    <t>28,780</t>
  </si>
  <si>
    <t>187,800</t>
  </si>
  <si>
    <t>AT 212-3M24</t>
  </si>
  <si>
    <t>922</t>
  </si>
  <si>
    <t>16,560</t>
  </si>
  <si>
    <t>AT 212-4I24</t>
  </si>
  <si>
    <t>29,280</t>
  </si>
  <si>
    <t>138,600</t>
  </si>
  <si>
    <t>16’ 6-1/4”</t>
  </si>
  <si>
    <t>11’ 2”</t>
  </si>
  <si>
    <t>AT 212-4J24</t>
  </si>
  <si>
    <t>775</t>
  </si>
  <si>
    <t>29,560</t>
  </si>
  <si>
    <t>157,500</t>
  </si>
  <si>
    <t>AT 212-4K24</t>
  </si>
  <si>
    <t>17,240</t>
  </si>
  <si>
    <t>29,660</t>
  </si>
  <si>
    <t>172,400</t>
  </si>
  <si>
    <t>AT 212-4L24</t>
  </si>
  <si>
    <t>908</t>
  </si>
  <si>
    <t>29,760</t>
  </si>
  <si>
    <t>AT 212-4M24</t>
  </si>
  <si>
    <t>29,960</t>
  </si>
  <si>
    <t>AT 212-4N24</t>
  </si>
  <si>
    <t>1,030</t>
  </si>
  <si>
    <t>18,040</t>
  </si>
  <si>
    <t>30,460</t>
  </si>
  <si>
    <t>214,100</t>
  </si>
  <si>
    <t>AT 312-2I36</t>
  </si>
  <si>
    <t>851</t>
  </si>
  <si>
    <t>22,830</t>
  </si>
  <si>
    <t>41,460</t>
  </si>
  <si>
    <t>216,800</t>
  </si>
  <si>
    <t>AT 312-2J36</t>
  </si>
  <si>
    <t>1,014</t>
  </si>
  <si>
    <t>23,040</t>
  </si>
  <si>
    <t>41,670</t>
  </si>
  <si>
    <t>246,400</t>
  </si>
  <si>
    <t>AT 312-2K36</t>
  </si>
  <si>
    <t>23,190</t>
  </si>
  <si>
    <t>41,820</t>
  </si>
  <si>
    <t>AT 312-2L36</t>
  </si>
  <si>
    <t>1,187</t>
  </si>
  <si>
    <t>41,970</t>
  </si>
  <si>
    <t>290,000</t>
  </si>
  <si>
    <t>AT 312-2M36</t>
  </si>
  <si>
    <t>1,257</t>
  </si>
  <si>
    <t>42,270</t>
  </si>
  <si>
    <t>307,200</t>
  </si>
  <si>
    <t>AT 312-3I36</t>
  </si>
  <si>
    <t>960</t>
  </si>
  <si>
    <t>24,450</t>
  </si>
  <si>
    <t>43,080</t>
  </si>
  <si>
    <t>213,500</t>
  </si>
  <si>
    <t>AT 312-3J36</t>
  </si>
  <si>
    <t>1,122</t>
  </si>
  <si>
    <t>24,660</t>
  </si>
  <si>
    <t>43,290</t>
  </si>
  <si>
    <t>242,300</t>
  </si>
  <si>
    <t>AT 312-3K36</t>
  </si>
  <si>
    <t>1,224</t>
  </si>
  <si>
    <t>24,810</t>
  </si>
  <si>
    <t>43,440</t>
  </si>
  <si>
    <t>265,300</t>
  </si>
  <si>
    <t>AT 312-3L36</t>
  </si>
  <si>
    <t>1,316</t>
  </si>
  <si>
    <t>24,960</t>
  </si>
  <si>
    <t>43,590</t>
  </si>
  <si>
    <t>284,500</t>
  </si>
  <si>
    <t>AT 312-3M36</t>
  </si>
  <si>
    <t>1,398</t>
  </si>
  <si>
    <t>43,890</t>
  </si>
  <si>
    <t>301,300</t>
  </si>
  <si>
    <t>AT 312-4I36</t>
  </si>
  <si>
    <t>1,021</t>
  </si>
  <si>
    <t>25,920</t>
  </si>
  <si>
    <t>44,550</t>
  </si>
  <si>
    <t>17’ 6-1/4”</t>
  </si>
  <si>
    <t>12’ 2”</t>
  </si>
  <si>
    <t>AT 312-4J36</t>
  </si>
  <si>
    <t>26,130</t>
  </si>
  <si>
    <t>44,760</t>
  </si>
  <si>
    <t>238,500</t>
  </si>
  <si>
    <t>AT 312-4K36</t>
  </si>
  <si>
    <t>1,277</t>
  </si>
  <si>
    <t>26,280</t>
  </si>
  <si>
    <t>44,910</t>
  </si>
  <si>
    <t>261,100</t>
  </si>
  <si>
    <t>AT 312-4L36</t>
  </si>
  <si>
    <t>1,375</t>
  </si>
  <si>
    <t>26,430</t>
  </si>
  <si>
    <t>45,060</t>
  </si>
  <si>
    <t>279,900</t>
  </si>
  <si>
    <t>AT 312-4M36</t>
  </si>
  <si>
    <t>1,458</t>
  </si>
  <si>
    <t>26,730</t>
  </si>
  <si>
    <t>45,360</t>
  </si>
  <si>
    <t>296,200</t>
  </si>
  <si>
    <t>AT 312-4N36</t>
  </si>
  <si>
    <t>1,560</t>
  </si>
  <si>
    <t>27,480</t>
  </si>
  <si>
    <t>46,110</t>
  </si>
  <si>
    <t>(3) 40</t>
  </si>
  <si>
    <t>324,200</t>
  </si>
  <si>
    <t>AT 424-2I24</t>
  </si>
  <si>
    <t>1,114</t>
  </si>
  <si>
    <t>31,020</t>
  </si>
  <si>
    <t>55,340</t>
  </si>
  <si>
    <t>5,790</t>
  </si>
  <si>
    <t>283,500</t>
  </si>
  <si>
    <t>AT 424-2J24</t>
  </si>
  <si>
    <t>1,327</t>
  </si>
  <si>
    <t>31,580</t>
  </si>
  <si>
    <t>322,300</t>
  </si>
  <si>
    <t>AT 424-2K24</t>
  </si>
  <si>
    <t>1,449</t>
  </si>
  <si>
    <t>31,780</t>
  </si>
  <si>
    <t>353,400</t>
  </si>
  <si>
    <t>AT 424-2L24</t>
  </si>
  <si>
    <t>1,555</t>
  </si>
  <si>
    <t>31,980</t>
  </si>
  <si>
    <t>56,300</t>
  </si>
  <si>
    <t>(4) 25</t>
  </si>
  <si>
    <t>379,400</t>
  </si>
  <si>
    <t>AT 424-2M24</t>
  </si>
  <si>
    <t>1,647</t>
  </si>
  <si>
    <t>32,380</t>
  </si>
  <si>
    <t>56,700</t>
  </si>
  <si>
    <t>(4) 30</t>
  </si>
  <si>
    <t>401,900</t>
  </si>
  <si>
    <t>AT 424-3I24</t>
  </si>
  <si>
    <t>33,180</t>
  </si>
  <si>
    <t>57,500</t>
  </si>
  <si>
    <t>279,200</t>
  </si>
  <si>
    <t>AT 424-3J24</t>
  </si>
  <si>
    <t>1,471</t>
  </si>
  <si>
    <t>33,740</t>
  </si>
  <si>
    <t>58,060</t>
  </si>
  <si>
    <t>317,000</t>
  </si>
  <si>
    <t>AT 424-3K24</t>
  </si>
  <si>
    <t>1,605</t>
  </si>
  <si>
    <t>33,940</t>
  </si>
  <si>
    <t>58,260</t>
  </si>
  <si>
    <t>347,000</t>
  </si>
  <si>
    <t>AT 424-3L24</t>
  </si>
  <si>
    <t>1,727</t>
  </si>
  <si>
    <t>34,140</t>
  </si>
  <si>
    <t>58,460</t>
  </si>
  <si>
    <t>372,200</t>
  </si>
  <si>
    <t>AT 424-3M24</t>
  </si>
  <si>
    <t>1,835</t>
  </si>
  <si>
    <t>58,860</t>
  </si>
  <si>
    <t>394,100</t>
  </si>
  <si>
    <t>AT 424-4I24</t>
  </si>
  <si>
    <t>1,340</t>
  </si>
  <si>
    <t>35,140</t>
  </si>
  <si>
    <t>59,460</t>
  </si>
  <si>
    <t>274,500</t>
  </si>
  <si>
    <t>18’ 6-1/4”</t>
  </si>
  <si>
    <t>13’ 2”</t>
  </si>
  <si>
    <t>AT 424-4J24</t>
  </si>
  <si>
    <t>1,542</t>
  </si>
  <si>
    <t>60,020</t>
  </si>
  <si>
    <t>312,000</t>
  </si>
  <si>
    <t>AT 424-4K24</t>
  </si>
  <si>
    <t>1,678</t>
  </si>
  <si>
    <t>60,220</t>
  </si>
  <si>
    <t>341,600</t>
  </si>
  <si>
    <t>AT 424-4L24</t>
  </si>
  <si>
    <t>1,807</t>
  </si>
  <si>
    <t>36,100</t>
  </si>
  <si>
    <t>60,420</t>
  </si>
  <si>
    <t>366,200</t>
  </si>
  <si>
    <t>AT 424-4M24</t>
  </si>
  <si>
    <t>1,916</t>
  </si>
  <si>
    <t>60,820</t>
  </si>
  <si>
    <t>387,500</t>
  </si>
  <si>
    <t>AT 424-4N24</t>
  </si>
  <si>
    <t>37,500</t>
  </si>
  <si>
    <t>61,820</t>
  </si>
  <si>
    <t>(4) 40</t>
  </si>
  <si>
    <t>424,300</t>
  </si>
  <si>
    <t>2,800</t>
  </si>
  <si>
    <t>AT 112-2I14</t>
  </si>
  <si>
    <t>299</t>
  </si>
  <si>
    <t>8,230</t>
  </si>
  <si>
    <t>15,560</t>
  </si>
  <si>
    <t>77,800</t>
  </si>
  <si>
    <t>14’ 1/4”</t>
  </si>
  <si>
    <t>8’ 7”</t>
  </si>
  <si>
    <t>AT 112-2J14</t>
  </si>
  <si>
    <t>359</t>
  </si>
  <si>
    <t>8,300</t>
  </si>
  <si>
    <t>15,630</t>
  </si>
  <si>
    <t>AT 112-2K14</t>
  </si>
  <si>
    <t>15,690</t>
  </si>
  <si>
    <t>5,490</t>
  </si>
  <si>
    <t>97,000</t>
  </si>
  <si>
    <t>AT 112-2L14</t>
  </si>
  <si>
    <t>15,750</t>
  </si>
  <si>
    <t>104,100</t>
  </si>
  <si>
    <t>AT 112-2M14</t>
  </si>
  <si>
    <t>8,490</t>
  </si>
  <si>
    <t>15,820</t>
  </si>
  <si>
    <t>AT 112-3I14</t>
  </si>
  <si>
    <t>8,890</t>
  </si>
  <si>
    <t>16,220</t>
  </si>
  <si>
    <t>6,020</t>
  </si>
  <si>
    <t>76,600</t>
  </si>
  <si>
    <t>15’ 1/4”</t>
  </si>
  <si>
    <t>9’ 7”</t>
  </si>
  <si>
    <t>AT 112-3J14</t>
  </si>
  <si>
    <t>405</t>
  </si>
  <si>
    <t>16,290</t>
  </si>
  <si>
    <t>6,090</t>
  </si>
  <si>
    <t>87,000</t>
  </si>
  <si>
    <t>AT 112-3K14</t>
  </si>
  <si>
    <t>439</t>
  </si>
  <si>
    <t>9,020</t>
  </si>
  <si>
    <t>16,350</t>
  </si>
  <si>
    <t>6,150</t>
  </si>
  <si>
    <t>95,400</t>
  </si>
  <si>
    <t>AT 112-3L14</t>
  </si>
  <si>
    <t>9,080</t>
  </si>
  <si>
    <t>16,410</t>
  </si>
  <si>
    <t>102,300</t>
  </si>
  <si>
    <t>AT 112-3M14</t>
  </si>
  <si>
    <t>501</t>
  </si>
  <si>
    <t>9,150</t>
  </si>
  <si>
    <t>16,480</t>
  </si>
  <si>
    <t>108,300</t>
  </si>
  <si>
    <t>AT 112-3N14</t>
  </si>
  <si>
    <t>548</t>
  </si>
  <si>
    <t>9,410</t>
  </si>
  <si>
    <t>118,600</t>
  </si>
  <si>
    <t>AT 112-4I14</t>
  </si>
  <si>
    <t>75,300</t>
  </si>
  <si>
    <t>16’ 1/4”</t>
  </si>
  <si>
    <t>10’ 7”</t>
  </si>
  <si>
    <t>AT 112-4J14</t>
  </si>
  <si>
    <t>427</t>
  </si>
  <si>
    <t>9,480</t>
  </si>
  <si>
    <t>16,810</t>
  </si>
  <si>
    <t>6,610</t>
  </si>
  <si>
    <t>85,600</t>
  </si>
  <si>
    <t>AT 112-4K14</t>
  </si>
  <si>
    <t>9,540</t>
  </si>
  <si>
    <t>6,670</t>
  </si>
  <si>
    <t>93,800</t>
  </si>
  <si>
    <t>AT 112-4L14</t>
  </si>
  <si>
    <t>16,930</t>
  </si>
  <si>
    <t>100,600</t>
  </si>
  <si>
    <t>AT 112-4M14</t>
  </si>
  <si>
    <t>9,670</t>
  </si>
  <si>
    <t>17,000</t>
  </si>
  <si>
    <t>106,500</t>
  </si>
  <si>
    <t>AT 112-4N14</t>
  </si>
  <si>
    <t>574</t>
  </si>
  <si>
    <t>7,060</t>
  </si>
  <si>
    <t>116,500</t>
  </si>
  <si>
    <t>1,200</t>
  </si>
  <si>
    <t>1’ 3-1/2”</t>
  </si>
  <si>
    <t>AT 212-2I28</t>
  </si>
  <si>
    <t>598</t>
  </si>
  <si>
    <t>16,820</t>
  </si>
  <si>
    <t>31,480</t>
  </si>
  <si>
    <t>155,600</t>
  </si>
  <si>
    <t>AT 212-2J28</t>
  </si>
  <si>
    <t>717</t>
  </si>
  <si>
    <t>31,620</t>
  </si>
  <si>
    <t>AT 212-2K28</t>
  </si>
  <si>
    <t>31,740</t>
  </si>
  <si>
    <t>194,000</t>
  </si>
  <si>
    <t>AT 212-2L28</t>
  </si>
  <si>
    <t>850</t>
  </si>
  <si>
    <t>17,200</t>
  </si>
  <si>
    <t>31,860</t>
  </si>
  <si>
    <t>208,200</t>
  </si>
  <si>
    <t>AT 212-2M28</t>
  </si>
  <si>
    <t>900</t>
  </si>
  <si>
    <t>220,700</t>
  </si>
  <si>
    <t>AT 212-3I28</t>
  </si>
  <si>
    <t>687</t>
  </si>
  <si>
    <t>18,140</t>
  </si>
  <si>
    <t>32,800</t>
  </si>
  <si>
    <t>153,200</t>
  </si>
  <si>
    <t>AT 212-3J28</t>
  </si>
  <si>
    <t>810</t>
  </si>
  <si>
    <t>32,940</t>
  </si>
  <si>
    <t>174,000</t>
  </si>
  <si>
    <t>AT 212-3K28</t>
  </si>
  <si>
    <t>877</t>
  </si>
  <si>
    <t>18,400</t>
  </si>
  <si>
    <t>33,060</t>
  </si>
  <si>
    <t>190,700</t>
  </si>
  <si>
    <t>AT 212-3L28</t>
  </si>
  <si>
    <t>942</t>
  </si>
  <si>
    <t>204,500</t>
  </si>
  <si>
    <t>AT 212-3M28</t>
  </si>
  <si>
    <t>1,002</t>
  </si>
  <si>
    <t>33,320</t>
  </si>
  <si>
    <t>216,500</t>
  </si>
  <si>
    <t>AT 212-3N28</t>
  </si>
  <si>
    <t>1,097</t>
  </si>
  <si>
    <t>19,180</t>
  </si>
  <si>
    <t>33,840</t>
  </si>
  <si>
    <t>237,100</t>
  </si>
  <si>
    <t>AT 212-4I28</t>
  </si>
  <si>
    <t>741</t>
  </si>
  <si>
    <t>AT 212-4J28</t>
  </si>
  <si>
    <t>853</t>
  </si>
  <si>
    <t>AT 212-4K28</t>
  </si>
  <si>
    <t>34,100</t>
  </si>
  <si>
    <t>AT 212-4L28</t>
  </si>
  <si>
    <t>19,560</t>
  </si>
  <si>
    <t>34,220</t>
  </si>
  <si>
    <t>201,200</t>
  </si>
  <si>
    <t>AT 212-4M28</t>
  </si>
  <si>
    <t>1,049</t>
  </si>
  <si>
    <t>19,700</t>
  </si>
  <si>
    <t>34,360</t>
  </si>
  <si>
    <t>213,000</t>
  </si>
  <si>
    <t>AT 212-4N28</t>
  </si>
  <si>
    <t>1,147</t>
  </si>
  <si>
    <t>20,220</t>
  </si>
  <si>
    <t>34,880</t>
  </si>
  <si>
    <t>232,900</t>
  </si>
  <si>
    <t>2,400</t>
  </si>
  <si>
    <t>AT 312-2I42</t>
  </si>
  <si>
    <t>910</t>
  </si>
  <si>
    <t>47,550</t>
  </si>
  <si>
    <t>235,500</t>
  </si>
  <si>
    <t>AT 312-2J42</t>
  </si>
  <si>
    <t>1,091</t>
  </si>
  <si>
    <t>25,770</t>
  </si>
  <si>
    <t>47,760</t>
  </si>
  <si>
    <t>267,800</t>
  </si>
  <si>
    <t>AT 312-2K42</t>
  </si>
  <si>
    <t>1,195</t>
  </si>
  <si>
    <t>25,950</t>
  </si>
  <si>
    <t>47,940</t>
  </si>
  <si>
    <t>293,600</t>
  </si>
  <si>
    <t>AT 312-2L42</t>
  </si>
  <si>
    <t>1,289</t>
  </si>
  <si>
    <t>48,120</t>
  </si>
  <si>
    <t>315,200</t>
  </si>
  <si>
    <t>AT 312-2M42</t>
  </si>
  <si>
    <t>1,366</t>
  </si>
  <si>
    <t>26,340</t>
  </si>
  <si>
    <t>48,330</t>
  </si>
  <si>
    <t>334,000</t>
  </si>
  <si>
    <t>AT 312-3I42</t>
  </si>
  <si>
    <t>1,045</t>
  </si>
  <si>
    <t>27,540</t>
  </si>
  <si>
    <t>49,530</t>
  </si>
  <si>
    <t>231,900</t>
  </si>
  <si>
    <t>AT 312-3J42</t>
  </si>
  <si>
    <t>1,229</t>
  </si>
  <si>
    <t>27,750</t>
  </si>
  <si>
    <t>49,740</t>
  </si>
  <si>
    <t>263,400</t>
  </si>
  <si>
    <t>AT 312-3K42</t>
  </si>
  <si>
    <t>1,330</t>
  </si>
  <si>
    <t>27,930</t>
  </si>
  <si>
    <t>49,920</t>
  </si>
  <si>
    <t>288,500</t>
  </si>
  <si>
    <t>AT 312-3L42</t>
  </si>
  <si>
    <t>1,428</t>
  </si>
  <si>
    <t>28,110</t>
  </si>
  <si>
    <t>50,100</t>
  </si>
  <si>
    <t>309,500</t>
  </si>
  <si>
    <t>AT 312-3M42</t>
  </si>
  <si>
    <t>1,519</t>
  </si>
  <si>
    <t>28,320</t>
  </si>
  <si>
    <t>50,310</t>
  </si>
  <si>
    <t>327,600</t>
  </si>
  <si>
    <t>AT 312-3N42</t>
  </si>
  <si>
    <t>1,662</t>
  </si>
  <si>
    <t>51,090</t>
  </si>
  <si>
    <t>358,900</t>
  </si>
  <si>
    <t>AT 312-4I42</t>
  </si>
  <si>
    <t>1,123</t>
  </si>
  <si>
    <t>227,900</t>
  </si>
  <si>
    <t>13’ 1”</t>
  </si>
  <si>
    <t>AT 312-4J42</t>
  </si>
  <si>
    <t>1,293</t>
  </si>
  <si>
    <t>29,310</t>
  </si>
  <si>
    <t>51,300</t>
  </si>
  <si>
    <t>259,100</t>
  </si>
  <si>
    <t>AT 312-4K42</t>
  </si>
  <si>
    <t>1,395</t>
  </si>
  <si>
    <t>29,490</t>
  </si>
  <si>
    <t>51,480</t>
  </si>
  <si>
    <t>284,000</t>
  </si>
  <si>
    <t>AT 312-4L42</t>
  </si>
  <si>
    <t>1,495</t>
  </si>
  <si>
    <t>29,670</t>
  </si>
  <si>
    <t>51,660</t>
  </si>
  <si>
    <t>304,600</t>
  </si>
  <si>
    <t>AT 312-4M42</t>
  </si>
  <si>
    <t>1,589</t>
  </si>
  <si>
    <t>29,880</t>
  </si>
  <si>
    <t>51,870</t>
  </si>
  <si>
    <t>322,400</t>
  </si>
  <si>
    <t>AT 312-4N42</t>
  </si>
  <si>
    <t>1,738</t>
  </si>
  <si>
    <t>30,660</t>
  </si>
  <si>
    <t>52,650</t>
  </si>
  <si>
    <t>352,500</t>
  </si>
  <si>
    <t>AT 424-2I28</t>
  </si>
  <si>
    <t>1,159</t>
  </si>
  <si>
    <t>34,260</t>
  </si>
  <si>
    <t>63,160</t>
  </si>
  <si>
    <t>6,550</t>
  </si>
  <si>
    <t>299,400</t>
  </si>
  <si>
    <t>AT 424-2J28</t>
  </si>
  <si>
    <t>1,405</t>
  </si>
  <si>
    <t>34,820</t>
  </si>
  <si>
    <t>63,720</t>
  </si>
  <si>
    <t>340,300</t>
  </si>
  <si>
    <t>AT 424-2K28</t>
  </si>
  <si>
    <t>1,564</t>
  </si>
  <si>
    <t>35,060</t>
  </si>
  <si>
    <t>63,960</t>
  </si>
  <si>
    <t>372,900</t>
  </si>
  <si>
    <t>AT 424-2L28</t>
  </si>
  <si>
    <t>1,689</t>
  </si>
  <si>
    <t>64,200</t>
  </si>
  <si>
    <t>400,300</t>
  </si>
  <si>
    <t>AT 424-2M28</t>
  </si>
  <si>
    <t>1,838</t>
  </si>
  <si>
    <t>35,580</t>
  </si>
  <si>
    <t>64,480</t>
  </si>
  <si>
    <t>423,700</t>
  </si>
  <si>
    <t>AT 424-3I28</t>
  </si>
  <si>
    <t>1,322</t>
  </si>
  <si>
    <t>36,900</t>
  </si>
  <si>
    <t>65,800</t>
  </si>
  <si>
    <t>294,900</t>
  </si>
  <si>
    <t>AT 424-3J28</t>
  </si>
  <si>
    <t>1,563</t>
  </si>
  <si>
    <t>37,460</t>
  </si>
  <si>
    <t>66,360</t>
  </si>
  <si>
    <t>335,100</t>
  </si>
  <si>
    <t>AT 424-3K28</t>
  </si>
  <si>
    <t>1,745</t>
  </si>
  <si>
    <t>37,700</t>
  </si>
  <si>
    <t>66,600</t>
  </si>
  <si>
    <t>366,600</t>
  </si>
  <si>
    <t>AT 424-3L28</t>
  </si>
  <si>
    <t>1,873</t>
  </si>
  <si>
    <t>37,940</t>
  </si>
  <si>
    <t>66,840</t>
  </si>
  <si>
    <t>393,200</t>
  </si>
  <si>
    <t>AT 424-3M28</t>
  </si>
  <si>
    <t>1,993</t>
  </si>
  <si>
    <t>38,220</t>
  </si>
  <si>
    <t>67,120</t>
  </si>
  <si>
    <t>416,200</t>
  </si>
  <si>
    <t>17 6-1/4”</t>
  </si>
  <si>
    <t>AT 424-3N28</t>
  </si>
  <si>
    <t>2,199</t>
  </si>
  <si>
    <t>39,260</t>
  </si>
  <si>
    <t>68,160</t>
  </si>
  <si>
    <t>455,600</t>
  </si>
  <si>
    <t>AT 424-4I28</t>
  </si>
  <si>
    <t>1,434</t>
  </si>
  <si>
    <t>38,980</t>
  </si>
  <si>
    <t>67,880</t>
  </si>
  <si>
    <t>289,800</t>
  </si>
  <si>
    <t>AT 424-4J28</t>
  </si>
  <si>
    <t>1,654</t>
  </si>
  <si>
    <t>39,540</t>
  </si>
  <si>
    <t>68,440</t>
  </si>
  <si>
    <t>329,600</t>
  </si>
  <si>
    <t>AT 424-4K28</t>
  </si>
  <si>
    <t>1,833</t>
  </si>
  <si>
    <t>39,780</t>
  </si>
  <si>
    <t>68,680</t>
  </si>
  <si>
    <t>360,700</t>
  </si>
  <si>
    <t>AT 424-4L28</t>
  </si>
  <si>
    <t>1,965</t>
  </si>
  <si>
    <t>40,020</t>
  </si>
  <si>
    <t>68,920</t>
  </si>
  <si>
    <t>386,900</t>
  </si>
  <si>
    <t>AT 424-4M28</t>
  </si>
  <si>
    <t>2,088</t>
  </si>
  <si>
    <t>40,300</t>
  </si>
  <si>
    <t>69,200</t>
  </si>
  <si>
    <t>409,600</t>
  </si>
  <si>
    <t>AT 424-4N28</t>
  </si>
  <si>
    <t>2,283</t>
  </si>
  <si>
    <t>41,340</t>
  </si>
  <si>
    <t>70,240</t>
  </si>
  <si>
    <t>447,900</t>
  </si>
  <si>
    <t>AT 112-2J18</t>
  </si>
  <si>
    <t>10,600</t>
  </si>
  <si>
    <t>19,870</t>
  </si>
  <si>
    <t>110,100</t>
  </si>
  <si>
    <t>AT 112-2K18</t>
  </si>
  <si>
    <t>10,660</t>
  </si>
  <si>
    <t>19,930</t>
  </si>
  <si>
    <t>120,600</t>
  </si>
  <si>
    <t>AT 112-2L18</t>
  </si>
  <si>
    <t>10,710</t>
  </si>
  <si>
    <t>19,980</t>
  </si>
  <si>
    <t>6,810</t>
  </si>
  <si>
    <t>129,600</t>
  </si>
  <si>
    <t>AT 112-2M18</t>
  </si>
  <si>
    <t>554</t>
  </si>
  <si>
    <t>6,920</t>
  </si>
  <si>
    <t>137,400</t>
  </si>
  <si>
    <t>AT 112-2N18</t>
  </si>
  <si>
    <t>610</t>
  </si>
  <si>
    <t>11,080</t>
  </si>
  <si>
    <t>20,350</t>
  </si>
  <si>
    <t>AT 112-3J18</t>
  </si>
  <si>
    <t>488</t>
  </si>
  <si>
    <t>20,650</t>
  </si>
  <si>
    <t>108,500</t>
  </si>
  <si>
    <t>AT 112-3K18</t>
  </si>
  <si>
    <t>546</t>
  </si>
  <si>
    <t>20,710</t>
  </si>
  <si>
    <t>118,700</t>
  </si>
  <si>
    <t>AT 112-3L18</t>
  </si>
  <si>
    <t>11,490</t>
  </si>
  <si>
    <t>20,760</t>
  </si>
  <si>
    <t>127,400</t>
  </si>
  <si>
    <t>AT 112-3M18</t>
  </si>
  <si>
    <t>614</t>
  </si>
  <si>
    <t>20,870</t>
  </si>
  <si>
    <t>134,900</t>
  </si>
  <si>
    <t>AT 112-3N18</t>
  </si>
  <si>
    <t>675</t>
  </si>
  <si>
    <t>21,130</t>
  </si>
  <si>
    <t>147,600</t>
  </si>
  <si>
    <t>AT 112-3O18</t>
  </si>
  <si>
    <t>724</t>
  </si>
  <si>
    <t>21,190</t>
  </si>
  <si>
    <t>8,020</t>
  </si>
  <si>
    <t>50</t>
  </si>
  <si>
    <t>158,500</t>
  </si>
  <si>
    <t>AT 112-4J18</t>
  </si>
  <si>
    <t>21,390</t>
  </si>
  <si>
    <t>8,220</t>
  </si>
  <si>
    <t>106,700</t>
  </si>
  <si>
    <t>AT 112-4K18</t>
  </si>
  <si>
    <t>572</t>
  </si>
  <si>
    <t>21,450</t>
  </si>
  <si>
    <t>116,800</t>
  </si>
  <si>
    <t>AT 112-4L18</t>
  </si>
  <si>
    <t>606</t>
  </si>
  <si>
    <t>21,500</t>
  </si>
  <si>
    <t>8,330</t>
  </si>
  <si>
    <t>AT 112-4M18</t>
  </si>
  <si>
    <t>642</t>
  </si>
  <si>
    <t>12,340</t>
  </si>
  <si>
    <t>21,610</t>
  </si>
  <si>
    <t>AT 112-4N18</t>
  </si>
  <si>
    <t>705</t>
  </si>
  <si>
    <t>21,870</t>
  </si>
  <si>
    <t>145,200</t>
  </si>
  <si>
    <t>AT 112-4O18</t>
  </si>
  <si>
    <t>21,930</t>
  </si>
  <si>
    <t>AT 112-4P18</t>
  </si>
  <si>
    <t>12,770</t>
  </si>
  <si>
    <t>22,040</t>
  </si>
  <si>
    <t>8,870</t>
  </si>
  <si>
    <t>AT 224-2J18</t>
  </si>
  <si>
    <t>22,160</t>
  </si>
  <si>
    <t>40,700</t>
  </si>
  <si>
    <t>219,400</t>
  </si>
  <si>
    <t>AT 224-2K18</t>
  </si>
  <si>
    <t>994</t>
  </si>
  <si>
    <t>40,820</t>
  </si>
  <si>
    <t>240,300</t>
  </si>
  <si>
    <t>AT 224-2L18</t>
  </si>
  <si>
    <t>1,051</t>
  </si>
  <si>
    <t>40,920</t>
  </si>
  <si>
    <t>258,200</t>
  </si>
  <si>
    <t>AT 224-2M18</t>
  </si>
  <si>
    <t>1,107</t>
  </si>
  <si>
    <t>41,140</t>
  </si>
  <si>
    <t>273,700</t>
  </si>
  <si>
    <t>AT 224-2N18</t>
  </si>
  <si>
    <t>1,219</t>
  </si>
  <si>
    <t>23,120</t>
  </si>
  <si>
    <t>41,660</t>
  </si>
  <si>
    <t>299,800</t>
  </si>
  <si>
    <t>AT 224-3J18</t>
  </si>
  <si>
    <t>977</t>
  </si>
  <si>
    <t>23,720</t>
  </si>
  <si>
    <t>42,260</t>
  </si>
  <si>
    <t>216,100</t>
  </si>
  <si>
    <t>AT 224-3K18</t>
  </si>
  <si>
    <t>1,092</t>
  </si>
  <si>
    <t>23,840</t>
  </si>
  <si>
    <t>42,380</t>
  </si>
  <si>
    <t>236,500</t>
  </si>
  <si>
    <t>AT 224-3L18</t>
  </si>
  <si>
    <t>1,161</t>
  </si>
  <si>
    <t>42,480</t>
  </si>
  <si>
    <t>253,800</t>
  </si>
  <si>
    <t>AT 224-3M18</t>
  </si>
  <si>
    <t>1,227</t>
  </si>
  <si>
    <t>42,700</t>
  </si>
  <si>
    <t>268,800</t>
  </si>
  <si>
    <t>AT 224-3N18</t>
  </si>
  <si>
    <t>1,350</t>
  </si>
  <si>
    <t>24,680</t>
  </si>
  <si>
    <t>43,220</t>
  </si>
  <si>
    <t>294,100</t>
  </si>
  <si>
    <t>AT 224-3O18</t>
  </si>
  <si>
    <t>1,448</t>
  </si>
  <si>
    <t>24,800</t>
  </si>
  <si>
    <t>43,340</t>
  </si>
  <si>
    <t>(2) 50</t>
  </si>
  <si>
    <t>315,700</t>
  </si>
  <si>
    <t>AT 224-4J18</t>
  </si>
  <si>
    <t>1,035</t>
  </si>
  <si>
    <t>25,200</t>
  </si>
  <si>
    <t>43,740</t>
  </si>
  <si>
    <t>212,500</t>
  </si>
  <si>
    <t>AT 224-4K18</t>
  </si>
  <si>
    <t>1,145</t>
  </si>
  <si>
    <t>25,320</t>
  </si>
  <si>
    <t>43,860</t>
  </si>
  <si>
    <t>232,700</t>
  </si>
  <si>
    <t>AT 224-4L18</t>
  </si>
  <si>
    <t>1,213</t>
  </si>
  <si>
    <t>25,420</t>
  </si>
  <si>
    <t>43,960</t>
  </si>
  <si>
    <t>249,800</t>
  </si>
  <si>
    <t>AT 224-4M18</t>
  </si>
  <si>
    <t>1,283</t>
  </si>
  <si>
    <t>25,640</t>
  </si>
  <si>
    <t>44,180</t>
  </si>
  <si>
    <t>264,500</t>
  </si>
  <si>
    <t>AT 224-4N18</t>
  </si>
  <si>
    <t>1,409</t>
  </si>
  <si>
    <t>26,160</t>
  </si>
  <si>
    <t>289,300</t>
  </si>
  <si>
    <t>AT 224-4O18</t>
  </si>
  <si>
    <t>1,513</t>
  </si>
  <si>
    <t>44,820</t>
  </si>
  <si>
    <t>310,000</t>
  </si>
  <si>
    <t>AT 224-4P18</t>
  </si>
  <si>
    <t>1,570</t>
  </si>
  <si>
    <t>45,040</t>
  </si>
  <si>
    <t>(2) 60</t>
  </si>
  <si>
    <t>328,500</t>
  </si>
  <si>
    <t>AT 212-2J36</t>
  </si>
  <si>
    <t>21,460</t>
  </si>
  <si>
    <t>40,000</t>
  </si>
  <si>
    <t>220,200</t>
  </si>
  <si>
    <t>AT 212-2K36</t>
  </si>
  <si>
    <t>21,580</t>
  </si>
  <si>
    <t>40,120</t>
  </si>
  <si>
    <t>AT 212-2L36</t>
  </si>
  <si>
    <t>21,680</t>
  </si>
  <si>
    <t>40,220</t>
  </si>
  <si>
    <t>259,200</t>
  </si>
  <si>
    <t>AT 212-2M36</t>
  </si>
  <si>
    <t>40,440</t>
  </si>
  <si>
    <t>274,700</t>
  </si>
  <si>
    <t>AT 212-2N36</t>
  </si>
  <si>
    <t>22,420</t>
  </si>
  <si>
    <t>40,960</t>
  </si>
  <si>
    <t>300,900</t>
  </si>
  <si>
    <t>AT 212-3J36</t>
  </si>
  <si>
    <t>23,020</t>
  </si>
  <si>
    <t>41,560</t>
  </si>
  <si>
    <t>216,900</t>
  </si>
  <si>
    <t>AT 212-3K36</t>
  </si>
  <si>
    <t>23,140</t>
  </si>
  <si>
    <t>41,680</t>
  </si>
  <si>
    <t>237,300</t>
  </si>
  <si>
    <t>AT 212-3L36</t>
  </si>
  <si>
    <t>41,780</t>
  </si>
  <si>
    <t>254,700</t>
  </si>
  <si>
    <t>AT 212-3M36</t>
  </si>
  <si>
    <t>42,000</t>
  </si>
  <si>
    <t>269,800</t>
  </si>
  <si>
    <t>AT 212-3N36</t>
  </si>
  <si>
    <t>23,980</t>
  </si>
  <si>
    <t>42,520</t>
  </si>
  <si>
    <t>295,200</t>
  </si>
  <si>
    <t>AT 212-3O36</t>
  </si>
  <si>
    <t>24,100</t>
  </si>
  <si>
    <t>42,640</t>
  </si>
  <si>
    <t>316,900</t>
  </si>
  <si>
    <t>AT 212-4J36</t>
  </si>
  <si>
    <t>43,040</t>
  </si>
  <si>
    <t>213,300</t>
  </si>
  <si>
    <t>AT 212-4K36</t>
  </si>
  <si>
    <t>24,620</t>
  </si>
  <si>
    <t>43,160</t>
  </si>
  <si>
    <t>233,600</t>
  </si>
  <si>
    <t>AT 212-4L36</t>
  </si>
  <si>
    <t>43,260</t>
  </si>
  <si>
    <t>250,800</t>
  </si>
  <si>
    <t>AT 212-4M36</t>
  </si>
  <si>
    <t>43,480</t>
  </si>
  <si>
    <t>265,500</t>
  </si>
  <si>
    <t>AT 212-4N36</t>
  </si>
  <si>
    <t>25,460</t>
  </si>
  <si>
    <t>290,400</t>
  </si>
  <si>
    <t>AT 212-4O36</t>
  </si>
  <si>
    <t>25,580</t>
  </si>
  <si>
    <t>44,120</t>
  </si>
  <si>
    <t>311,200</t>
  </si>
  <si>
    <t>AT 212-4P36</t>
  </si>
  <si>
    <t>44,340</t>
  </si>
  <si>
    <t>329,700</t>
  </si>
  <si>
    <t>AT 312-2J54</t>
  </si>
  <si>
    <t>1,324</t>
  </si>
  <si>
    <t>60,450</t>
  </si>
  <si>
    <t>330,500</t>
  </si>
  <si>
    <t>AT 312-2K54</t>
  </si>
  <si>
    <t>1,499</t>
  </si>
  <si>
    <t>32,820</t>
  </si>
  <si>
    <t>60,630</t>
  </si>
  <si>
    <t>362,000</t>
  </si>
  <si>
    <t>AT 312-2L54</t>
  </si>
  <si>
    <t>1,586</t>
  </si>
  <si>
    <t>32,970</t>
  </si>
  <si>
    <t>60,780</t>
  </si>
  <si>
    <t>389,000</t>
  </si>
  <si>
    <t>AT 312-2M54</t>
  </si>
  <si>
    <t>1,670</t>
  </si>
  <si>
    <t>33,300</t>
  </si>
  <si>
    <t>61,110</t>
  </si>
  <si>
    <t>412,300</t>
  </si>
  <si>
    <t>AT 312-2N54</t>
  </si>
  <si>
    <t>1,840</t>
  </si>
  <si>
    <t>34,080</t>
  </si>
  <si>
    <t>61,890</t>
  </si>
  <si>
    <t>451,700</t>
  </si>
  <si>
    <t>AT 312-3J54</t>
  </si>
  <si>
    <t>1,473</t>
  </si>
  <si>
    <t>34,980</t>
  </si>
  <si>
    <t>62,790</t>
  </si>
  <si>
    <t>325,600</t>
  </si>
  <si>
    <t>AT 312-3K54</t>
  </si>
  <si>
    <t>1,648</t>
  </si>
  <si>
    <t>62,970</t>
  </si>
  <si>
    <t>356,200</t>
  </si>
  <si>
    <t>AT 312-3L54</t>
  </si>
  <si>
    <t>1,752</t>
  </si>
  <si>
    <t>35,310</t>
  </si>
  <si>
    <t>63,120</t>
  </si>
  <si>
    <t>382,300</t>
  </si>
  <si>
    <t>AT 312-3M54</t>
  </si>
  <si>
    <t>1,851</t>
  </si>
  <si>
    <t>35,640</t>
  </si>
  <si>
    <t>63,450</t>
  </si>
  <si>
    <t>404,900</t>
  </si>
  <si>
    <t>AT 312-3N54</t>
  </si>
  <si>
    <t>2,036</t>
  </si>
  <si>
    <t>64,230</t>
  </si>
  <si>
    <t>443,100</t>
  </si>
  <si>
    <t>AT 312-3O54</t>
  </si>
  <si>
    <t>2,182</t>
  </si>
  <si>
    <t>36,600</t>
  </si>
  <si>
    <t>64,410</t>
  </si>
  <si>
    <t>(3) 50</t>
  </si>
  <si>
    <t>475,700</t>
  </si>
  <si>
    <t>AT 312-4J54</t>
  </si>
  <si>
    <t>37,200</t>
  </si>
  <si>
    <t>65,010</t>
  </si>
  <si>
    <t>320,200</t>
  </si>
  <si>
    <t>AT 312-4K54</t>
  </si>
  <si>
    <t>1,725</t>
  </si>
  <si>
    <t>37,380</t>
  </si>
  <si>
    <t>65,190</t>
  </si>
  <si>
    <t>350,500</t>
  </si>
  <si>
    <t>AT 312-4L54</t>
  </si>
  <si>
    <t>1,828</t>
  </si>
  <si>
    <t>37,530</t>
  </si>
  <si>
    <t>65,340</t>
  </si>
  <si>
    <t>376,300</t>
  </si>
  <si>
    <t>AT 312-4M54</t>
  </si>
  <si>
    <t>1,935</t>
  </si>
  <si>
    <t>37,860</t>
  </si>
  <si>
    <t>65,670</t>
  </si>
  <si>
    <t>398,500</t>
  </si>
  <si>
    <t>AT 312-4N54</t>
  </si>
  <si>
    <t>2,124</t>
  </si>
  <si>
    <t>38,640</t>
  </si>
  <si>
    <t>66,450</t>
  </si>
  <si>
    <t>435,800</t>
  </si>
  <si>
    <t>AT 312-4O54</t>
  </si>
  <si>
    <t>2,281</t>
  </si>
  <si>
    <t>38,820</t>
  </si>
  <si>
    <t>66,630</t>
  </si>
  <si>
    <t>467,000</t>
  </si>
  <si>
    <t>AT 312-4P54</t>
  </si>
  <si>
    <t>2,367</t>
  </si>
  <si>
    <t>39,150</t>
  </si>
  <si>
    <t>66,960</t>
  </si>
  <si>
    <t>(3) 60</t>
  </si>
  <si>
    <t>494,700</t>
  </si>
  <si>
    <t>AT 424-2J36</t>
  </si>
  <si>
    <t>1,687</t>
  </si>
  <si>
    <t>43,840</t>
  </si>
  <si>
    <t>80,540</t>
  </si>
  <si>
    <t>423,100</t>
  </si>
  <si>
    <t>AT 424-2K36</t>
  </si>
  <si>
    <t>1,914</t>
  </si>
  <si>
    <t>44,080</t>
  </si>
  <si>
    <t>80,780</t>
  </si>
  <si>
    <t>463,300</t>
  </si>
  <si>
    <t>AT 424-2L36</t>
  </si>
  <si>
    <t>2,023</t>
  </si>
  <si>
    <t>44,280</t>
  </si>
  <si>
    <t>80,980</t>
  </si>
  <si>
    <t>498,000</t>
  </si>
  <si>
    <t>AT 424-2M36</t>
  </si>
  <si>
    <t>2,133</t>
  </si>
  <si>
    <t>44,720</t>
  </si>
  <si>
    <t>81,420</t>
  </si>
  <si>
    <t>527,900</t>
  </si>
  <si>
    <t>AT 424-2N36</t>
  </si>
  <si>
    <t>45,760</t>
  </si>
  <si>
    <t>82,460</t>
  </si>
  <si>
    <t>578,400</t>
  </si>
  <si>
    <t>AT 424-3J36</t>
  </si>
  <si>
    <t>1,883</t>
  </si>
  <si>
    <t>46,960</t>
  </si>
  <si>
    <t>83,660</t>
  </si>
  <si>
    <t>416,900</t>
  </si>
  <si>
    <t>AT 424-3K36</t>
  </si>
  <si>
    <t>2,108</t>
  </si>
  <si>
    <t>47,200</t>
  </si>
  <si>
    <t>83,900</t>
  </si>
  <si>
    <t>456,200</t>
  </si>
  <si>
    <t>AT 424-3L36</t>
  </si>
  <si>
    <t>2,246</t>
  </si>
  <si>
    <t>47,400</t>
  </si>
  <si>
    <t>84,100</t>
  </si>
  <si>
    <t>489,600</t>
  </si>
  <si>
    <t>AT 424-3M36</t>
  </si>
  <si>
    <t>2,373</t>
  </si>
  <si>
    <t>47,840</t>
  </si>
  <si>
    <t>84,540</t>
  </si>
  <si>
    <t>518,600</t>
  </si>
  <si>
    <t>AT 424-3N36</t>
  </si>
  <si>
    <t>2,614</t>
  </si>
  <si>
    <t>48,880</t>
  </si>
  <si>
    <t>85,580</t>
  </si>
  <si>
    <t>567,400</t>
  </si>
  <si>
    <t>AT 424-3O36</t>
  </si>
  <si>
    <t>2,806</t>
  </si>
  <si>
    <t>49,120</t>
  </si>
  <si>
    <t>85,820</t>
  </si>
  <si>
    <t>(4) 50</t>
  </si>
  <si>
    <t>608,800</t>
  </si>
  <si>
    <t>AT 424-4J36</t>
  </si>
  <si>
    <t>2,005</t>
  </si>
  <si>
    <t>86,620</t>
  </si>
  <si>
    <t>409,800</t>
  </si>
  <si>
    <t>AT 424-4K36</t>
  </si>
  <si>
    <t>2,221</t>
  </si>
  <si>
    <t>50,160</t>
  </si>
  <si>
    <t>86,860</t>
  </si>
  <si>
    <t>448,800</t>
  </si>
  <si>
    <t>AT 424-4L36</t>
  </si>
  <si>
    <t>2,353</t>
  </si>
  <si>
    <t>50,360</t>
  </si>
  <si>
    <t>87,060</t>
  </si>
  <si>
    <t>481,900</t>
  </si>
  <si>
    <t>AT 424-4M36</t>
  </si>
  <si>
    <t>2,491</t>
  </si>
  <si>
    <t>510,300</t>
  </si>
  <si>
    <t>AT 424-4N36</t>
  </si>
  <si>
    <t>2,736</t>
  </si>
  <si>
    <t>51,840</t>
  </si>
  <si>
    <t>88,540</t>
  </si>
  <si>
    <t>558,300</t>
  </si>
  <si>
    <t>AT 424-4O36</t>
  </si>
  <si>
    <t>2,938</t>
  </si>
  <si>
    <t>52,080</t>
  </si>
  <si>
    <t>88,780</t>
  </si>
  <si>
    <t>598,300</t>
  </si>
  <si>
    <t>AT 424-4P36</t>
  </si>
  <si>
    <t>3,049</t>
  </si>
  <si>
    <t>52,520</t>
  </si>
  <si>
    <t>89,220</t>
  </si>
  <si>
    <t>(4) 60</t>
  </si>
  <si>
    <t>633,900</t>
  </si>
  <si>
    <t>AT 112-2K20</t>
  </si>
  <si>
    <t>459</t>
  </si>
  <si>
    <t>21,720</t>
  </si>
  <si>
    <t>7,210</t>
  </si>
  <si>
    <t>123,900</t>
  </si>
  <si>
    <t>14’ 6 1/4”</t>
  </si>
  <si>
    <t>AT 112-2L20</t>
  </si>
  <si>
    <t>11,370</t>
  </si>
  <si>
    <t>21,770</t>
  </si>
  <si>
    <t>133,000</t>
  </si>
  <si>
    <t>AT 112-2M20</t>
  </si>
  <si>
    <t>544</t>
  </si>
  <si>
    <t>11,480</t>
  </si>
  <si>
    <t>AT 112-2N20</t>
  </si>
  <si>
    <t>22,140</t>
  </si>
  <si>
    <t>7,630</t>
  </si>
  <si>
    <t>154,100</t>
  </si>
  <si>
    <t>AT 112-2O20</t>
  </si>
  <si>
    <t>679</t>
  </si>
  <si>
    <t>165,300</t>
  </si>
  <si>
    <t>AT 112-3K20</t>
  </si>
  <si>
    <t>536</t>
  </si>
  <si>
    <t>12,050</t>
  </si>
  <si>
    <t>22,450</t>
  </si>
  <si>
    <t>121,800</t>
  </si>
  <si>
    <t>15’ 6 1/4”</t>
  </si>
  <si>
    <t>AT 112-3L20</t>
  </si>
  <si>
    <t>22,500</t>
  </si>
  <si>
    <t>AT 112-3M20</t>
  </si>
  <si>
    <t>12,210</t>
  </si>
  <si>
    <t>22,610</t>
  </si>
  <si>
    <t>138,300</t>
  </si>
  <si>
    <t>AT 112-3N20</t>
  </si>
  <si>
    <t>12,470</t>
  </si>
  <si>
    <t>22,870</t>
  </si>
  <si>
    <t>151,200</t>
  </si>
  <si>
    <t>AT 112-3O20</t>
  </si>
  <si>
    <t>12,530</t>
  </si>
  <si>
    <t>22,930</t>
  </si>
  <si>
    <t>AT 112-4K20</t>
  </si>
  <si>
    <t>12,950</t>
  </si>
  <si>
    <t>23,350</t>
  </si>
  <si>
    <t>8,840</t>
  </si>
  <si>
    <t>16’ 6 1/4”</t>
  </si>
  <si>
    <t>AT 112-4L20</t>
  </si>
  <si>
    <t>23,400</t>
  </si>
  <si>
    <t>128,500</t>
  </si>
  <si>
    <t>AT 112-4M20</t>
  </si>
  <si>
    <t>655</t>
  </si>
  <si>
    <t>13,110</t>
  </si>
  <si>
    <t>23,510</t>
  </si>
  <si>
    <t>9,000</t>
  </si>
  <si>
    <t>136,100</t>
  </si>
  <si>
    <t>AT 112-4N20</t>
  </si>
  <si>
    <t>728</t>
  </si>
  <si>
    <t>13,370</t>
  </si>
  <si>
    <t>23,770</t>
  </si>
  <si>
    <t>148,800</t>
  </si>
  <si>
    <t>AT 112-4O20</t>
  </si>
  <si>
    <t>788</t>
  </si>
  <si>
    <t>13,430</t>
  </si>
  <si>
    <t>23,830</t>
  </si>
  <si>
    <t>159,500</t>
  </si>
  <si>
    <t>AT 112-4P20</t>
  </si>
  <si>
    <t>9,430</t>
  </si>
  <si>
    <t>169,000</t>
  </si>
  <si>
    <t>Weights (LBS)</t>
  </si>
  <si>
    <t>Dimensions</t>
  </si>
  <si>
    <t>AT 224-2K20</t>
  </si>
  <si>
    <t>23,660</t>
  </si>
  <si>
    <t>44,460</t>
  </si>
  <si>
    <t>244,300</t>
  </si>
  <si>
    <t>AT 224-2L20</t>
  </si>
  <si>
    <t>44,560</t>
  </si>
  <si>
    <t>262,200</t>
  </si>
  <si>
    <t>AT 224-2M20</t>
  </si>
  <si>
    <t>1,061</t>
  </si>
  <si>
    <t>44,780</t>
  </si>
  <si>
    <t>277,900</t>
  </si>
  <si>
    <t>AT 224-2N20</t>
  </si>
  <si>
    <t>1,220</t>
  </si>
  <si>
    <t>45,300</t>
  </si>
  <si>
    <t>304,000</t>
  </si>
  <si>
    <t>AT 224-2O20</t>
  </si>
  <si>
    <t>45,420</t>
  </si>
  <si>
    <t>326,100</t>
  </si>
  <si>
    <t>AT 224-3K20</t>
  </si>
  <si>
    <t>1,046</t>
  </si>
  <si>
    <t>45,920</t>
  </si>
  <si>
    <t>AT 224-3L20</t>
  </si>
  <si>
    <t>1,142</t>
  </si>
  <si>
    <t>25,220</t>
  </si>
  <si>
    <t>46,020</t>
  </si>
  <si>
    <t>257,800</t>
  </si>
  <si>
    <t>AT 224-3M20</t>
  </si>
  <si>
    <t>25,440</t>
  </si>
  <si>
    <t>46,240</t>
  </si>
  <si>
    <t>272,900</t>
  </si>
  <si>
    <t>AT 224-3N20</t>
  </si>
  <si>
    <t>25,960</t>
  </si>
  <si>
    <t>46,760</t>
  </si>
  <si>
    <t>298,300</t>
  </si>
  <si>
    <t>AT 224-3O20</t>
  </si>
  <si>
    <t>1,482</t>
  </si>
  <si>
    <t>26,080</t>
  </si>
  <si>
    <t>46,880</t>
  </si>
  <si>
    <t>319,800</t>
  </si>
  <si>
    <t>AT 224-4K20</t>
  </si>
  <si>
    <t>1,119</t>
  </si>
  <si>
    <t>26,920</t>
  </si>
  <si>
    <t>47,720</t>
  </si>
  <si>
    <t>236,300</t>
  </si>
  <si>
    <t>AT 224-4L20</t>
  </si>
  <si>
    <t>1,210</t>
  </si>
  <si>
    <t>27,020</t>
  </si>
  <si>
    <t>47,820</t>
  </si>
  <si>
    <t>253,500</t>
  </si>
  <si>
    <t>AT 224-4M20</t>
  </si>
  <si>
    <t>1,284</t>
  </si>
  <si>
    <t>27,240</t>
  </si>
  <si>
    <t>48,040</t>
  </si>
  <si>
    <t>268,500</t>
  </si>
  <si>
    <t>AT 224-4N20</t>
  </si>
  <si>
    <t>27,760</t>
  </si>
  <si>
    <t>48,560</t>
  </si>
  <si>
    <t>293,700</t>
  </si>
  <si>
    <t>AT 224-4O20</t>
  </si>
  <si>
    <t>1,545</t>
  </si>
  <si>
    <t>27,880</t>
  </si>
  <si>
    <t>48,680</t>
  </si>
  <si>
    <t>314,700</t>
  </si>
  <si>
    <t>AT 224-4P20</t>
  </si>
  <si>
    <t>1,603</t>
  </si>
  <si>
    <t>28,100</t>
  </si>
  <si>
    <t>333,500</t>
  </si>
  <si>
    <t>AT 212-2K40</t>
  </si>
  <si>
    <t>918</t>
  </si>
  <si>
    <t>22,940</t>
  </si>
  <si>
    <t>246,500</t>
  </si>
  <si>
    <t>15’ 6-1/2”</t>
  </si>
  <si>
    <t>AT 212-2L40</t>
  </si>
  <si>
    <t>1,013</t>
  </si>
  <si>
    <t>264,600</t>
  </si>
  <si>
    <t>AT 212-2M40</t>
  </si>
  <si>
    <t>1,088</t>
  </si>
  <si>
    <t>23,260</t>
  </si>
  <si>
    <t>44,060</t>
  </si>
  <si>
    <t>280,300</t>
  </si>
  <si>
    <t>AT 212-2N40</t>
  </si>
  <si>
    <t>44,580</t>
  </si>
  <si>
    <t>306,600</t>
  </si>
  <si>
    <t>AT 212-2O40</t>
  </si>
  <si>
    <t>1,357</t>
  </si>
  <si>
    <t>23,900</t>
  </si>
  <si>
    <t>329,000</t>
  </si>
  <si>
    <t>AT 212-3K40</t>
  </si>
  <si>
    <t>1,073</t>
  </si>
  <si>
    <t>242,400</t>
  </si>
  <si>
    <t>16’ 6-1/2”</t>
  </si>
  <si>
    <t>AT 212-3L40</t>
  </si>
  <si>
    <t>1,170</t>
  </si>
  <si>
    <t>260,000</t>
  </si>
  <si>
    <t>AT 212-3M40</t>
  </si>
  <si>
    <t>1,246</t>
  </si>
  <si>
    <t>45,520</t>
  </si>
  <si>
    <t>275,300</t>
  </si>
  <si>
    <t>AT 212-3N40</t>
  </si>
  <si>
    <t>1,396</t>
  </si>
  <si>
    <t>46,040</t>
  </si>
  <si>
    <t>AT 212-3O40</t>
  </si>
  <si>
    <t>1,515</t>
  </si>
  <si>
    <t>46,160</t>
  </si>
  <si>
    <t>322,600</t>
  </si>
  <si>
    <t>AT 212-4K40</t>
  </si>
  <si>
    <t>1,143</t>
  </si>
  <si>
    <t>47,000</t>
  </si>
  <si>
    <t>238,300</t>
  </si>
  <si>
    <t>17’ 6-1/2”</t>
  </si>
  <si>
    <t>AT 212-4L40</t>
  </si>
  <si>
    <t>1,235</t>
  </si>
  <si>
    <t>26,300</t>
  </si>
  <si>
    <t>47,100</t>
  </si>
  <si>
    <t>255,700</t>
  </si>
  <si>
    <t>AT 212-4M40</t>
  </si>
  <si>
    <t>1,310</t>
  </si>
  <si>
    <t>26,520</t>
  </si>
  <si>
    <t>47,320</t>
  </si>
  <si>
    <t>270,900</t>
  </si>
  <si>
    <t>AT 212-4N40</t>
  </si>
  <si>
    <t>1,457</t>
  </si>
  <si>
    <t>27,040</t>
  </si>
  <si>
    <t>AT 212-4O40</t>
  </si>
  <si>
    <t>1,576</t>
  </si>
  <si>
    <t>27,160</t>
  </si>
  <si>
    <t>47,960</t>
  </si>
  <si>
    <t>317,300</t>
  </si>
  <si>
    <t>AT 212-4P40</t>
  </si>
  <si>
    <t>1,635</t>
  </si>
  <si>
    <t>27,380</t>
  </si>
  <si>
    <t>48,180</t>
  </si>
  <si>
    <t>336,300</t>
  </si>
  <si>
    <t>AT 312-2K60</t>
  </si>
  <si>
    <t>1,368</t>
  </si>
  <si>
    <t>34,890</t>
  </si>
  <si>
    <t>66,090</t>
  </si>
  <si>
    <t>369,800</t>
  </si>
  <si>
    <t>AT 312-2L60</t>
  </si>
  <si>
    <t>1,508</t>
  </si>
  <si>
    <t>35,040</t>
  </si>
  <si>
    <t>66,240</t>
  </si>
  <si>
    <t>396,900</t>
  </si>
  <si>
    <t>AT 312-2M60</t>
  </si>
  <si>
    <t>1,622</t>
  </si>
  <si>
    <t>35,370</t>
  </si>
  <si>
    <t>66,570</t>
  </si>
  <si>
    <t>420,600</t>
  </si>
  <si>
    <t>AT 312-2N60</t>
  </si>
  <si>
    <t>1,865</t>
  </si>
  <si>
    <t>36,150</t>
  </si>
  <si>
    <t>67,350</t>
  </si>
  <si>
    <t>460,000</t>
  </si>
  <si>
    <t>AT 312-2O60</t>
  </si>
  <si>
    <t>36,330</t>
  </si>
  <si>
    <t>67,530</t>
  </si>
  <si>
    <t>493,600</t>
  </si>
  <si>
    <t>AT 312-3K60</t>
  </si>
  <si>
    <t>1,600</t>
  </si>
  <si>
    <t>68,280</t>
  </si>
  <si>
    <t>363,700</t>
  </si>
  <si>
    <t>AT 312-3L60</t>
  </si>
  <si>
    <t>37,230</t>
  </si>
  <si>
    <t>68,430</t>
  </si>
  <si>
    <t>390,100</t>
  </si>
  <si>
    <t>AT 312-3M60</t>
  </si>
  <si>
    <t>1,859</t>
  </si>
  <si>
    <t>37,560</t>
  </si>
  <si>
    <t>68,760</t>
  </si>
  <si>
    <t>413,000</t>
  </si>
  <si>
    <t>AT 312-3N60</t>
  </si>
  <si>
    <t>2,083</t>
  </si>
  <si>
    <t>38,340</t>
  </si>
  <si>
    <t>69,540</t>
  </si>
  <si>
    <t>451,400</t>
  </si>
  <si>
    <t>AT 312-3O60</t>
  </si>
  <si>
    <t>38,520</t>
  </si>
  <si>
    <t>69,720</t>
  </si>
  <si>
    <t>484,000</t>
  </si>
  <si>
    <t>AT 312-4K60</t>
  </si>
  <si>
    <t>1,707</t>
  </si>
  <si>
    <t>70,980</t>
  </si>
  <si>
    <t>357,600</t>
  </si>
  <si>
    <t>AT 312-4L60</t>
  </si>
  <si>
    <t>1,844</t>
  </si>
  <si>
    <t>39,930</t>
  </si>
  <si>
    <t>71,130</t>
  </si>
  <si>
    <t>383,700</t>
  </si>
  <si>
    <t>AT 312-4M60</t>
  </si>
  <si>
    <t>1,955</t>
  </si>
  <si>
    <t>40,260</t>
  </si>
  <si>
    <t>71,460</t>
  </si>
  <si>
    <t>406,400</t>
  </si>
  <si>
    <t>AT 312-4N60</t>
  </si>
  <si>
    <t>2,174</t>
  </si>
  <si>
    <t>41,040</t>
  </si>
  <si>
    <t>72,240</t>
  </si>
  <si>
    <t>444,400</t>
  </si>
  <si>
    <t>AT 312-4O60</t>
  </si>
  <si>
    <t>2,352</t>
  </si>
  <si>
    <t>41,220</t>
  </si>
  <si>
    <t>72,420</t>
  </si>
  <si>
    <t>476,100</t>
  </si>
  <si>
    <t>AT 312-4P60</t>
  </si>
  <si>
    <t>2,440</t>
  </si>
  <si>
    <t>41,550</t>
  </si>
  <si>
    <t>72,750</t>
  </si>
  <si>
    <t>504,600</t>
  </si>
  <si>
    <t>AT 424-2K40</t>
  </si>
  <si>
    <t>1,733</t>
  </si>
  <si>
    <t>46,840</t>
  </si>
  <si>
    <t>88,040</t>
  </si>
  <si>
    <t>472,200</t>
  </si>
  <si>
    <t>AT 424-2L40</t>
  </si>
  <si>
    <t>1,919</t>
  </si>
  <si>
    <t>47,040</t>
  </si>
  <si>
    <t>88,240</t>
  </si>
  <si>
    <t>506,800</t>
  </si>
  <si>
    <t>AT 424-2M40</t>
  </si>
  <si>
    <t>2,064</t>
  </si>
  <si>
    <t>47,480</t>
  </si>
  <si>
    <t>88,680</t>
  </si>
  <si>
    <t>537,000</t>
  </si>
  <si>
    <t>AT 424-2N40</t>
  </si>
  <si>
    <t>2,379</t>
  </si>
  <si>
    <t>48,520</t>
  </si>
  <si>
    <t>89,720</t>
  </si>
  <si>
    <t>587,500</t>
  </si>
  <si>
    <t>AT 424-2O40</t>
  </si>
  <si>
    <t>2,584</t>
  </si>
  <si>
    <t>48,760</t>
  </si>
  <si>
    <t>89,960</t>
  </si>
  <si>
    <t>630,400</t>
  </si>
  <si>
    <t>AT 424-3K40</t>
  </si>
  <si>
    <t>2,038</t>
  </si>
  <si>
    <t>49,760</t>
  </si>
  <si>
    <t>90,960</t>
  </si>
  <si>
    <t>464,500</t>
  </si>
  <si>
    <t>AT 424-3L40</t>
  </si>
  <si>
    <t>2,230</t>
  </si>
  <si>
    <t>49,960</t>
  </si>
  <si>
    <t>91,160</t>
  </si>
  <si>
    <t>498,300</t>
  </si>
  <si>
    <t>AT 424-3M40</t>
  </si>
  <si>
    <t>2,380</t>
  </si>
  <si>
    <t>50,400</t>
  </si>
  <si>
    <t>91,600</t>
  </si>
  <si>
    <t>527,600</t>
  </si>
  <si>
    <t>AT 424-3N40</t>
  </si>
  <si>
    <t>51,440</t>
  </si>
  <si>
    <t>92,640</t>
  </si>
  <si>
    <t>576,800</t>
  </si>
  <si>
    <t>AT 424-3O40</t>
  </si>
  <si>
    <t>2,900</t>
  </si>
  <si>
    <t>51,680</t>
  </si>
  <si>
    <t>92,880</t>
  </si>
  <si>
    <t>618,200</t>
  </si>
  <si>
    <t>AT 424-4K40</t>
  </si>
  <si>
    <t>53,360</t>
  </si>
  <si>
    <t>94,560</t>
  </si>
  <si>
    <t>456,500</t>
  </si>
  <si>
    <t>AT 424-4L40</t>
  </si>
  <si>
    <t>2,369</t>
  </si>
  <si>
    <t>53,560</t>
  </si>
  <si>
    <t>94,760</t>
  </si>
  <si>
    <t>489,900</t>
  </si>
  <si>
    <t>AT 424-4M40</t>
  </si>
  <si>
    <t>2,515</t>
  </si>
  <si>
    <t>54,000</t>
  </si>
  <si>
    <t>95,200</t>
  </si>
  <si>
    <t>519,000</t>
  </si>
  <si>
    <t>AT 424-4N40</t>
  </si>
  <si>
    <t>2,798</t>
  </si>
  <si>
    <t>55,040</t>
  </si>
  <si>
    <t>96,240</t>
  </si>
  <si>
    <t>567,600</t>
  </si>
  <si>
    <t>AT 424-4O40</t>
  </si>
  <si>
    <t>3,028</t>
  </si>
  <si>
    <t>55,280</t>
  </si>
  <si>
    <t>96,480</t>
  </si>
  <si>
    <t>608,300</t>
  </si>
  <si>
    <t>AT 424-4P40</t>
  </si>
  <si>
    <t>3,141</t>
  </si>
  <si>
    <t>55,720</t>
  </si>
  <si>
    <t>96,920</t>
  </si>
  <si>
    <t>644,800</t>
  </si>
  <si>
    <t>AT 114-2K24</t>
  </si>
  <si>
    <t>619</t>
  </si>
  <si>
    <t>32,720</t>
  </si>
  <si>
    <t>17’ 5-5/8”</t>
  </si>
  <si>
    <t>9’ 2-1/4”</t>
  </si>
  <si>
    <t>11’ 3-7/8”</t>
  </si>
  <si>
    <t>AT 114-2L24</t>
  </si>
  <si>
    <t>16,920</t>
  </si>
  <si>
    <t>32,770</t>
  </si>
  <si>
    <t>AT 114-2M24</t>
  </si>
  <si>
    <t>32,790</t>
  </si>
  <si>
    <t>181,500</t>
  </si>
  <si>
    <t>AT 114-2N24</t>
  </si>
  <si>
    <t>781</t>
  </si>
  <si>
    <t>17,090</t>
  </si>
  <si>
    <t>199,100</t>
  </si>
  <si>
    <t>AT 114-2O24</t>
  </si>
  <si>
    <t>17,440</t>
  </si>
  <si>
    <t>33,290</t>
  </si>
  <si>
    <t>11,170</t>
  </si>
  <si>
    <t>213,800</t>
  </si>
  <si>
    <t>AT 114-3K24</t>
  </si>
  <si>
    <t>708</t>
  </si>
  <si>
    <t>33,760</t>
  </si>
  <si>
    <t>157,100</t>
  </si>
  <si>
    <t>18’ 5-5/8”</t>
  </si>
  <si>
    <t>10’ 2-1/4”</t>
  </si>
  <si>
    <t>12’ 3-7/8”</t>
  </si>
  <si>
    <t>AT 114-3L24</t>
  </si>
  <si>
    <t>17,960</t>
  </si>
  <si>
    <t>33,810</t>
  </si>
  <si>
    <t>11,690</t>
  </si>
  <si>
    <t>168,500</t>
  </si>
  <si>
    <t>AT 114-3M24</t>
  </si>
  <si>
    <t>812</t>
  </si>
  <si>
    <t>17,980</t>
  </si>
  <si>
    <t>33,830</t>
  </si>
  <si>
    <t>11,710</t>
  </si>
  <si>
    <t>178,600</t>
  </si>
  <si>
    <t>AT 114-3N24</t>
  </si>
  <si>
    <t>892</t>
  </si>
  <si>
    <t>18,130</t>
  </si>
  <si>
    <t>195,500</t>
  </si>
  <si>
    <t>AT 114-3O24</t>
  </si>
  <si>
    <t>18,480</t>
  </si>
  <si>
    <t>34,330</t>
  </si>
  <si>
    <t>209,800</t>
  </si>
  <si>
    <t>AT 114-3P24</t>
  </si>
  <si>
    <t>1,008</t>
  </si>
  <si>
    <t>18,650</t>
  </si>
  <si>
    <t>222,100</t>
  </si>
  <si>
    <t>AT 114-4K24</t>
  </si>
  <si>
    <t>772</t>
  </si>
  <si>
    <t>18,950</t>
  </si>
  <si>
    <t>34,800</t>
  </si>
  <si>
    <t>154,300</t>
  </si>
  <si>
    <t>19’ 5-5/8”</t>
  </si>
  <si>
    <t>11’ 2-1/4”</t>
  </si>
  <si>
    <t>13’ 3-7/8”</t>
  </si>
  <si>
    <t>AT 114-4L24</t>
  </si>
  <si>
    <t>834</t>
  </si>
  <si>
    <t>34,850</t>
  </si>
  <si>
    <t>12,730</t>
  </si>
  <si>
    <t>165,600</t>
  </si>
  <si>
    <t>AT 114-4M24</t>
  </si>
  <si>
    <t>872</t>
  </si>
  <si>
    <t>34,870</t>
  </si>
  <si>
    <t>175,500</t>
  </si>
  <si>
    <t>AT 114-4N24</t>
  </si>
  <si>
    <t>947</t>
  </si>
  <si>
    <t>12,900</t>
  </si>
  <si>
    <t>192,300</t>
  </si>
  <si>
    <t>AT 114-4O24</t>
  </si>
  <si>
    <t>998</t>
  </si>
  <si>
    <t>19,520</t>
  </si>
  <si>
    <t>13,250</t>
  </si>
  <si>
    <t>AT 114-4P24</t>
  </si>
  <si>
    <t>1,056</t>
  </si>
  <si>
    <t>35,540</t>
  </si>
  <si>
    <t>218,600</t>
  </si>
  <si>
    <t>AT 114-4Q24</t>
  </si>
  <si>
    <t>1,135</t>
  </si>
  <si>
    <t>75</t>
  </si>
  <si>
    <t>234,300</t>
  </si>
  <si>
    <t>AT 114-4R24*</t>
  </si>
  <si>
    <t>1,201</t>
  </si>
  <si>
    <t>20,370</t>
  </si>
  <si>
    <t>256,700</t>
  </si>
  <si>
    <t>1’ 1-1/2”</t>
  </si>
  <si>
    <t>AT 228-2K24</t>
  </si>
  <si>
    <t>1,198</t>
  </si>
  <si>
    <t>33,260</t>
  </si>
  <si>
    <t>64,960</t>
  </si>
  <si>
    <t>312,300</t>
  </si>
  <si>
    <t>AT 228-2L24</t>
  </si>
  <si>
    <t>1,329</t>
  </si>
  <si>
    <t>33,360</t>
  </si>
  <si>
    <t>65,060</t>
  </si>
  <si>
    <t>335,200</t>
  </si>
  <si>
    <t>AT 228-2M24</t>
  </si>
  <si>
    <t>1,402</t>
  </si>
  <si>
    <t>33,400</t>
  </si>
  <si>
    <t>355,400</t>
  </si>
  <si>
    <t>AT 228-2N24</t>
  </si>
  <si>
    <t>1,520</t>
  </si>
  <si>
    <t>33,700</t>
  </si>
  <si>
    <t>65,400</t>
  </si>
  <si>
    <t>389,900</t>
  </si>
  <si>
    <t>AT 228-2O24</t>
  </si>
  <si>
    <t>1,633</t>
  </si>
  <si>
    <t>34,400</t>
  </si>
  <si>
    <t>66,100</t>
  </si>
  <si>
    <t>418,800</t>
  </si>
  <si>
    <t>AT 228-3K24</t>
  </si>
  <si>
    <t>1,376</t>
  </si>
  <si>
    <t>35,340</t>
  </si>
  <si>
    <t>67,040</t>
  </si>
  <si>
    <t>307,600</t>
  </si>
  <si>
    <t>AT 228-3L24</t>
  </si>
  <si>
    <t>1,510</t>
  </si>
  <si>
    <t>35,440</t>
  </si>
  <si>
    <t>67,140</t>
  </si>
  <si>
    <t>330,000</t>
  </si>
  <si>
    <t>AT 228-3M24</t>
  </si>
  <si>
    <t>1,582</t>
  </si>
  <si>
    <t>35,480</t>
  </si>
  <si>
    <t>67,180</t>
  </si>
  <si>
    <t>349,800</t>
  </si>
  <si>
    <t>AT 228-3N24</t>
  </si>
  <si>
    <t>1,740</t>
  </si>
  <si>
    <t>67,480</t>
  </si>
  <si>
    <t>383,000</t>
  </si>
  <si>
    <t>AT 228-3O24</t>
  </si>
  <si>
    <t>1,855</t>
  </si>
  <si>
    <t>36,480</t>
  </si>
  <si>
    <t>68,180</t>
  </si>
  <si>
    <t>411,000</t>
  </si>
  <si>
    <t>AT 228-3P24</t>
  </si>
  <si>
    <t>1,969</t>
  </si>
  <si>
    <t>68,520</t>
  </si>
  <si>
    <t>435,100</t>
  </si>
  <si>
    <t>AT 228-4K24</t>
  </si>
  <si>
    <t>37,420</t>
  </si>
  <si>
    <t>69,120</t>
  </si>
  <si>
    <t>302,100</t>
  </si>
  <si>
    <t>AT 228-4L24</t>
  </si>
  <si>
    <t>1,630</t>
  </si>
  <si>
    <t>37,520</t>
  </si>
  <si>
    <t>69,220</t>
  </si>
  <si>
    <t>AT 228-4M24</t>
  </si>
  <si>
    <t>1,706</t>
  </si>
  <si>
    <t>69,260</t>
  </si>
  <si>
    <t>343,700</t>
  </si>
  <si>
    <t>AT 228-4N24</t>
  </si>
  <si>
    <t>1,853</t>
  </si>
  <si>
    <t>69,560</t>
  </si>
  <si>
    <t>376,600</t>
  </si>
  <si>
    <t>AT 228-4O24</t>
  </si>
  <si>
    <t>1,952</t>
  </si>
  <si>
    <t>38,560</t>
  </si>
  <si>
    <t>70,260</t>
  </si>
  <si>
    <t>404,400</t>
  </si>
  <si>
    <t>AT 228-4P24</t>
  </si>
  <si>
    <t>2,067</t>
  </si>
  <si>
    <t>38,900</t>
  </si>
  <si>
    <t>428,100</t>
  </si>
  <si>
    <t>AT 228-4Q24</t>
  </si>
  <si>
    <t>39,380</t>
  </si>
  <si>
    <t>71,080</t>
  </si>
  <si>
    <t>(2) 75</t>
  </si>
  <si>
    <t>458,900</t>
  </si>
  <si>
    <t>AT 228-4R24*</t>
  </si>
  <si>
    <t>71,960</t>
  </si>
  <si>
    <t>(2) 100</t>
  </si>
  <si>
    <t>502,900</t>
  </si>
  <si>
    <t>Heaviest
_{Section} F</t>
  </si>
  <si>
    <t>AT 214-2K48</t>
  </si>
  <si>
    <t>1,205</t>
  </si>
  <si>
    <t>33,420</t>
  </si>
  <si>
    <t>65,120</t>
  </si>
  <si>
    <t>313,500</t>
  </si>
  <si>
    <t>AT 214-2L48</t>
  </si>
  <si>
    <t>1,336</t>
  </si>
  <si>
    <t>33,520</t>
  </si>
  <si>
    <t>65,220</t>
  </si>
  <si>
    <t>336,500</t>
  </si>
  <si>
    <t>AT 214-2M48</t>
  </si>
  <si>
    <t>1,410</t>
  </si>
  <si>
    <t>33,560</t>
  </si>
  <si>
    <t>65,260</t>
  </si>
  <si>
    <t>356,800</t>
  </si>
  <si>
    <t>AT 214-2N48</t>
  </si>
  <si>
    <t>1,527</t>
  </si>
  <si>
    <t>33,860</t>
  </si>
  <si>
    <t>65,560</t>
  </si>
  <si>
    <t>391,500</t>
  </si>
  <si>
    <t>AT 214-2O48</t>
  </si>
  <si>
    <t>1,641</t>
  </si>
  <si>
    <t>34,560</t>
  </si>
  <si>
    <t>66,260</t>
  </si>
  <si>
    <t>420,400</t>
  </si>
  <si>
    <t>AT 214-3K48</t>
  </si>
  <si>
    <t>1,383</t>
  </si>
  <si>
    <t>35,500</t>
  </si>
  <si>
    <t>67,200</t>
  </si>
  <si>
    <t>308,800</t>
  </si>
  <si>
    <t>AT 214-3L48</t>
  </si>
  <si>
    <t>1,517</t>
  </si>
  <si>
    <t>35,600</t>
  </si>
  <si>
    <t>67,300</t>
  </si>
  <si>
    <t>331,200</t>
  </si>
  <si>
    <t>AT 214-3M48</t>
  </si>
  <si>
    <t>67,340</t>
  </si>
  <si>
    <t>351,200</t>
  </si>
  <si>
    <t>AT 214-3N48</t>
  </si>
  <si>
    <t>1,748</t>
  </si>
  <si>
    <t>35,940</t>
  </si>
  <si>
    <t>67,640</t>
  </si>
  <si>
    <t>384,400</t>
  </si>
  <si>
    <t>AT 214-3O48</t>
  </si>
  <si>
    <t>1,863</t>
  </si>
  <si>
    <t>36,640</t>
  </si>
  <si>
    <t>68,340</t>
  </si>
  <si>
    <t>412,500</t>
  </si>
  <si>
    <t>AT 214-3P48</t>
  </si>
  <si>
    <t>1,978</t>
  </si>
  <si>
    <t>36,980</t>
  </si>
  <si>
    <t>436,800</t>
  </si>
  <si>
    <t>AT 214-4K48</t>
  </si>
  <si>
    <t>1,514</t>
  </si>
  <si>
    <t>69,280</t>
  </si>
  <si>
    <t>303,200</t>
  </si>
  <si>
    <t>AT 214-4L48</t>
  </si>
  <si>
    <t>1,637</t>
  </si>
  <si>
    <t>37,680</t>
  </si>
  <si>
    <t>69,380</t>
  </si>
  <si>
    <t>325,400</t>
  </si>
  <si>
    <t>AT 214-4M48</t>
  </si>
  <si>
    <t>1,713</t>
  </si>
  <si>
    <t>37,720</t>
  </si>
  <si>
    <t>69,420</t>
  </si>
  <si>
    <t>345,000</t>
  </si>
  <si>
    <t>AT 214-4N48</t>
  </si>
  <si>
    <t>1,860</t>
  </si>
  <si>
    <t>38,020</t>
  </si>
  <si>
    <t>378,000</t>
  </si>
  <si>
    <t>AT 214-4O48</t>
  </si>
  <si>
    <t>1,960</t>
  </si>
  <si>
    <t>38,720</t>
  </si>
  <si>
    <t>70,420</t>
  </si>
  <si>
    <t>405,900</t>
  </si>
  <si>
    <t>AT 214-4P48</t>
  </si>
  <si>
    <t>2,075</t>
  </si>
  <si>
    <t>39,060</t>
  </si>
  <si>
    <t>70,760</t>
  </si>
  <si>
    <t>429,800</t>
  </si>
  <si>
    <t>AT 214-4Q48</t>
  </si>
  <si>
    <t>71,240</t>
  </si>
  <si>
    <t>460,600</t>
  </si>
  <si>
    <t>AT 214-4R48*</t>
  </si>
  <si>
    <t>2,359</t>
  </si>
  <si>
    <t>40,420</t>
  </si>
  <si>
    <t>72,120</t>
  </si>
  <si>
    <t>504,800</t>
  </si>
  <si>
    <t>AT 17-2H12</t>
  </si>
  <si>
    <t>8,090</t>
  </si>
  <si>
    <t>46,000</t>
  </si>
  <si>
    <t>AT 17-2I12</t>
  </si>
  <si>
    <t>8,120</t>
  </si>
  <si>
    <t>50,500</t>
  </si>
  <si>
    <t>AT 17-2J12</t>
  </si>
  <si>
    <t>AT 17-2K12</t>
  </si>
  <si>
    <t>229</t>
  </si>
  <si>
    <t>63,000</t>
  </si>
  <si>
    <t>AT 17-3H12</t>
  </si>
  <si>
    <t>184</t>
  </si>
  <si>
    <t>5,060</t>
  </si>
  <si>
    <t>45,400</t>
  </si>
  <si>
    <t>AT 17-3I12</t>
  </si>
  <si>
    <t>5,090</t>
  </si>
  <si>
    <t>8,450</t>
  </si>
  <si>
    <t>49,700</t>
  </si>
  <si>
    <t>AT 17-3J12</t>
  </si>
  <si>
    <t>234</t>
  </si>
  <si>
    <t>5,160</t>
  </si>
  <si>
    <t>56,400</t>
  </si>
  <si>
    <t>AT 17-3K12</t>
  </si>
  <si>
    <t>258</t>
  </si>
  <si>
    <t>5,210</t>
  </si>
  <si>
    <t>8,570</t>
  </si>
  <si>
    <t>AT 17-3L12</t>
  </si>
  <si>
    <t>5,240</t>
  </si>
  <si>
    <t>8,600</t>
  </si>
  <si>
    <t>66,200</t>
  </si>
  <si>
    <t>AT 17-4H12</t>
  </si>
  <si>
    <t>201</t>
  </si>
  <si>
    <t>5,390</t>
  </si>
  <si>
    <t>8,750</t>
  </si>
  <si>
    <t>44,600</t>
  </si>
  <si>
    <t>AT 17-4I12</t>
  </si>
  <si>
    <t>48,800</t>
  </si>
  <si>
    <t>AT 17-4J12</t>
  </si>
  <si>
    <t>55,500</t>
  </si>
  <si>
    <t>AT 17-4K12</t>
  </si>
  <si>
    <t>271</t>
  </si>
  <si>
    <t>8,900</t>
  </si>
  <si>
    <t>AT 17-4L12</t>
  </si>
  <si>
    <t>8,930</t>
  </si>
  <si>
    <t>AT 214-2G9</t>
  </si>
  <si>
    <t>7,980</t>
  </si>
  <si>
    <t>AT 214-2H9</t>
  </si>
  <si>
    <t>269</t>
  </si>
  <si>
    <t>8,060</t>
  </si>
  <si>
    <t>11,780</t>
  </si>
  <si>
    <t>AT 214-2I9</t>
  </si>
  <si>
    <t>79,400</t>
  </si>
  <si>
    <t>AT 214-2J9</t>
  </si>
  <si>
    <t>AT 214-3G9</t>
  </si>
  <si>
    <t>259</t>
  </si>
  <si>
    <t>AT 214-3H9</t>
  </si>
  <si>
    <t>303</t>
  </si>
  <si>
    <t>8,580</t>
  </si>
  <si>
    <t>71,300</t>
  </si>
  <si>
    <t>AT 214-3I9</t>
  </si>
  <si>
    <t>336</t>
  </si>
  <si>
    <t>78,000</t>
  </si>
  <si>
    <t>AT 214-3J9</t>
  </si>
  <si>
    <t>88,600</t>
  </si>
  <si>
    <t>AT 214-3K9</t>
  </si>
  <si>
    <t>426</t>
  </si>
  <si>
    <t>AT 214-4G9</t>
  </si>
  <si>
    <t>AT 214-4H9</t>
  </si>
  <si>
    <t>328</t>
  </si>
  <si>
    <t>12,820</t>
  </si>
  <si>
    <t>70,000</t>
  </si>
  <si>
    <t>AT 214-4I9</t>
  </si>
  <si>
    <t>9,160</t>
  </si>
  <si>
    <t>12,880</t>
  </si>
  <si>
    <t>AT 214-4J9</t>
  </si>
  <si>
    <t>87,100</t>
  </si>
  <si>
    <t>AT 214-4K9</t>
  </si>
  <si>
    <t>95,300</t>
  </si>
  <si>
    <t>AT 314-2K72</t>
  </si>
  <si>
    <t>1,789</t>
  </si>
  <si>
    <t>49,980</t>
  </si>
  <si>
    <t>97,530</t>
  </si>
  <si>
    <t>AT 314-2L72</t>
  </si>
  <si>
    <t>1,986</t>
  </si>
  <si>
    <t>50,130</t>
  </si>
  <si>
    <t>97,680</t>
  </si>
  <si>
    <t>501,300</t>
  </si>
  <si>
    <t>AT 314-2M72</t>
  </si>
  <si>
    <t>2,095</t>
  </si>
  <si>
    <t>50,190</t>
  </si>
  <si>
    <t>97,740</t>
  </si>
  <si>
    <t>531,600</t>
  </si>
  <si>
    <t>AT 314-2N72</t>
  </si>
  <si>
    <t>2,271</t>
  </si>
  <si>
    <t>50,640</t>
  </si>
  <si>
    <t>98,190</t>
  </si>
  <si>
    <t>583,200</t>
  </si>
  <si>
    <t>AT 314-2O72</t>
  </si>
  <si>
    <t>2,439</t>
  </si>
  <si>
    <t>51,690</t>
  </si>
  <si>
    <t>99,240</t>
  </si>
  <si>
    <t>626,300</t>
  </si>
  <si>
    <t>AT 314-3K72</t>
  </si>
  <si>
    <t>2,056</t>
  </si>
  <si>
    <t>100,650</t>
  </si>
  <si>
    <t>AT 314-3L72</t>
  </si>
  <si>
    <t>2,257</t>
  </si>
  <si>
    <t>53,250</t>
  </si>
  <si>
    <t>100,800</t>
  </si>
  <si>
    <t>493,500</t>
  </si>
  <si>
    <t>AT 314-3M72</t>
  </si>
  <si>
    <t>2,364</t>
  </si>
  <si>
    <t>53,310</t>
  </si>
  <si>
    <t>100,860</t>
  </si>
  <si>
    <t>523,200</t>
  </si>
  <si>
    <t>AT 314-3N72</t>
  </si>
  <si>
    <t>2,601</t>
  </si>
  <si>
    <t>53,760</t>
  </si>
  <si>
    <t>101,310</t>
  </si>
  <si>
    <t>572,800</t>
  </si>
  <si>
    <t>AT 314-3O72</t>
  </si>
  <si>
    <t>2,773</t>
  </si>
  <si>
    <t>54,810</t>
  </si>
  <si>
    <t>102,360</t>
  </si>
  <si>
    <t>614,600</t>
  </si>
  <si>
    <t>AT 314-3P72</t>
  </si>
  <si>
    <t>2,944</t>
  </si>
  <si>
    <t>55,320</t>
  </si>
  <si>
    <t>102,870</t>
  </si>
  <si>
    <t>650,800</t>
  </si>
  <si>
    <t>AT 314-4K72</t>
  </si>
  <si>
    <t>2,255</t>
  </si>
  <si>
    <t>56,220</t>
  </si>
  <si>
    <t>103,770</t>
  </si>
  <si>
    <t>AT 314-4L72</t>
  </si>
  <si>
    <t>2,437</t>
  </si>
  <si>
    <t>56,370</t>
  </si>
  <si>
    <t>103,920</t>
  </si>
  <si>
    <t>484,800</t>
  </si>
  <si>
    <t>AT 314-4M72</t>
  </si>
  <si>
    <t>2,551</t>
  </si>
  <si>
    <t>56,430</t>
  </si>
  <si>
    <t>103,980</t>
  </si>
  <si>
    <t>514,000</t>
  </si>
  <si>
    <t>AT 314-4N72</t>
  </si>
  <si>
    <t>2,770</t>
  </si>
  <si>
    <t>56,880</t>
  </si>
  <si>
    <t>104,430</t>
  </si>
  <si>
    <t>563,200</t>
  </si>
  <si>
    <t>AT 314-4O72</t>
  </si>
  <si>
    <t>2,919</t>
  </si>
  <si>
    <t>57,930</t>
  </si>
  <si>
    <t>105,480</t>
  </si>
  <si>
    <t>604,800</t>
  </si>
  <si>
    <t>AT 314-4P72</t>
  </si>
  <si>
    <t>3,091</t>
  </si>
  <si>
    <t>58,440</t>
  </si>
  <si>
    <t>105,990</t>
  </si>
  <si>
    <t>640,300</t>
  </si>
  <si>
    <t>AT 314-4Q72</t>
  </si>
  <si>
    <t>3,322</t>
  </si>
  <si>
    <t>59,160</t>
  </si>
  <si>
    <t>106,710</t>
  </si>
  <si>
    <t>(3) 75</t>
  </si>
  <si>
    <t>686,300</t>
  </si>
  <si>
    <t>3,750</t>
  </si>
  <si>
    <t>AT 428-2K48</t>
  </si>
  <si>
    <t>2,231</t>
  </si>
  <si>
    <t>66,560</t>
  </si>
  <si>
    <t>129,960</t>
  </si>
  <si>
    <t>(4)20</t>
  </si>
  <si>
    <t>595,300</t>
  </si>
  <si>
    <t>AT 428-2L48</t>
  </si>
  <si>
    <t>2,482</t>
  </si>
  <si>
    <t>66,760</t>
  </si>
  <si>
    <t>130,160</t>
  </si>
  <si>
    <t>(4)25</t>
  </si>
  <si>
    <t>639,000</t>
  </si>
  <si>
    <t>AT 428-2M48</t>
  </si>
  <si>
    <t>2,626</t>
  </si>
  <si>
    <t>130,240</t>
  </si>
  <si>
    <t>(4)30</t>
  </si>
  <si>
    <t>677,600</t>
  </si>
  <si>
    <t>AT 428-2N48</t>
  </si>
  <si>
    <t>2,846</t>
  </si>
  <si>
    <t>67,440</t>
  </si>
  <si>
    <t>130,840</t>
  </si>
  <si>
    <t>(4)40</t>
  </si>
  <si>
    <t>743,500</t>
  </si>
  <si>
    <t>AT 428-2O48</t>
  </si>
  <si>
    <t>3,067</t>
  </si>
  <si>
    <t>68,840</t>
  </si>
  <si>
    <t>132,240</t>
  </si>
  <si>
    <t>(4)50</t>
  </si>
  <si>
    <t>798,500</t>
  </si>
  <si>
    <t>AT 428-3K48</t>
  </si>
  <si>
    <t>2,585</t>
  </si>
  <si>
    <t>70,720</t>
  </si>
  <si>
    <t>134,120</t>
  </si>
  <si>
    <t>586,200</t>
  </si>
  <si>
    <t>AT 428-3L48</t>
  </si>
  <si>
    <t>2,837</t>
  </si>
  <si>
    <t>70,920</t>
  </si>
  <si>
    <t>134,320</t>
  </si>
  <si>
    <t>629,300</t>
  </si>
  <si>
    <t>AT 428-3M48</t>
  </si>
  <si>
    <t>2,984</t>
  </si>
  <si>
    <t>71,000</t>
  </si>
  <si>
    <t>134,400</t>
  </si>
  <si>
    <t>667,200</t>
  </si>
  <si>
    <t>AT 428-3N48</t>
  </si>
  <si>
    <t>3,283</t>
  </si>
  <si>
    <t>730,800</t>
  </si>
  <si>
    <t>AT 428-3O48</t>
  </si>
  <si>
    <t>3,509</t>
  </si>
  <si>
    <t>73,000</t>
  </si>
  <si>
    <t>136,400</t>
  </si>
  <si>
    <t>784,200</t>
  </si>
  <si>
    <t>AT 428-3P48</t>
  </si>
  <si>
    <t>3,728</t>
  </si>
  <si>
    <t>73,680</t>
  </si>
  <si>
    <t>137,080</t>
  </si>
  <si>
    <t>(4)60</t>
  </si>
  <si>
    <t>830,200</t>
  </si>
  <si>
    <t>AT 428-4K48</t>
  </si>
  <si>
    <t>2,858</t>
  </si>
  <si>
    <t>74,880</t>
  </si>
  <si>
    <t>138,280</t>
  </si>
  <si>
    <t>575,800</t>
  </si>
  <si>
    <t>AT 428-4L48</t>
  </si>
  <si>
    <t>3,093</t>
  </si>
  <si>
    <t>75,080</t>
  </si>
  <si>
    <t>138,480</t>
  </si>
  <si>
    <t>618,100</t>
  </si>
  <si>
    <t>AT 428-4M48</t>
  </si>
  <si>
    <t>3,237</t>
  </si>
  <si>
    <t>75,160</t>
  </si>
  <si>
    <t>138,560</t>
  </si>
  <si>
    <t>655,300</t>
  </si>
  <si>
    <t>AT 428-4N48</t>
  </si>
  <si>
    <t>3,524</t>
  </si>
  <si>
    <t>75,760</t>
  </si>
  <si>
    <t>139,160</t>
  </si>
  <si>
    <t>718,100</t>
  </si>
  <si>
    <t>AT 428-4O48</t>
  </si>
  <si>
    <t>3,714</t>
  </si>
  <si>
    <t>77,160</t>
  </si>
  <si>
    <t>140,560</t>
  </si>
  <si>
    <t>771,300</t>
  </si>
  <si>
    <t>AT 428-4P48</t>
  </si>
  <si>
    <t>3,933</t>
  </si>
  <si>
    <t>77,840</t>
  </si>
  <si>
    <t>141,240</t>
  </si>
  <si>
    <t>816,800</t>
  </si>
  <si>
    <t>AT 428-4Q48</t>
  </si>
  <si>
    <t>4,229</t>
  </si>
  <si>
    <t>142,200</t>
  </si>
  <si>
    <t>(4)75</t>
  </si>
  <si>
    <t>875,700</t>
  </si>
  <si>
    <t>AT 428-4R48*</t>
  </si>
  <si>
    <t>4,475</t>
  </si>
  <si>
    <t>80,560</t>
  </si>
  <si>
    <t>143,960</t>
  </si>
  <si>
    <t>(4)100</t>
  </si>
  <si>
    <t>960,000</t>
  </si>
  <si>
    <t>AT 114-5K26</t>
  </si>
  <si>
    <t>1,003</t>
  </si>
  <si>
    <t>24,640</t>
  </si>
  <si>
    <t>41,470</t>
  </si>
  <si>
    <t>17,660</t>
  </si>
  <si>
    <t>200,200</t>
  </si>
  <si>
    <t>22’ 3-1/2”</t>
  </si>
  <si>
    <t>12’ 1/8”</t>
  </si>
  <si>
    <t>16’ 3-3/4”</t>
  </si>
  <si>
    <t>AT 114-5L26</t>
  </si>
  <si>
    <t>1,078</t>
  </si>
  <si>
    <t>41,530</t>
  </si>
  <si>
    <t>17,720</t>
  </si>
  <si>
    <t>214,700</t>
  </si>
  <si>
    <t>AT 114-5M26</t>
  </si>
  <si>
    <t>41,630</t>
  </si>
  <si>
    <t>17,820</t>
  </si>
  <si>
    <t>227,300</t>
  </si>
  <si>
    <t>AT 114-5N26</t>
  </si>
  <si>
    <t>1,247</t>
  </si>
  <si>
    <t>41,950</t>
  </si>
  <si>
    <t>248,500</t>
  </si>
  <si>
    <t>AT 114-5O26</t>
  </si>
  <si>
    <t>1,332</t>
  </si>
  <si>
    <t>18,160</t>
  </si>
  <si>
    <t>266,300</t>
  </si>
  <si>
    <t>Column11</t>
  </si>
  <si>
    <t>L</t>
  </si>
  <si>
    <t>AT 14-2E4</t>
  </si>
  <si>
    <t>33</t>
  </si>
  <si>
    <t>1,080</t>
  </si>
  <si>
    <t>1,710</t>
  </si>
  <si>
    <t>730</t>
  </si>
  <si>
    <t>9' 6-1/2 "</t>
  </si>
  <si>
    <t>6' 5"</t>
  </si>
  <si>
    <t>6' 3"</t>
  </si>
  <si>
    <t>3’ 11-7/8”</t>
  </si>
  <si>
    <t>AT 14-2F4</t>
  </si>
  <si>
    <t>39</t>
  </si>
  <si>
    <t>780</t>
  </si>
  <si>
    <t>AT 14-3E4</t>
  </si>
  <si>
    <t>37</t>
  </si>
  <si>
    <t>1,160</t>
  </si>
  <si>
    <t>1,790</t>
  </si>
  <si>
    <t>10' 6-1/2 "</t>
  </si>
  <si>
    <t>7' 5"</t>
  </si>
  <si>
    <t>7' 3"</t>
  </si>
  <si>
    <t>AT 14-3F4</t>
  </si>
  <si>
    <t>43</t>
  </si>
  <si>
    <t>860</t>
  </si>
  <si>
    <t>10,700</t>
  </si>
  <si>
    <t>7'-5"</t>
  </si>
  <si>
    <t>AT 14-2F6</t>
  </si>
  <si>
    <t>57</t>
  </si>
  <si>
    <t>1,390</t>
  </si>
  <si>
    <t>950</t>
  </si>
  <si>
    <t>15,300</t>
  </si>
  <si>
    <t>5’ 11-7/8”</t>
  </si>
  <si>
    <t>AT 14-2G6</t>
  </si>
  <si>
    <t>67</t>
  </si>
  <si>
    <t>970</t>
  </si>
  <si>
    <t>AT 14-3F6</t>
  </si>
  <si>
    <t>64</t>
  </si>
  <si>
    <t>1,490</t>
  </si>
  <si>
    <t>AT 14-3G6</t>
  </si>
  <si>
    <t>74</t>
  </si>
  <si>
    <t>2,530</t>
  </si>
  <si>
    <t>1,070</t>
  </si>
  <si>
    <t>17,700</t>
  </si>
  <si>
    <t>AT 228-5K26</t>
  </si>
  <si>
    <t>1,963</t>
  </si>
  <si>
    <t>82,220</t>
  </si>
  <si>
    <t>392,000</t>
  </si>
  <si>
    <t>AT 228-5L26</t>
  </si>
  <si>
    <t>2,111</t>
  </si>
  <si>
    <t>82,340</t>
  </si>
  <si>
    <t>AT 228-5M26</t>
  </si>
  <si>
    <t>2,236</t>
  </si>
  <si>
    <t>82,540</t>
  </si>
  <si>
    <t>445,100</t>
  </si>
  <si>
    <t>AT 228-5N26</t>
  </si>
  <si>
    <t>2,443</t>
  </si>
  <si>
    <t>49,520</t>
  </si>
  <si>
    <t>83,180</t>
  </si>
  <si>
    <t>486,800</t>
  </si>
  <si>
    <t>AT 228-5O26</t>
  </si>
  <si>
    <t>2,613</t>
  </si>
  <si>
    <t>49,560</t>
  </si>
  <si>
    <t>83,220</t>
  </si>
  <si>
    <t>521,700</t>
  </si>
  <si>
    <t>AT 214-5K52</t>
  </si>
  <si>
    <t>1,971</t>
  </si>
  <si>
    <t>48,840</t>
  </si>
  <si>
    <t>82,500</t>
  </si>
  <si>
    <t>393,500</t>
  </si>
  <si>
    <t>AT 214-5L52</t>
  </si>
  <si>
    <t>2,119</t>
  </si>
  <si>
    <t>48,960</t>
  </si>
  <si>
    <t>82,620</t>
  </si>
  <si>
    <t>422,100</t>
  </si>
  <si>
    <t>AT 214-5M52</t>
  </si>
  <si>
    <t>2,245</t>
  </si>
  <si>
    <t>49,160</t>
  </si>
  <si>
    <t>82,820</t>
  </si>
  <si>
    <t>446,800</t>
  </si>
  <si>
    <t>AT 214-5N52</t>
  </si>
  <si>
    <t>2,452</t>
  </si>
  <si>
    <t>83,460</t>
  </si>
  <si>
    <t>488,700</t>
  </si>
  <si>
    <t>AT 214-5O52</t>
  </si>
  <si>
    <t>2,622</t>
  </si>
  <si>
    <t>49,840</t>
  </si>
  <si>
    <t>83,500</t>
  </si>
  <si>
    <t>523,700</t>
  </si>
  <si>
    <t>AT 314-5K78</t>
  </si>
  <si>
    <t>2,936</t>
  </si>
  <si>
    <t>73,050</t>
  </si>
  <si>
    <t>123,540</t>
  </si>
  <si>
    <t>(6) 20</t>
  </si>
  <si>
    <t>586,300</t>
  </si>
  <si>
    <t>AT 314-5L78</t>
  </si>
  <si>
    <t>3,157</t>
  </si>
  <si>
    <t>73,230</t>
  </si>
  <si>
    <t>123,720</t>
  </si>
  <si>
    <t>(6) 25</t>
  </si>
  <si>
    <t>628,800</t>
  </si>
  <si>
    <t>AT 314-5M78</t>
  </si>
  <si>
    <t>3,344</t>
  </si>
  <si>
    <t>73,530</t>
  </si>
  <si>
    <t>124,020</t>
  </si>
  <si>
    <t>(6) 30</t>
  </si>
  <si>
    <t>665,700</t>
  </si>
  <si>
    <t>AT 314-5N78</t>
  </si>
  <si>
    <t>3,655</t>
  </si>
  <si>
    <t>74,490</t>
  </si>
  <si>
    <t>124,980</t>
  </si>
  <si>
    <t>(6) 40</t>
  </si>
  <si>
    <t>728,100</t>
  </si>
  <si>
    <t>AT 314-5O78</t>
  </si>
  <si>
    <t>3,908</t>
  </si>
  <si>
    <t>74,550</t>
  </si>
  <si>
    <t>125,040</t>
  </si>
  <si>
    <t>(6) 50</t>
  </si>
  <si>
    <t>780,300</t>
  </si>
  <si>
    <t>AT 428-5K52</t>
  </si>
  <si>
    <t>3,857</t>
  </si>
  <si>
    <t>164,520</t>
  </si>
  <si>
    <t>(8) 20</t>
  </si>
  <si>
    <t>746,200</t>
  </si>
  <si>
    <t>AT 428-5L52</t>
  </si>
  <si>
    <t>4,148</t>
  </si>
  <si>
    <t>97,440</t>
  </si>
  <si>
    <t>164,760</t>
  </si>
  <si>
    <t>(8) 25</t>
  </si>
  <si>
    <t>800,400</t>
  </si>
  <si>
    <t>AT 428-5M52</t>
  </si>
  <si>
    <t>4,395</t>
  </si>
  <si>
    <t>97,840</t>
  </si>
  <si>
    <t>165,160</t>
  </si>
  <si>
    <t>(8) 30</t>
  </si>
  <si>
    <t>847,500</t>
  </si>
  <si>
    <t>AT 428-5N52</t>
  </si>
  <si>
    <t>4,806</t>
  </si>
  <si>
    <t>99,120</t>
  </si>
  <si>
    <t>166,440</t>
  </si>
  <si>
    <t>(8) 40</t>
  </si>
  <si>
    <t>927,000</t>
  </si>
  <si>
    <t>AT 428-5O52</t>
  </si>
  <si>
    <t>5,141</t>
  </si>
  <si>
    <t>99,200</t>
  </si>
  <si>
    <t>166,520</t>
  </si>
  <si>
    <t>(8) 50</t>
  </si>
  <si>
    <t>993,400</t>
  </si>
  <si>
    <t>AT 27-2H24</t>
  </si>
  <si>
    <t>323</t>
  </si>
  <si>
    <t>14,710</t>
  </si>
  <si>
    <t>AT 27-2I24</t>
  </si>
  <si>
    <t>9,800</t>
  </si>
  <si>
    <t>14,770</t>
  </si>
  <si>
    <t>AT 27-2J24</t>
  </si>
  <si>
    <t>9,940</t>
  </si>
  <si>
    <t>14,910</t>
  </si>
  <si>
    <t>114,400</t>
  </si>
  <si>
    <t>AT 27-2K24</t>
  </si>
  <si>
    <t>453</t>
  </si>
  <si>
    <t>10,040</t>
  </si>
  <si>
    <t>15,010</t>
  </si>
  <si>
    <t>AT 27-3H24</t>
  </si>
  <si>
    <t>363</t>
  </si>
  <si>
    <t>15,370</t>
  </si>
  <si>
    <t>90,400</t>
  </si>
  <si>
    <t>AT 27-3I24</t>
  </si>
  <si>
    <t>402</t>
  </si>
  <si>
    <t>10,460</t>
  </si>
  <si>
    <t>15,430</t>
  </si>
  <si>
    <t>99,000</t>
  </si>
  <si>
    <t>AT 27-3J24</t>
  </si>
  <si>
    <t>463</t>
  </si>
  <si>
    <t>15,570</t>
  </si>
  <si>
    <t>112,400</t>
  </si>
  <si>
    <t>AT 27-3K24</t>
  </si>
  <si>
    <t>15,670</t>
  </si>
  <si>
    <t>AT 27-3L24</t>
  </si>
  <si>
    <t>15,730</t>
  </si>
  <si>
    <t>131,900</t>
  </si>
  <si>
    <t>AT 27-4H24</t>
  </si>
  <si>
    <t>398</t>
  </si>
  <si>
    <t>16,030</t>
  </si>
  <si>
    <t>88,700</t>
  </si>
  <si>
    <t>AT 27-4I24</t>
  </si>
  <si>
    <t>436</t>
  </si>
  <si>
    <t>16,090</t>
  </si>
  <si>
    <t>AT 27-4J24</t>
  </si>
  <si>
    <t>492</t>
  </si>
  <si>
    <t>11,260</t>
  </si>
  <si>
    <t>16,230</t>
  </si>
  <si>
    <t>110,500</t>
  </si>
  <si>
    <t>AT 27-4K24</t>
  </si>
  <si>
    <t>537</t>
  </si>
  <si>
    <t>16,330</t>
  </si>
  <si>
    <t>121,000</t>
  </si>
  <si>
    <t>AT 27-4L24</t>
  </si>
  <si>
    <t>11,420</t>
  </si>
  <si>
    <t>16,390</t>
  </si>
  <si>
    <t>AT 342-5K26</t>
  </si>
  <si>
    <t>2,882</t>
  </si>
  <si>
    <t>73,920</t>
  </si>
  <si>
    <t>124,410</t>
  </si>
  <si>
    <t>6 (20)</t>
  </si>
  <si>
    <t>588,700</t>
  </si>
  <si>
    <t>22' 3-1/2 "</t>
  </si>
  <si>
    <t>12' 1/8 "</t>
  </si>
  <si>
    <t>16' 3-3/4 "</t>
  </si>
  <si>
    <t>AT 342-5L26</t>
  </si>
  <si>
    <t>74,100</t>
  </si>
  <si>
    <t>124,590</t>
  </si>
  <si>
    <t>6 (25)</t>
  </si>
  <si>
    <t>631,500</t>
  </si>
  <si>
    <t>AT 342-5M26</t>
  </si>
  <si>
    <t>3,286</t>
  </si>
  <si>
    <t>74,400</t>
  </si>
  <si>
    <t>124,890</t>
  </si>
  <si>
    <t>6 (30)</t>
  </si>
  <si>
    <t>668,600</t>
  </si>
  <si>
    <t>AT 342-5N26</t>
  </si>
  <si>
    <t>3,593</t>
  </si>
  <si>
    <t>75,360</t>
  </si>
  <si>
    <t>125,850</t>
  </si>
  <si>
    <t>6 (40)</t>
  </si>
  <si>
    <t>731,300</t>
  </si>
  <si>
    <t>AT 342-5O26</t>
  </si>
  <si>
    <t>3,844</t>
  </si>
  <si>
    <t>75,420</t>
  </si>
  <si>
    <t>125,910</t>
  </si>
  <si>
    <t>6 (50)</t>
  </si>
  <si>
    <t>783,700</t>
  </si>
  <si>
    <t>1' 3-1/2 "</t>
  </si>
  <si>
    <t>_{Heaviest Section} F</t>
  </si>
  <si>
    <t>FanMotor (HP)</t>
  </si>
  <si>
    <t>AT 456-5K26</t>
  </si>
  <si>
    <t>3,802</t>
  </si>
  <si>
    <t>98,560</t>
  </si>
  <si>
    <t>165,880</t>
  </si>
  <si>
    <t>746,800</t>
  </si>
  <si>
    <t>AT 456-5L26</t>
  </si>
  <si>
    <t>166,120</t>
  </si>
  <si>
    <t>801,100</t>
  </si>
  <si>
    <t>AT 456-5M26</t>
  </si>
  <si>
    <t>4,335</t>
  </si>
  <si>
    <t>848,200</t>
  </si>
  <si>
    <t>AT 456-5N26</t>
  </si>
  <si>
    <t>4,743</t>
  </si>
  <si>
    <t>100,480</t>
  </si>
  <si>
    <t>167,800</t>
  </si>
  <si>
    <t>927,900</t>
  </si>
  <si>
    <t>AT 456-5O26</t>
  </si>
  <si>
    <t>5,075</t>
  </si>
  <si>
    <t>100,560</t>
  </si>
  <si>
    <t>167,880</t>
  </si>
  <si>
    <t>994,400</t>
  </si>
  <si>
    <t>AT 14-2E9</t>
  </si>
  <si>
    <t>76</t>
  </si>
  <si>
    <t>2,000</t>
  </si>
  <si>
    <t>1,380</t>
  </si>
  <si>
    <t>(2) 2</t>
  </si>
  <si>
    <t>21,200</t>
  </si>
  <si>
    <t>9’ 6-1/2”</t>
  </si>
  <si>
    <t>6’ 5”</t>
  </si>
  <si>
    <t>6’ 3”</t>
  </si>
  <si>
    <t>AT 14-2F9</t>
  </si>
  <si>
    <t>90</t>
  </si>
  <si>
    <t>3,650</t>
  </si>
  <si>
    <t>1,480</t>
  </si>
  <si>
    <t>AT 14-3E9</t>
  </si>
  <si>
    <t>86</t>
  </si>
  <si>
    <t>2,160</t>
  </si>
  <si>
    <t>1,540</t>
  </si>
  <si>
    <t>20,800</t>
  </si>
  <si>
    <t>10’ 6-1/2”</t>
  </si>
  <si>
    <t>7’ 5”</t>
  </si>
  <si>
    <t>7’ 3”</t>
  </si>
  <si>
    <t>AT 14-3F9</t>
  </si>
  <si>
    <t>3,810</t>
  </si>
  <si>
    <t>1,640</t>
  </si>
  <si>
    <t>23,600</t>
  </si>
  <si>
    <t>AT 14-2F12</t>
  </si>
  <si>
    <t>1,770</t>
  </si>
  <si>
    <t>31,000</t>
  </si>
  <si>
    <t>11’ 11-3/4”</t>
  </si>
  <si>
    <t>AT 14-2G12</t>
  </si>
  <si>
    <t>1,810</t>
  </si>
  <si>
    <t>AT 14-3F12</t>
  </si>
  <si>
    <t>2,730</t>
  </si>
  <si>
    <t>1,970</t>
  </si>
  <si>
    <t>30,400</t>
  </si>
  <si>
    <t>AT 14-3G12</t>
  </si>
  <si>
    <t>4,890</t>
  </si>
  <si>
    <t>water_flow_gpm</t>
  </si>
  <si>
    <t>`</t>
  </si>
  <si>
    <t>capacity_ton</t>
  </si>
  <si>
    <t>airflow_cfm</t>
  </si>
  <si>
    <t>airflow_kg_per_hour</t>
  </si>
  <si>
    <t>waterflow_kg_per_hour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</si>
  <si>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</si>
  <si>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</si>
  <si>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</si>
  <si>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</si>
  <si>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</si>
  <si>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</si>
  <si>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</si>
  <si>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</si>
  <si>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</si>
  <si>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</si>
  <si>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</si>
  <si>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</si>
  <si>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</si>
  <si>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CT27</t>
  </si>
  <si>
    <t>CT28</t>
  </si>
  <si>
    <t>CT29</t>
  </si>
  <si>
    <t>CT30</t>
  </si>
  <si>
    <t>CT31</t>
  </si>
  <si>
    <t>CT32</t>
  </si>
  <si>
    <t>CT33</t>
  </si>
  <si>
    <t>CT34</t>
  </si>
  <si>
    <t>CT35</t>
  </si>
  <si>
    <t>CT36</t>
  </si>
  <si>
    <t>CT37</t>
  </si>
  <si>
    <t>CT38</t>
  </si>
  <si>
    <t>CT39</t>
  </si>
  <si>
    <t>CT40</t>
  </si>
  <si>
    <t>CT41</t>
  </si>
  <si>
    <t>CT42</t>
  </si>
  <si>
    <t>CT43</t>
  </si>
  <si>
    <t>CT44</t>
  </si>
  <si>
    <t>CT45</t>
  </si>
  <si>
    <t>CT46</t>
  </si>
  <si>
    <t>CT47</t>
  </si>
  <si>
    <t>CT48</t>
  </si>
  <si>
    <t>CT49</t>
  </si>
  <si>
    <t>CT50</t>
  </si>
  <si>
    <t>CT51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</si>
  <si>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</si>
  <si>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</si>
  <si>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</si>
  <si>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</si>
  <si>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</si>
  <si>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</si>
  <si>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</si>
  <si>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</si>
  <si>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</si>
  <si>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</si>
  <si>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</si>
  <si>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CT63</t>
  </si>
  <si>
    <t>CT64</t>
  </si>
  <si>
    <t>CT65</t>
  </si>
  <si>
    <t>CT66</t>
  </si>
  <si>
    <t>CT67</t>
  </si>
  <si>
    <t>CT68</t>
  </si>
  <si>
    <t>CT69</t>
  </si>
  <si>
    <t>CT70</t>
  </si>
  <si>
    <t>CT71</t>
  </si>
  <si>
    <t>CT72</t>
  </si>
  <si>
    <t>CT73</t>
  </si>
  <si>
    <t>CT74</t>
  </si>
  <si>
    <t>CT75</t>
  </si>
  <si>
    <t>CT76</t>
  </si>
  <si>
    <t>CT77</t>
  </si>
  <si>
    <t>CT78</t>
  </si>
  <si>
    <t>CT79</t>
  </si>
  <si>
    <t>CT80</t>
  </si>
  <si>
    <t>CT81</t>
  </si>
  <si>
    <t>CT82</t>
  </si>
  <si>
    <t>CT83</t>
  </si>
  <si>
    <t>CT84</t>
  </si>
  <si>
    <t>CT85</t>
  </si>
  <si>
    <t>CT86</t>
  </si>
  <si>
    <t>CT87</t>
  </si>
  <si>
    <t>CT88</t>
  </si>
  <si>
    <t>CT89</t>
  </si>
  <si>
    <t>CT90</t>
  </si>
  <si>
    <t>CT91</t>
  </si>
  <si>
    <t>CT92</t>
  </si>
  <si>
    <t>CT93</t>
  </si>
  <si>
    <t>CT94</t>
  </si>
  <si>
    <t>CT95</t>
  </si>
  <si>
    <t>CT96</t>
  </si>
  <si>
    <t>CT97</t>
  </si>
  <si>
    <t>CT98</t>
  </si>
  <si>
    <t>CT99</t>
  </si>
  <si>
    <t>CT100</t>
  </si>
  <si>
    <t>CT101</t>
  </si>
  <si>
    <t>CT102</t>
  </si>
  <si>
    <t>CT103</t>
  </si>
  <si>
    <t>CT104</t>
  </si>
  <si>
    <t>CT105</t>
  </si>
  <si>
    <t>CT106</t>
  </si>
  <si>
    <t>CT107</t>
  </si>
  <si>
    <t>CT108</t>
  </si>
  <si>
    <t>CT109</t>
  </si>
  <si>
    <t>CT110</t>
  </si>
  <si>
    <t>CT111</t>
  </si>
  <si>
    <t>CT112</t>
  </si>
  <si>
    <t>CT113</t>
  </si>
  <si>
    <t>CT114</t>
  </si>
  <si>
    <t>CT115</t>
  </si>
  <si>
    <t>CT116</t>
  </si>
  <si>
    <t>CT117</t>
  </si>
  <si>
    <t>CT118</t>
  </si>
  <si>
    <t>CT119</t>
  </si>
  <si>
    <t>CT120</t>
  </si>
  <si>
    <t>CT121</t>
  </si>
  <si>
    <t>CT122</t>
  </si>
  <si>
    <t>CT123</t>
  </si>
  <si>
    <t>CT124</t>
  </si>
  <si>
    <t>CT125</t>
  </si>
  <si>
    <t>CT126</t>
  </si>
  <si>
    <t>CT127</t>
  </si>
  <si>
    <t>CT128</t>
  </si>
  <si>
    <t>CT129</t>
  </si>
  <si>
    <t>CT130</t>
  </si>
  <si>
    <t>CT131</t>
  </si>
  <si>
    <t>CT132</t>
  </si>
  <si>
    <t>CT133</t>
  </si>
  <si>
    <t>CT134</t>
  </si>
  <si>
    <t>CT135</t>
  </si>
  <si>
    <t>CT136</t>
  </si>
  <si>
    <t>CT137</t>
  </si>
  <si>
    <t>CT138</t>
  </si>
  <si>
    <t>CT139</t>
  </si>
  <si>
    <t>CT140</t>
  </si>
  <si>
    <t>CT141</t>
  </si>
  <si>
    <t>CT142</t>
  </si>
  <si>
    <t>CT143</t>
  </si>
  <si>
    <t>CT144</t>
  </si>
  <si>
    <t>CT145</t>
  </si>
  <si>
    <t>CT146</t>
  </si>
  <si>
    <t>CT147</t>
  </si>
  <si>
    <t>CT148</t>
  </si>
  <si>
    <t>CT149</t>
  </si>
  <si>
    <t>CT150</t>
  </si>
  <si>
    <t>CT151</t>
  </si>
  <si>
    <t>CT152</t>
  </si>
  <si>
    <t>CT153</t>
  </si>
  <si>
    <t>CT154</t>
  </si>
  <si>
    <t>CT155</t>
  </si>
  <si>
    <t>CT156</t>
  </si>
  <si>
    <t>CT157</t>
  </si>
  <si>
    <t>CT158</t>
  </si>
  <si>
    <t>CT159</t>
  </si>
  <si>
    <t>CT160</t>
  </si>
  <si>
    <t>CT161</t>
  </si>
  <si>
    <t>CT162</t>
  </si>
  <si>
    <t>CT163</t>
  </si>
  <si>
    <t>CT164</t>
  </si>
  <si>
    <t>CT165</t>
  </si>
  <si>
    <t>CT166</t>
  </si>
  <si>
    <t>CT167</t>
  </si>
  <si>
    <t>CT168</t>
  </si>
  <si>
    <t>CT169</t>
  </si>
  <si>
    <t>CT170</t>
  </si>
  <si>
    <t>CT171</t>
  </si>
  <si>
    <t>CT172</t>
  </si>
  <si>
    <t>CT173</t>
  </si>
  <si>
    <t>CT174</t>
  </si>
  <si>
    <t>CT175</t>
  </si>
  <si>
    <t>CT176</t>
  </si>
  <si>
    <t>CT177</t>
  </si>
  <si>
    <t>CT178</t>
  </si>
  <si>
    <t>CT179</t>
  </si>
  <si>
    <t>CT180</t>
  </si>
  <si>
    <t>CT181</t>
  </si>
  <si>
    <t>CT182</t>
  </si>
  <si>
    <t>CT183</t>
  </si>
  <si>
    <t>CT184</t>
  </si>
  <si>
    <t>CT185</t>
  </si>
  <si>
    <t>CT186</t>
  </si>
  <si>
    <t>CT187</t>
  </si>
  <si>
    <t>CT188</t>
  </si>
  <si>
    <t>CT189</t>
  </si>
  <si>
    <t>CT190</t>
  </si>
  <si>
    <t>CT191</t>
  </si>
  <si>
    <t>CT192</t>
  </si>
  <si>
    <t>CT193</t>
  </si>
  <si>
    <t>CT194</t>
  </si>
  <si>
    <t>CT195</t>
  </si>
  <si>
    <t>CT196</t>
  </si>
  <si>
    <t>CT197</t>
  </si>
  <si>
    <t>CT198</t>
  </si>
  <si>
    <t>CT199</t>
  </si>
  <si>
    <t>CT200</t>
  </si>
  <si>
    <t>CT201</t>
  </si>
  <si>
    <t>CT202</t>
  </si>
  <si>
    <t>CT203</t>
  </si>
  <si>
    <t>CT204</t>
  </si>
  <si>
    <t>CT205</t>
  </si>
  <si>
    <t>CT206</t>
  </si>
  <si>
    <t>CT207</t>
  </si>
  <si>
    <t>CT208</t>
  </si>
  <si>
    <t>CT209</t>
  </si>
  <si>
    <t>CT210</t>
  </si>
  <si>
    <t>CT211</t>
  </si>
  <si>
    <t>CT212</t>
  </si>
  <si>
    <t>CT213</t>
  </si>
  <si>
    <t>CT214</t>
  </si>
  <si>
    <t>CT215</t>
  </si>
  <si>
    <t>CT216</t>
  </si>
  <si>
    <t>CT217</t>
  </si>
  <si>
    <t>CT218</t>
  </si>
  <si>
    <t>CT219</t>
  </si>
  <si>
    <t>CT220</t>
  </si>
  <si>
    <t>CT221</t>
  </si>
  <si>
    <t>CT222</t>
  </si>
  <si>
    <t>CT223</t>
  </si>
  <si>
    <t>CT224</t>
  </si>
  <si>
    <t>CT225</t>
  </si>
  <si>
    <t>CT226</t>
  </si>
  <si>
    <t>CT227</t>
  </si>
  <si>
    <t>CT228</t>
  </si>
  <si>
    <t>CT229</t>
  </si>
  <si>
    <t>CT230</t>
  </si>
  <si>
    <t>CT231</t>
  </si>
  <si>
    <t>CT232</t>
  </si>
  <si>
    <t>CT233</t>
  </si>
  <si>
    <t>CT234</t>
  </si>
  <si>
    <t>CT235</t>
  </si>
  <si>
    <t>CT236</t>
  </si>
  <si>
    <t>CT237</t>
  </si>
  <si>
    <t>CT238</t>
  </si>
  <si>
    <t>CT239</t>
  </si>
  <si>
    <t>CT240</t>
  </si>
  <si>
    <t>CT241</t>
  </si>
  <si>
    <t>CT242</t>
  </si>
  <si>
    <t>CT243</t>
  </si>
  <si>
    <t>CT244</t>
  </si>
  <si>
    <t>CT245</t>
  </si>
  <si>
    <t>CT246</t>
  </si>
  <si>
    <t>CT247</t>
  </si>
  <si>
    <t>CT248</t>
  </si>
  <si>
    <t>CT249</t>
  </si>
  <si>
    <t>CT250</t>
  </si>
  <si>
    <t>CT251</t>
  </si>
  <si>
    <t>CT252</t>
  </si>
  <si>
    <t>CT253</t>
  </si>
  <si>
    <t>CT254</t>
  </si>
  <si>
    <t>CT255</t>
  </si>
  <si>
    <t>CT256</t>
  </si>
  <si>
    <t>CT257</t>
  </si>
  <si>
    <t>CT258</t>
  </si>
  <si>
    <t>CT259</t>
  </si>
  <si>
    <t>CT260</t>
  </si>
  <si>
    <t>CT261</t>
  </si>
  <si>
    <t>CT262</t>
  </si>
  <si>
    <t>CT263</t>
  </si>
  <si>
    <t>CT264</t>
  </si>
  <si>
    <t>CT265</t>
  </si>
  <si>
    <t>CT266</t>
  </si>
  <si>
    <t>CT267</t>
  </si>
  <si>
    <t>CT268</t>
  </si>
  <si>
    <t>CT269</t>
  </si>
  <si>
    <t>CT270</t>
  </si>
  <si>
    <t>CT271</t>
  </si>
  <si>
    <t>CT272</t>
  </si>
  <si>
    <t>CT273</t>
  </si>
  <si>
    <t>CT274</t>
  </si>
  <si>
    <t>CT275</t>
  </si>
  <si>
    <t>CT276</t>
  </si>
  <si>
    <t>CT277</t>
  </si>
  <si>
    <t>CT278</t>
  </si>
  <si>
    <t>CT279</t>
  </si>
  <si>
    <t>CT280</t>
  </si>
  <si>
    <t>CT281</t>
  </si>
  <si>
    <t>CT282</t>
  </si>
  <si>
    <t>CT283</t>
  </si>
  <si>
    <t>CT284</t>
  </si>
  <si>
    <t>CT285</t>
  </si>
  <si>
    <t>CT286</t>
  </si>
  <si>
    <t>CT287</t>
  </si>
  <si>
    <t>CT288</t>
  </si>
  <si>
    <t>CT289</t>
  </si>
  <si>
    <t>CT290</t>
  </si>
  <si>
    <t>CT291</t>
  </si>
  <si>
    <t>CT292</t>
  </si>
  <si>
    <t>CT293</t>
  </si>
  <si>
    <t>CT294</t>
  </si>
  <si>
    <t>CT295</t>
  </si>
  <si>
    <t>CT296</t>
  </si>
  <si>
    <t>CT297</t>
  </si>
  <si>
    <t>CT298</t>
  </si>
  <si>
    <t>CT299</t>
  </si>
  <si>
    <t>CT300</t>
  </si>
  <si>
    <t>CT301</t>
  </si>
  <si>
    <t>CT302</t>
  </si>
  <si>
    <t>CT303</t>
  </si>
  <si>
    <t>CT304</t>
  </si>
  <si>
    <t>CT305</t>
  </si>
  <si>
    <t>CT306</t>
  </si>
  <si>
    <t>CT307</t>
  </si>
  <si>
    <t>CT308</t>
  </si>
  <si>
    <t>CT309</t>
  </si>
  <si>
    <t>CT310</t>
  </si>
  <si>
    <t>CT311</t>
  </si>
  <si>
    <t>CT312</t>
  </si>
  <si>
    <t>CT313</t>
  </si>
  <si>
    <t>CT314</t>
  </si>
  <si>
    <t>CT315</t>
  </si>
  <si>
    <t>CT316</t>
  </si>
  <si>
    <t>CT317</t>
  </si>
  <si>
    <t>CT318</t>
  </si>
  <si>
    <t>CT319</t>
  </si>
  <si>
    <t>CT320</t>
  </si>
  <si>
    <t>CT321</t>
  </si>
  <si>
    <t>CT322</t>
  </si>
  <si>
    <t>CT323</t>
  </si>
  <si>
    <t>CT324</t>
  </si>
  <si>
    <t>CT325</t>
  </si>
  <si>
    <t>CT326</t>
  </si>
  <si>
    <t>CT327</t>
  </si>
  <si>
    <t>CT328</t>
  </si>
  <si>
    <t>CT329</t>
  </si>
  <si>
    <t>CT330</t>
  </si>
  <si>
    <t>CT331</t>
  </si>
  <si>
    <t>CT332</t>
  </si>
  <si>
    <t>CT333</t>
  </si>
  <si>
    <t>CT334</t>
  </si>
  <si>
    <t>CT335</t>
  </si>
  <si>
    <t>CT336</t>
  </si>
  <si>
    <t>CT337</t>
  </si>
  <si>
    <t>CT338</t>
  </si>
  <si>
    <t>CT339</t>
  </si>
  <si>
    <t>CT340</t>
  </si>
  <si>
    <t>CT341</t>
  </si>
  <si>
    <t>CT342</t>
  </si>
  <si>
    <t>CT343</t>
  </si>
  <si>
    <t>CT344</t>
  </si>
  <si>
    <t>CT345</t>
  </si>
  <si>
    <t>CT346</t>
  </si>
  <si>
    <t>CT347</t>
  </si>
  <si>
    <t>CT348</t>
  </si>
  <si>
    <t>CT349</t>
  </si>
  <si>
    <t>CT350</t>
  </si>
  <si>
    <t>CT351</t>
  </si>
  <si>
    <t>CT352</t>
  </si>
  <si>
    <t>CT353</t>
  </si>
  <si>
    <t>CT354</t>
  </si>
  <si>
    <t>CT355</t>
  </si>
  <si>
    <t>CT356</t>
  </si>
  <si>
    <t>CT357</t>
  </si>
  <si>
    <t>CT358</t>
  </si>
  <si>
    <t>CT359</t>
  </si>
  <si>
    <t>CT360</t>
  </si>
  <si>
    <t>CT361</t>
  </si>
  <si>
    <t>CT362</t>
  </si>
  <si>
    <t>CT363</t>
  </si>
  <si>
    <t>CT364</t>
  </si>
  <si>
    <t>CT365</t>
  </si>
  <si>
    <t>CT366</t>
  </si>
  <si>
    <t>CT367</t>
  </si>
  <si>
    <t>CT368</t>
  </si>
  <si>
    <t>CT369</t>
  </si>
  <si>
    <t>CT370</t>
  </si>
  <si>
    <t>CT371</t>
  </si>
  <si>
    <t>CT372</t>
  </si>
  <si>
    <t>CT373</t>
  </si>
  <si>
    <t>CT374</t>
  </si>
  <si>
    <t>CT375</t>
  </si>
  <si>
    <t>CT376</t>
  </si>
  <si>
    <t>CT377</t>
  </si>
  <si>
    <t>CT378</t>
  </si>
  <si>
    <t>CT379</t>
  </si>
  <si>
    <t>CT380</t>
  </si>
  <si>
    <t>CT381</t>
  </si>
  <si>
    <t>CT382</t>
  </si>
  <si>
    <t>CT383</t>
  </si>
  <si>
    <t>CT384</t>
  </si>
  <si>
    <t>CT385</t>
  </si>
  <si>
    <t>CT386</t>
  </si>
  <si>
    <t>CT387</t>
  </si>
  <si>
    <t>CT388</t>
  </si>
  <si>
    <t>CT389</t>
  </si>
  <si>
    <t>CT390</t>
  </si>
  <si>
    <t>CT391</t>
  </si>
  <si>
    <t>CT392</t>
  </si>
  <si>
    <t>CT393</t>
  </si>
  <si>
    <t>CT394</t>
  </si>
  <si>
    <t>CT395</t>
  </si>
  <si>
    <t>CT396</t>
  </si>
  <si>
    <t>CT397</t>
  </si>
  <si>
    <t>CT398</t>
  </si>
  <si>
    <t>CT399</t>
  </si>
  <si>
    <t>CT400</t>
  </si>
  <si>
    <t>CT401</t>
  </si>
  <si>
    <t>CT402</t>
  </si>
  <si>
    <t>CT403</t>
  </si>
  <si>
    <t>CT404</t>
  </si>
  <si>
    <t>CT405</t>
  </si>
  <si>
    <t>CT406</t>
  </si>
  <si>
    <t>CT407</t>
  </si>
  <si>
    <t>CT408</t>
  </si>
  <si>
    <t>CT409</t>
  </si>
  <si>
    <t>CT410</t>
  </si>
  <si>
    <t>CT411</t>
  </si>
  <si>
    <t>CT412</t>
  </si>
  <si>
    <t>CT413</t>
  </si>
  <si>
    <t>CT414</t>
  </si>
  <si>
    <t>CT415</t>
  </si>
  <si>
    <t>CT416</t>
  </si>
  <si>
    <t>CT417</t>
  </si>
  <si>
    <t>CT418</t>
  </si>
  <si>
    <t>CT419</t>
  </si>
  <si>
    <t>CT420</t>
  </si>
  <si>
    <t>CT421</t>
  </si>
  <si>
    <t>CT422</t>
  </si>
  <si>
    <t>CT423</t>
  </si>
  <si>
    <t>CT424</t>
  </si>
  <si>
    <t>CT425</t>
  </si>
  <si>
    <t>CT426</t>
  </si>
  <si>
    <t>CT427</t>
  </si>
  <si>
    <t>CT428</t>
  </si>
  <si>
    <t>CT429</t>
  </si>
  <si>
    <t>CT430</t>
  </si>
  <si>
    <t>CT431</t>
  </si>
  <si>
    <t>CT432</t>
  </si>
  <si>
    <t>CT433</t>
  </si>
  <si>
    <t>CT434</t>
  </si>
  <si>
    <t>CT435</t>
  </si>
  <si>
    <t>CT436</t>
  </si>
  <si>
    <t>CT437</t>
  </si>
  <si>
    <t>CT438</t>
  </si>
  <si>
    <t>CT439</t>
  </si>
  <si>
    <t>CT440</t>
  </si>
  <si>
    <t>CT441</t>
  </si>
  <si>
    <t>CT442</t>
  </si>
  <si>
    <t>CT443</t>
  </si>
  <si>
    <t>CT444</t>
  </si>
  <si>
    <t>CT445</t>
  </si>
  <si>
    <t>CT446</t>
  </si>
  <si>
    <t>CT447</t>
  </si>
  <si>
    <t>CT448</t>
  </si>
  <si>
    <t>CT449</t>
  </si>
  <si>
    <t>CT450</t>
  </si>
  <si>
    <t>CT451</t>
  </si>
  <si>
    <t>CT452</t>
  </si>
  <si>
    <t>CT453</t>
  </si>
  <si>
    <t>CT454</t>
  </si>
  <si>
    <t>CT455</t>
  </si>
  <si>
    <t>CT456</t>
  </si>
  <si>
    <t>CT457</t>
  </si>
  <si>
    <t>CT458</t>
  </si>
  <si>
    <t>CT459</t>
  </si>
  <si>
    <t>CT460</t>
  </si>
  <si>
    <t>CT461</t>
  </si>
  <si>
    <t>CT462</t>
  </si>
  <si>
    <t>CT463</t>
  </si>
  <si>
    <t>CT464</t>
  </si>
  <si>
    <t>CT465</t>
  </si>
  <si>
    <t>CT466</t>
  </si>
  <si>
    <t>CT467</t>
  </si>
  <si>
    <t>CT468</t>
  </si>
  <si>
    <t>CT469</t>
  </si>
  <si>
    <t>CT470</t>
  </si>
  <si>
    <t>CT471</t>
  </si>
  <si>
    <t>CT472</t>
  </si>
  <si>
    <t>CT473</t>
  </si>
  <si>
    <t>CT474</t>
  </si>
  <si>
    <t>CT475</t>
  </si>
  <si>
    <t>CT476</t>
  </si>
  <si>
    <t>CT477</t>
  </si>
  <si>
    <t>CT478</t>
  </si>
  <si>
    <t>CT479</t>
  </si>
  <si>
    <t>CT480</t>
  </si>
  <si>
    <t>CT481</t>
  </si>
  <si>
    <t>CT482</t>
  </si>
  <si>
    <t>CT483</t>
  </si>
  <si>
    <t>CT484</t>
  </si>
  <si>
    <t>CT485</t>
  </si>
  <si>
    <t>CT486</t>
  </si>
  <si>
    <t>CT487</t>
  </si>
  <si>
    <t>CT488</t>
  </si>
  <si>
    <t>CT489</t>
  </si>
  <si>
    <t>CT490</t>
  </si>
  <si>
    <t>CT491</t>
  </si>
  <si>
    <t>CT492</t>
  </si>
  <si>
    <t>CT493</t>
  </si>
  <si>
    <t>CT494</t>
  </si>
  <si>
    <t>CT495</t>
  </si>
  <si>
    <t>CT496</t>
  </si>
  <si>
    <t>CT497</t>
  </si>
  <si>
    <t>CT498</t>
  </si>
  <si>
    <t>CT499</t>
  </si>
  <si>
    <t>CT500</t>
  </si>
  <si>
    <t>CT501</t>
  </si>
  <si>
    <t>CT502</t>
  </si>
  <si>
    <t>CT503</t>
  </si>
  <si>
    <t>CT504</t>
  </si>
  <si>
    <t>CT505</t>
  </si>
  <si>
    <t>CT506</t>
  </si>
  <si>
    <t>CT507</t>
  </si>
  <si>
    <t>CT508</t>
  </si>
  <si>
    <t>CT509</t>
  </si>
  <si>
    <t>CT510</t>
  </si>
  <si>
    <t>CT511</t>
  </si>
  <si>
    <t>CT512</t>
  </si>
  <si>
    <t>CT513</t>
  </si>
  <si>
    <t>CT514</t>
  </si>
  <si>
    <t>CT515</t>
  </si>
  <si>
    <t>CT516</t>
  </si>
  <si>
    <t>CT517</t>
  </si>
  <si>
    <t>CT518</t>
  </si>
  <si>
    <t>CT519</t>
  </si>
  <si>
    <t>CT520</t>
  </si>
  <si>
    <t>CT521</t>
  </si>
  <si>
    <t>CT522</t>
  </si>
  <si>
    <t>CT523</t>
  </si>
  <si>
    <t>CT524</t>
  </si>
  <si>
    <t>CT525</t>
  </si>
  <si>
    <t>CT526</t>
  </si>
  <si>
    <t>CT527</t>
  </si>
  <si>
    <t>CT528</t>
  </si>
  <si>
    <t>CT529</t>
  </si>
  <si>
    <t>CT530</t>
  </si>
  <si>
    <t>CT531</t>
  </si>
  <si>
    <t>CT532</t>
  </si>
  <si>
    <t>CT533</t>
  </si>
  <si>
    <t>CT534</t>
  </si>
  <si>
    <t>CT535</t>
  </si>
  <si>
    <t>CT536</t>
  </si>
  <si>
    <t>CT537</t>
  </si>
  <si>
    <t>CT538</t>
  </si>
  <si>
    <t>CT539</t>
  </si>
  <si>
    <t>CT540</t>
  </si>
  <si>
    <t>CT541</t>
  </si>
  <si>
    <t>CT542</t>
  </si>
  <si>
    <t>CT543</t>
  </si>
  <si>
    <t>CT544</t>
  </si>
  <si>
    <t>CT545</t>
  </si>
  <si>
    <t>CT546</t>
  </si>
  <si>
    <t>CT547</t>
  </si>
  <si>
    <t>CT548</t>
  </si>
  <si>
    <t>CT549</t>
  </si>
  <si>
    <t>CT550</t>
  </si>
  <si>
    <t>CT551</t>
  </si>
  <si>
    <t>CT552</t>
  </si>
  <si>
    <t>CT553</t>
  </si>
  <si>
    <t>CT554</t>
  </si>
  <si>
    <t>CT555</t>
  </si>
  <si>
    <t>CT556</t>
  </si>
  <si>
    <t>CT557</t>
  </si>
  <si>
    <t>CT558</t>
  </si>
  <si>
    <t>CT559</t>
  </si>
  <si>
    <t>CT560</t>
  </si>
  <si>
    <t>CT561</t>
  </si>
  <si>
    <t>CT562</t>
  </si>
  <si>
    <t>CT563</t>
  </si>
  <si>
    <t>CT564</t>
  </si>
  <si>
    <t>CT565</t>
  </si>
  <si>
    <t>CT566</t>
  </si>
  <si>
    <t>CT567</t>
  </si>
  <si>
    <t>CT568</t>
  </si>
  <si>
    <t>CT569</t>
  </si>
  <si>
    <t>CT570</t>
  </si>
  <si>
    <t>CT571</t>
  </si>
  <si>
    <t>CT572</t>
  </si>
  <si>
    <t>CT573</t>
  </si>
  <si>
    <t>CT574</t>
  </si>
  <si>
    <t>CT575</t>
  </si>
  <si>
    <t>CT576</t>
  </si>
  <si>
    <t>CT577</t>
  </si>
  <si>
    <t>CT578</t>
  </si>
  <si>
    <t>CT579</t>
  </si>
  <si>
    <t>CT580</t>
  </si>
  <si>
    <t>CT581</t>
  </si>
  <si>
    <t>CT582</t>
  </si>
  <si>
    <t>CT583</t>
  </si>
  <si>
    <t>CT584</t>
  </si>
  <si>
    <t>CT585</t>
  </si>
  <si>
    <t>CT586</t>
  </si>
  <si>
    <t>CT587</t>
  </si>
  <si>
    <t>CT588</t>
  </si>
  <si>
    <t>CT589</t>
  </si>
  <si>
    <t>CT590</t>
  </si>
  <si>
    <t>CT591</t>
  </si>
  <si>
    <t>CT592</t>
  </si>
  <si>
    <t>CT593</t>
  </si>
  <si>
    <t>CT594</t>
  </si>
  <si>
    <t>CT595</t>
  </si>
  <si>
    <t>CT596</t>
  </si>
  <si>
    <t>CT597</t>
  </si>
  <si>
    <t>CT598</t>
  </si>
  <si>
    <t>CT599</t>
  </si>
  <si>
    <t>CT600</t>
  </si>
  <si>
    <t>CT601</t>
  </si>
  <si>
    <t>CT602</t>
  </si>
  <si>
    <t>CT603</t>
  </si>
  <si>
    <t>CT604</t>
  </si>
  <si>
    <t>CT605</t>
  </si>
  <si>
    <t>CT606</t>
  </si>
  <si>
    <t>CT607</t>
  </si>
  <si>
    <t>CT608</t>
  </si>
  <si>
    <t>CT609</t>
  </si>
  <si>
    <t>CT610</t>
  </si>
  <si>
    <t>CT611</t>
  </si>
  <si>
    <t>CT612</t>
  </si>
  <si>
    <t>CT613</t>
  </si>
  <si>
    <t>CT614</t>
  </si>
  <si>
    <t>CT615</t>
  </si>
  <si>
    <t>CT616</t>
  </si>
  <si>
    <t>CT617</t>
  </si>
  <si>
    <t>CT618</t>
  </si>
  <si>
    <t>CT619</t>
  </si>
  <si>
    <t>CT620</t>
  </si>
  <si>
    <t>CT621</t>
  </si>
  <si>
    <t>CT622</t>
  </si>
  <si>
    <t>CT623</t>
  </si>
  <si>
    <t>CT624</t>
  </si>
  <si>
    <t>CT625</t>
  </si>
  <si>
    <t>CT626</t>
  </si>
  <si>
    <t>CT627</t>
  </si>
  <si>
    <t>CT628</t>
  </si>
  <si>
    <t>CT629</t>
  </si>
  <si>
    <t>CT630</t>
  </si>
  <si>
    <t>CT631</t>
  </si>
  <si>
    <t>CT632</t>
  </si>
  <si>
    <t>CT633</t>
  </si>
  <si>
    <t>CT634</t>
  </si>
  <si>
    <t>CT635</t>
  </si>
  <si>
    <t>CT636</t>
  </si>
  <si>
    <t>CT637</t>
  </si>
  <si>
    <t>CT638</t>
  </si>
  <si>
    <t>CT639</t>
  </si>
  <si>
    <t>CT640</t>
  </si>
  <si>
    <t>CT641</t>
  </si>
  <si>
    <t>CT642</t>
  </si>
  <si>
    <t>CT643</t>
  </si>
  <si>
    <t>CT644</t>
  </si>
  <si>
    <t>CT645</t>
  </si>
  <si>
    <t>CT646</t>
  </si>
  <si>
    <t>CT647</t>
  </si>
  <si>
    <t>CT648</t>
  </si>
  <si>
    <t>CT649</t>
  </si>
  <si>
    <t>CT650</t>
  </si>
  <si>
    <t>CT651</t>
  </si>
  <si>
    <t>CT652</t>
  </si>
  <si>
    <t>CT653</t>
  </si>
  <si>
    <t>CT654</t>
  </si>
  <si>
    <t>CT655</t>
  </si>
  <si>
    <t>CT656</t>
  </si>
  <si>
    <t>CT657</t>
  </si>
  <si>
    <t>CT658</t>
  </si>
  <si>
    <t>CT659</t>
  </si>
  <si>
    <t>CT660</t>
  </si>
  <si>
    <t>CT661</t>
  </si>
  <si>
    <t>CT662</t>
  </si>
  <si>
    <t>CT663</t>
  </si>
  <si>
    <t>CT664</t>
  </si>
  <si>
    <t>CT665</t>
  </si>
  <si>
    <t>CT666</t>
  </si>
  <si>
    <t>CT667</t>
  </si>
  <si>
    <t>CT668</t>
  </si>
  <si>
    <t>CT669</t>
  </si>
  <si>
    <t>CT670</t>
  </si>
  <si>
    <t>CT671</t>
  </si>
  <si>
    <t>CT672</t>
  </si>
  <si>
    <t>CT673</t>
  </si>
  <si>
    <t>CT674</t>
  </si>
  <si>
    <t>CT675</t>
  </si>
  <si>
    <t>CT676</t>
  </si>
  <si>
    <t>CT677</t>
  </si>
  <si>
    <t>CT678</t>
  </si>
  <si>
    <t>CT679</t>
  </si>
  <si>
    <t>CT680</t>
  </si>
  <si>
    <t>CT681</t>
  </si>
  <si>
    <t>CT682</t>
  </si>
  <si>
    <t>CT683</t>
  </si>
  <si>
    <t>CT684</t>
  </si>
  <si>
    <t>CT685</t>
  </si>
  <si>
    <t>CT686</t>
  </si>
  <si>
    <t>CT687</t>
  </si>
  <si>
    <t>CT688</t>
  </si>
  <si>
    <t>CT689</t>
  </si>
  <si>
    <t>CT690</t>
  </si>
  <si>
    <t>CT691</t>
  </si>
  <si>
    <t>CT692</t>
  </si>
  <si>
    <t>CT693</t>
  </si>
  <si>
    <t>CT694</t>
  </si>
  <si>
    <t>CT695</t>
  </si>
  <si>
    <t>CT696</t>
  </si>
  <si>
    <t>CT697</t>
  </si>
  <si>
    <t>CT698</t>
  </si>
  <si>
    <t>CT699</t>
  </si>
  <si>
    <t>CT700</t>
  </si>
  <si>
    <t>CT701</t>
  </si>
  <si>
    <t>CT702</t>
  </si>
  <si>
    <t>CT703</t>
  </si>
  <si>
    <t>CT704</t>
  </si>
  <si>
    <t>CT705</t>
  </si>
  <si>
    <t>CT706</t>
  </si>
  <si>
    <t>CT707</t>
  </si>
  <si>
    <t>CT708</t>
  </si>
  <si>
    <t>CT709</t>
  </si>
  <si>
    <t>CT710</t>
  </si>
  <si>
    <t>CT711</t>
  </si>
  <si>
    <t>CT712</t>
  </si>
  <si>
    <t>CT713</t>
  </si>
  <si>
    <t>CT714</t>
  </si>
  <si>
    <t>CT715</t>
  </si>
  <si>
    <t>CT716</t>
  </si>
  <si>
    <t>CT717</t>
  </si>
  <si>
    <t>CT718</t>
  </si>
  <si>
    <t>CT719</t>
  </si>
  <si>
    <t>CT720</t>
  </si>
  <si>
    <t>CT721</t>
  </si>
  <si>
    <t>CT722</t>
  </si>
  <si>
    <t>CT723</t>
  </si>
  <si>
    <t>CT724</t>
  </si>
  <si>
    <t>CT725</t>
  </si>
  <si>
    <t>CT726</t>
  </si>
  <si>
    <t>CT727</t>
  </si>
  <si>
    <t>CT728</t>
  </si>
  <si>
    <t>CT729</t>
  </si>
  <si>
    <t>CT730</t>
  </si>
  <si>
    <t>CT731</t>
  </si>
  <si>
    <t>CT732</t>
  </si>
  <si>
    <t>CT733</t>
  </si>
  <si>
    <t>CT734</t>
  </si>
  <si>
    <t>CT735</t>
  </si>
  <si>
    <t>CT736</t>
  </si>
  <si>
    <t>CT737</t>
  </si>
  <si>
    <t>CT738</t>
  </si>
  <si>
    <t>CT739</t>
  </si>
  <si>
    <t>CT740</t>
  </si>
  <si>
    <t>CT741</t>
  </si>
  <si>
    <t>CT742</t>
  </si>
  <si>
    <t>CT743</t>
  </si>
  <si>
    <t>CT744</t>
  </si>
  <si>
    <t>CT745</t>
  </si>
  <si>
    <t>CT746</t>
  </si>
  <si>
    <t>CT747</t>
  </si>
  <si>
    <t>CT748</t>
  </si>
  <si>
    <t>CT749</t>
  </si>
  <si>
    <t>CT750</t>
  </si>
  <si>
    <t>CT751</t>
  </si>
  <si>
    <t>CT752</t>
  </si>
  <si>
    <t>CT753</t>
  </si>
  <si>
    <t>CT754</t>
  </si>
  <si>
    <t>CT755</t>
  </si>
  <si>
    <t>CT756</t>
  </si>
  <si>
    <t>CT757</t>
  </si>
  <si>
    <t>CT758</t>
  </si>
  <si>
    <t>CT759</t>
  </si>
  <si>
    <t>CT760</t>
  </si>
  <si>
    <t>CT761</t>
  </si>
  <si>
    <t>CT762</t>
  </si>
  <si>
    <t>CT763</t>
  </si>
  <si>
    <t>CT764</t>
  </si>
  <si>
    <t>CT765</t>
  </si>
  <si>
    <t>CT766</t>
  </si>
  <si>
    <t>CT767</t>
  </si>
  <si>
    <t>CT768</t>
  </si>
  <si>
    <t>CT769</t>
  </si>
  <si>
    <t>CT770</t>
  </si>
  <si>
    <t>CT771</t>
  </si>
  <si>
    <t>CT772</t>
  </si>
  <si>
    <t>CT773</t>
  </si>
  <si>
    <t>CT774</t>
  </si>
  <si>
    <t>CT775</t>
  </si>
  <si>
    <t>CT776</t>
  </si>
  <si>
    <t>CT777</t>
  </si>
  <si>
    <t>CT778</t>
  </si>
  <si>
    <t>CT779</t>
  </si>
  <si>
    <t>CT780</t>
  </si>
  <si>
    <t>CT781</t>
  </si>
  <si>
    <t>CT782</t>
  </si>
  <si>
    <t>CT783</t>
  </si>
  <si>
    <t>CT784</t>
  </si>
  <si>
    <t>CT785</t>
  </si>
  <si>
    <t>CT786</t>
  </si>
  <si>
    <t>CT787</t>
  </si>
  <si>
    <t>CT788</t>
  </si>
  <si>
    <t>CT789</t>
  </si>
  <si>
    <t>CT790</t>
  </si>
  <si>
    <t>CT791</t>
  </si>
  <si>
    <t>CT792</t>
  </si>
  <si>
    <t>CT793</t>
  </si>
  <si>
    <t>CT794</t>
  </si>
  <si>
    <t>CT795</t>
  </si>
  <si>
    <t>CT796</t>
  </si>
  <si>
    <t>CT797</t>
  </si>
  <si>
    <t>CT798</t>
  </si>
  <si>
    <t>CT799</t>
  </si>
  <si>
    <t>CT800</t>
  </si>
  <si>
    <t>CT801</t>
  </si>
  <si>
    <t>CT802</t>
  </si>
  <si>
    <t>CT803</t>
  </si>
  <si>
    <t>CT804</t>
  </si>
  <si>
    <t>CT805</t>
  </si>
  <si>
    <t>CT806</t>
  </si>
  <si>
    <t>CT807</t>
  </si>
  <si>
    <t>CT808</t>
  </si>
  <si>
    <t>CT809</t>
  </si>
  <si>
    <t>CT810</t>
  </si>
  <si>
    <t>CT811</t>
  </si>
  <si>
    <t>CT812</t>
  </si>
  <si>
    <t>CT813</t>
  </si>
  <si>
    <t>CT814</t>
  </si>
  <si>
    <t>CT815</t>
  </si>
  <si>
    <t>CT816</t>
  </si>
  <si>
    <t>CT817</t>
  </si>
  <si>
    <t>CT818</t>
  </si>
  <si>
    <t>CT819</t>
  </si>
  <si>
    <t>CT820</t>
  </si>
  <si>
    <t>CT821</t>
  </si>
  <si>
    <t>CT822</t>
  </si>
  <si>
    <t>CT823</t>
  </si>
  <si>
    <t>CT824</t>
  </si>
  <si>
    <t>CT825</t>
  </si>
  <si>
    <t>CT826</t>
  </si>
  <si>
    <t>CT827</t>
  </si>
  <si>
    <t>CT828</t>
  </si>
  <si>
    <t>CT829</t>
  </si>
  <si>
    <t>CT830</t>
  </si>
  <si>
    <t>CT831</t>
  </si>
  <si>
    <t>CT832</t>
  </si>
  <si>
    <t>CT833</t>
  </si>
  <si>
    <t>CT834</t>
  </si>
  <si>
    <t>CT835</t>
  </si>
  <si>
    <t>CT836</t>
  </si>
  <si>
    <t>CT837</t>
  </si>
  <si>
    <t>CT838</t>
  </si>
  <si>
    <t>CT839</t>
  </si>
  <si>
    <t>CT840</t>
  </si>
  <si>
    <t>CT841</t>
  </si>
  <si>
    <t>CT842</t>
  </si>
  <si>
    <t>CT843</t>
  </si>
  <si>
    <t>CT844</t>
  </si>
  <si>
    <t>CT845</t>
  </si>
  <si>
    <t>CT846</t>
  </si>
  <si>
    <t>CT847</t>
  </si>
  <si>
    <t>CT848</t>
  </si>
  <si>
    <t>CT849</t>
  </si>
  <si>
    <t>CT850</t>
  </si>
  <si>
    <t>CT851</t>
  </si>
  <si>
    <t>CT852</t>
  </si>
  <si>
    <t>CT853</t>
  </si>
  <si>
    <t>CT854</t>
  </si>
  <si>
    <t>CT855</t>
  </si>
  <si>
    <t>CT856</t>
  </si>
  <si>
    <t>CT857</t>
  </si>
  <si>
    <t>CT858</t>
  </si>
  <si>
    <t>CT859</t>
  </si>
  <si>
    <t>CT860</t>
  </si>
  <si>
    <t>CT861</t>
  </si>
  <si>
    <t>CT862</t>
  </si>
  <si>
    <t>CT863</t>
  </si>
  <si>
    <t>CT864</t>
  </si>
  <si>
    <t>CT865</t>
  </si>
  <si>
    <t>CT866</t>
  </si>
  <si>
    <t>CT867</t>
  </si>
  <si>
    <t>CT868</t>
  </si>
  <si>
    <t>CT869</t>
  </si>
  <si>
    <t>CT870</t>
  </si>
  <si>
    <t>CT871</t>
  </si>
  <si>
    <t>CT872</t>
  </si>
  <si>
    <t>CT873</t>
  </si>
  <si>
    <t>CT874</t>
  </si>
  <si>
    <t>CT875</t>
  </si>
  <si>
    <t>CT876</t>
  </si>
  <si>
    <t>CT877</t>
  </si>
  <si>
    <t>CT878</t>
  </si>
  <si>
    <t>CT879</t>
  </si>
  <si>
    <t>CT880</t>
  </si>
  <si>
    <t>CT881</t>
  </si>
  <si>
    <t>CT882</t>
  </si>
  <si>
    <t>CT883</t>
  </si>
  <si>
    <t>CT884</t>
  </si>
  <si>
    <t>CT885</t>
  </si>
  <si>
    <t>CT886</t>
  </si>
  <si>
    <t>CT887</t>
  </si>
  <si>
    <t>CT888</t>
  </si>
  <si>
    <t>CT889</t>
  </si>
  <si>
    <t>CT890</t>
  </si>
  <si>
    <t>CT891</t>
  </si>
  <si>
    <t>CT892</t>
  </si>
  <si>
    <t>CT893</t>
  </si>
  <si>
    <t>CT894</t>
  </si>
  <si>
    <t>CT895</t>
  </si>
  <si>
    <t>CT896</t>
  </si>
  <si>
    <t>CT897</t>
  </si>
  <si>
    <t>CT898</t>
  </si>
  <si>
    <t>CT899</t>
  </si>
  <si>
    <t>CT900</t>
  </si>
  <si>
    <t>CT901</t>
  </si>
  <si>
    <t>CT902</t>
  </si>
  <si>
    <t>CT903</t>
  </si>
  <si>
    <t>CT904</t>
  </si>
  <si>
    <t>CT905</t>
  </si>
  <si>
    <t>CT906</t>
  </si>
  <si>
    <t>CT907</t>
  </si>
  <si>
    <t>CT908</t>
  </si>
  <si>
    <t>CT909</t>
  </si>
  <si>
    <t>CT910</t>
  </si>
  <si>
    <t>CT911</t>
  </si>
  <si>
    <t>CT912</t>
  </si>
  <si>
    <t>CT913</t>
  </si>
  <si>
    <t>CT914</t>
  </si>
  <si>
    <t>CT915</t>
  </si>
  <si>
    <t>CT916</t>
  </si>
  <si>
    <t>CT917</t>
  </si>
  <si>
    <t>CT918</t>
  </si>
  <si>
    <t>CT919</t>
  </si>
  <si>
    <t>CT920</t>
  </si>
  <si>
    <t>CT921</t>
  </si>
  <si>
    <t>CT922</t>
  </si>
  <si>
    <t>CT923</t>
  </si>
  <si>
    <t>CT924</t>
  </si>
  <si>
    <t>CT925</t>
  </si>
  <si>
    <t>CT926</t>
  </si>
  <si>
    <t>CT927</t>
  </si>
  <si>
    <t>CT928</t>
  </si>
  <si>
    <t>CT929</t>
  </si>
  <si>
    <t>CT930</t>
  </si>
  <si>
    <t>CT931</t>
  </si>
  <si>
    <t>CT932</t>
  </si>
  <si>
    <t>CT933</t>
  </si>
  <si>
    <t>CT934</t>
  </si>
  <si>
    <t>CT935</t>
  </si>
  <si>
    <t>CT936</t>
  </si>
  <si>
    <t>CT937</t>
  </si>
  <si>
    <t>CT938</t>
  </si>
  <si>
    <t>CT939</t>
  </si>
  <si>
    <t>CT940</t>
  </si>
  <si>
    <t>CT941</t>
  </si>
  <si>
    <t>CT942</t>
  </si>
  <si>
    <t>CT943</t>
  </si>
  <si>
    <t>CT944</t>
  </si>
  <si>
    <t>CT945</t>
  </si>
  <si>
    <t>CT946</t>
  </si>
  <si>
    <t>CT947</t>
  </si>
  <si>
    <t>CT948</t>
  </si>
  <si>
    <t>CT949</t>
  </si>
  <si>
    <t>CT950</t>
  </si>
  <si>
    <t>CT951</t>
  </si>
  <si>
    <t>CT952</t>
  </si>
  <si>
    <t>CT953</t>
  </si>
  <si>
    <t>CT954</t>
  </si>
  <si>
    <t>CT955</t>
  </si>
  <si>
    <t>CT956</t>
  </si>
  <si>
    <t>CT957</t>
  </si>
  <si>
    <t>CT958</t>
  </si>
  <si>
    <t>CT959</t>
  </si>
  <si>
    <t>CT960</t>
  </si>
  <si>
    <t>CT961</t>
  </si>
  <si>
    <t>CT962</t>
  </si>
  <si>
    <t>CT963</t>
  </si>
  <si>
    <t>CT964</t>
  </si>
  <si>
    <t>CT965</t>
  </si>
  <si>
    <t>CT966</t>
  </si>
  <si>
    <t>CT967</t>
  </si>
  <si>
    <t>CT968</t>
  </si>
  <si>
    <t>CT969</t>
  </si>
  <si>
    <t>CT970</t>
  </si>
  <si>
    <t>CT971</t>
  </si>
  <si>
    <t>CT972</t>
  </si>
  <si>
    <t>CT973</t>
  </si>
  <si>
    <t>CT974</t>
  </si>
  <si>
    <t>CT975</t>
  </si>
  <si>
    <t>CT976</t>
  </si>
  <si>
    <t>CT977</t>
  </si>
  <si>
    <t>CT978</t>
  </si>
  <si>
    <t>CT979</t>
  </si>
  <si>
    <t>CT980</t>
  </si>
  <si>
    <t>CT981</t>
  </si>
  <si>
    <t>CT982</t>
  </si>
  <si>
    <t>CT983</t>
  </si>
  <si>
    <t>CT984</t>
  </si>
  <si>
    <t>CT985</t>
  </si>
  <si>
    <t>CT986</t>
  </si>
  <si>
    <t>CT987</t>
  </si>
  <si>
    <t>CT988</t>
  </si>
  <si>
    <t>CT989</t>
  </si>
  <si>
    <t>CT990</t>
  </si>
  <si>
    <t>CT991</t>
  </si>
  <si>
    <t>CT992</t>
  </si>
  <si>
    <t>CT993</t>
  </si>
  <si>
    <t>CT994</t>
  </si>
  <si>
    <t>CT995</t>
  </si>
  <si>
    <t>CT996</t>
  </si>
  <si>
    <t>CT997</t>
  </si>
  <si>
    <t>CT998</t>
  </si>
  <si>
    <t>CT999</t>
  </si>
  <si>
    <t>CT1000</t>
  </si>
  <si>
    <t>num_fan</t>
  </si>
  <si>
    <t>fan_motor_hp</t>
  </si>
  <si>
    <t>hp_per_fan</t>
  </si>
  <si>
    <t>total_fan_hp</t>
  </si>
  <si>
    <t>total_fan_kW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</si>
</sst>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43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onnections" Target="connection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Sheet1!$D$15:$D$16</c:f>
              <c:strCache>
                <c:ptCount val="2"/>
                <c:pt idx="0">
                  <c:v>33</c:v>
                </c:pt>
                <c:pt idx="1">
                  <c:v>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Sheet1!$D$15:$D$30</c:f>
              <c:numCache>
                <c:formatCode>General</c:formatCode>
                <c:ptCount val="16"/>
                <c:pt idx="0">
                  <c:v>33</c:v>
                </c:pt>
                <c:pt idx="1">
                  <c:v>39</c:v>
                </c:pt>
                <c:pt idx="2">
                  <c:v>37</c:v>
                </c:pt>
                <c:pt idx="3">
                  <c:v>43</c:v>
                </c:pt>
                <c:pt idx="4">
                  <c:v>57</c:v>
                </c:pt>
                <c:pt idx="5">
                  <c:v>67</c:v>
                </c:pt>
                <c:pt idx="6">
                  <c:v>64</c:v>
                </c:pt>
                <c:pt idx="7">
                  <c:v>74</c:v>
                </c:pt>
                <c:pt idx="8">
                  <c:v>76</c:v>
                </c:pt>
                <c:pt idx="9">
                  <c:v>90</c:v>
                </c:pt>
                <c:pt idx="10">
                  <c:v>86</c:v>
                </c:pt>
                <c:pt idx="11">
                  <c:v>100</c:v>
                </c:pt>
                <c:pt idx="12">
                  <c:v>115</c:v>
                </c:pt>
                <c:pt idx="13">
                  <c:v>137</c:v>
                </c:pt>
                <c:pt idx="14">
                  <c:v>129</c:v>
                </c:pt>
                <c:pt idx="15">
                  <c:v>150</c:v>
                </c:pt>
              </c:numCache>
            </c:numRef>
          </c:xVal>
          <c:yVal>
            <c:numRef>
              <c:f>Sheet1!$G$15:$G$30</c:f>
              <c:numCache>
                <c:formatCode>General</c:formatCode>
                <c:ptCount val="16"/>
                <c:pt idx="0">
                  <c:v>9600</c:v>
                </c:pt>
                <c:pt idx="1">
                  <c:v>10900</c:v>
                </c:pt>
                <c:pt idx="2">
                  <c:v>9500</c:v>
                </c:pt>
                <c:pt idx="3">
                  <c:v>10700</c:v>
                </c:pt>
                <c:pt idx="4">
                  <c:v>15300</c:v>
                </c:pt>
                <c:pt idx="5">
                  <c:v>18000</c:v>
                </c:pt>
                <c:pt idx="6">
                  <c:v>15100</c:v>
                </c:pt>
                <c:pt idx="7">
                  <c:v>17700</c:v>
                </c:pt>
                <c:pt idx="8">
                  <c:v>21200</c:v>
                </c:pt>
                <c:pt idx="9">
                  <c:v>24100</c:v>
                </c:pt>
                <c:pt idx="10">
                  <c:v>20800</c:v>
                </c:pt>
                <c:pt idx="11">
                  <c:v>23600</c:v>
                </c:pt>
                <c:pt idx="12">
                  <c:v>31000</c:v>
                </c:pt>
                <c:pt idx="13">
                  <c:v>36400</c:v>
                </c:pt>
                <c:pt idx="14">
                  <c:v>30400</c:v>
                </c:pt>
                <c:pt idx="15">
                  <c:v>35700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9-44D5-990E-6825CB10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2736"/>
        <c:axId val="71832544"/>
      </c:scatterChart>
      <c:valAx>
        <c:axId val="729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544"/>
        <c:crosses val="autoZero"/>
        <c:crossBetween val="midCat"/>
      </c:valAx>
      <c:valAx>
        <c:axId val="718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Sheet3!$E$2:$E$1001</c:f>
              <c:numCache>
                <c:formatCode>0</c:formatCode>
                <c:ptCount val="1000"/>
                <c:pt idx="0">
                  <c:v>145.07024916914312</c:v>
                </c:pt>
                <c:pt idx="1">
                  <c:v>171.44665810898732</c:v>
                </c:pt>
                <c:pt idx="2">
                  <c:v>162.65452179570593</c:v>
                </c:pt>
                <c:pt idx="3">
                  <c:v>189.03093073555013</c:v>
                </c:pt>
                <c:pt idx="4">
                  <c:v>250.57588492851994</c:v>
                </c:pt>
                <c:pt idx="5">
                  <c:v>294.53656649492694</c:v>
                </c:pt>
                <c:pt idx="6">
                  <c:v>281.34836202500486</c:v>
                </c:pt>
                <c:pt idx="7">
                  <c:v>325.30904359141186</c:v>
                </c:pt>
                <c:pt idx="8">
                  <c:v>334.10117990469325</c:v>
                </c:pt>
                <c:pt idx="9">
                  <c:v>395.64613409766304</c:v>
                </c:pt>
                <c:pt idx="10">
                  <c:v>378.06186147110026</c:v>
                </c:pt>
                <c:pt idx="11">
                  <c:v>439.6068156640701</c:v>
                </c:pt>
                <c:pt idx="12">
                  <c:v>505.54783801368058</c:v>
                </c:pt>
                <c:pt idx="13">
                  <c:v>602.26133745977597</c:v>
                </c:pt>
                <c:pt idx="14">
                  <c:v>567.09279220665042</c:v>
                </c:pt>
                <c:pt idx="15">
                  <c:v>659.41022349610512</c:v>
                </c:pt>
                <c:pt idx="16">
                  <c:v>496.75570170039919</c:v>
                </c:pt>
                <c:pt idx="17">
                  <c:v>593.46920114649458</c:v>
                </c:pt>
                <c:pt idx="18">
                  <c:v>655.01415533946442</c:v>
                </c:pt>
                <c:pt idx="19">
                  <c:v>751.72765478555982</c:v>
                </c:pt>
                <c:pt idx="20">
                  <c:v>567.09279220665042</c:v>
                </c:pt>
                <c:pt idx="21">
                  <c:v>668.20235980938651</c:v>
                </c:pt>
                <c:pt idx="22">
                  <c:v>738.53945031563774</c:v>
                </c:pt>
                <c:pt idx="23">
                  <c:v>848.44115423165522</c:v>
                </c:pt>
                <c:pt idx="24">
                  <c:v>936.36251736446923</c:v>
                </c:pt>
                <c:pt idx="25">
                  <c:v>628.63774639962026</c:v>
                </c:pt>
                <c:pt idx="26">
                  <c:v>720.95517768907496</c:v>
                </c:pt>
                <c:pt idx="27">
                  <c:v>786.89620003868538</c:v>
                </c:pt>
                <c:pt idx="28">
                  <c:v>888.00576764142158</c:v>
                </c:pt>
                <c:pt idx="29">
                  <c:v>967.1349944609542</c:v>
                </c:pt>
                <c:pt idx="30">
                  <c:v>989.11533524415768</c:v>
                </c:pt>
                <c:pt idx="31">
                  <c:v>1182.5423341363485</c:v>
                </c:pt>
                <c:pt idx="32">
                  <c:v>1310.0283106789288</c:v>
                </c:pt>
                <c:pt idx="33">
                  <c:v>1503.4553095711196</c:v>
                </c:pt>
                <c:pt idx="34">
                  <c:v>1138.5816525699415</c:v>
                </c:pt>
                <c:pt idx="35">
                  <c:v>1332.0086514621323</c:v>
                </c:pt>
                <c:pt idx="36">
                  <c:v>1477.0789006312755</c:v>
                </c:pt>
                <c:pt idx="37">
                  <c:v>1692.4862403066697</c:v>
                </c:pt>
                <c:pt idx="38">
                  <c:v>1872.7250347289385</c:v>
                </c:pt>
                <c:pt idx="39">
                  <c:v>1261.6715609558812</c:v>
                </c:pt>
                <c:pt idx="40">
                  <c:v>1441.9103553781499</c:v>
                </c:pt>
                <c:pt idx="41">
                  <c:v>1573.7924000773708</c:v>
                </c:pt>
                <c:pt idx="42">
                  <c:v>1776.0115352828432</c:v>
                </c:pt>
                <c:pt idx="43">
                  <c:v>1938.6660570785491</c:v>
                </c:pt>
                <c:pt idx="44">
                  <c:v>720.95517768907496</c:v>
                </c:pt>
                <c:pt idx="45">
                  <c:v>791.29226819532607</c:v>
                </c:pt>
                <c:pt idx="46">
                  <c:v>914.38217658126575</c:v>
                </c:pt>
                <c:pt idx="47">
                  <c:v>1006.6996078707205</c:v>
                </c:pt>
                <c:pt idx="48">
                  <c:v>808.87654082188897</c:v>
                </c:pt>
                <c:pt idx="49">
                  <c:v>892.40183579806228</c:v>
                </c:pt>
                <c:pt idx="50">
                  <c:v>1028.6799486539239</c:v>
                </c:pt>
                <c:pt idx="51">
                  <c:v>1134.1855844133008</c:v>
                </c:pt>
                <c:pt idx="52">
                  <c:v>1226.5030157027554</c:v>
                </c:pt>
                <c:pt idx="53">
                  <c:v>883.60969948478089</c:v>
                </c:pt>
                <c:pt idx="54">
                  <c:v>967.1349944609542</c:v>
                </c:pt>
                <c:pt idx="55">
                  <c:v>1094.6209710035346</c:v>
                </c:pt>
                <c:pt idx="56">
                  <c:v>1191.3344704496299</c:v>
                </c:pt>
                <c:pt idx="57">
                  <c:v>1274.8597654258033</c:v>
                </c:pt>
                <c:pt idx="58">
                  <c:v>1419.9300145949464</c:v>
                </c:pt>
                <c:pt idx="59">
                  <c:v>1565.0002637640894</c:v>
                </c:pt>
                <c:pt idx="60">
                  <c:v>1802.3879442226873</c:v>
                </c:pt>
                <c:pt idx="61">
                  <c:v>1991.4188749582374</c:v>
                </c:pt>
                <c:pt idx="62">
                  <c:v>1595.7727408605745</c:v>
                </c:pt>
                <c:pt idx="63">
                  <c:v>1767.2193989695618</c:v>
                </c:pt>
                <c:pt idx="64">
                  <c:v>2035.3795565246444</c:v>
                </c:pt>
                <c:pt idx="65">
                  <c:v>2246.390828043398</c:v>
                </c:pt>
                <c:pt idx="66">
                  <c:v>2431.0256906223076</c:v>
                </c:pt>
                <c:pt idx="67">
                  <c:v>1749.6351263429988</c:v>
                </c:pt>
                <c:pt idx="68">
                  <c:v>1916.6857162953456</c:v>
                </c:pt>
                <c:pt idx="69">
                  <c:v>2162.8655330672245</c:v>
                </c:pt>
                <c:pt idx="70">
                  <c:v>2360.6886001160565</c:v>
                </c:pt>
                <c:pt idx="71">
                  <c:v>2523.3431219117624</c:v>
                </c:pt>
                <c:pt idx="72">
                  <c:v>1393.553605655102</c:v>
                </c:pt>
                <c:pt idx="73">
                  <c:v>1538.6238548242452</c:v>
                </c:pt>
                <c:pt idx="74">
                  <c:v>1776.0115352828432</c:v>
                </c:pt>
                <c:pt idx="75">
                  <c:v>1960.6463978617526</c:v>
                </c:pt>
                <c:pt idx="76">
                  <c:v>1573.7924000773708</c:v>
                </c:pt>
                <c:pt idx="77">
                  <c:v>1740.8429900297174</c:v>
                </c:pt>
                <c:pt idx="78">
                  <c:v>2004.6070794281595</c:v>
                </c:pt>
                <c:pt idx="79">
                  <c:v>2215.6183509469133</c:v>
                </c:pt>
                <c:pt idx="80">
                  <c:v>2395.857145369182</c:v>
                </c:pt>
                <c:pt idx="81">
                  <c:v>1727.6547855597953</c:v>
                </c:pt>
                <c:pt idx="82">
                  <c:v>1890.3093073555012</c:v>
                </c:pt>
                <c:pt idx="83">
                  <c:v>2136.4891241273804</c:v>
                </c:pt>
                <c:pt idx="84">
                  <c:v>2329.9161230195714</c:v>
                </c:pt>
                <c:pt idx="85">
                  <c:v>2492.5706448152773</c:v>
                </c:pt>
                <c:pt idx="86">
                  <c:v>764.91585925548191</c:v>
                </c:pt>
                <c:pt idx="87">
                  <c:v>852.83722238829591</c:v>
                </c:pt>
                <c:pt idx="88">
                  <c:v>980.32319893087629</c:v>
                </c:pt>
                <c:pt idx="89">
                  <c:v>1085.8288346902532</c:v>
                </c:pt>
                <c:pt idx="90">
                  <c:v>1169.3541296664264</c:v>
                </c:pt>
                <c:pt idx="91">
                  <c:v>866.025426858218</c:v>
                </c:pt>
                <c:pt idx="92">
                  <c:v>962.73892630431351</c:v>
                </c:pt>
                <c:pt idx="93">
                  <c:v>1107.8091754734567</c:v>
                </c:pt>
                <c:pt idx="94">
                  <c:v>1226.5030157027554</c:v>
                </c:pt>
                <c:pt idx="95">
                  <c:v>1323.2165151488509</c:v>
                </c:pt>
                <c:pt idx="96">
                  <c:v>1411.1378782816648</c:v>
                </c:pt>
                <c:pt idx="97">
                  <c:v>962.73892630431351</c:v>
                </c:pt>
                <c:pt idx="98">
                  <c:v>1050.6602894371274</c:v>
                </c:pt>
                <c:pt idx="99">
                  <c:v>1186.9384022929892</c:v>
                </c:pt>
                <c:pt idx="100">
                  <c:v>1296.8401062090068</c:v>
                </c:pt>
                <c:pt idx="101">
                  <c:v>1384.7614693418207</c:v>
                </c:pt>
                <c:pt idx="102">
                  <c:v>1463.8906961613534</c:v>
                </c:pt>
                <c:pt idx="103">
                  <c:v>1507.8513777277603</c:v>
                </c:pt>
                <c:pt idx="104">
                  <c:v>1679.2980358367477</c:v>
                </c:pt>
                <c:pt idx="105">
                  <c:v>1934.2699889219084</c:v>
                </c:pt>
                <c:pt idx="106">
                  <c:v>2140.8851922840213</c:v>
                </c:pt>
                <c:pt idx="107">
                  <c:v>2312.3318503930086</c:v>
                </c:pt>
                <c:pt idx="108">
                  <c:v>1714.4665810898732</c:v>
                </c:pt>
                <c:pt idx="109">
                  <c:v>1899.1014436687826</c:v>
                </c:pt>
                <c:pt idx="110">
                  <c:v>2189.2419420070692</c:v>
                </c:pt>
                <c:pt idx="111">
                  <c:v>2422.2335543090262</c:v>
                </c:pt>
                <c:pt idx="112">
                  <c:v>2615.6605532012168</c:v>
                </c:pt>
                <c:pt idx="113">
                  <c:v>2791.503279466845</c:v>
                </c:pt>
                <c:pt idx="114">
                  <c:v>1903.4975118254233</c:v>
                </c:pt>
                <c:pt idx="115">
                  <c:v>2074.9441699344106</c:v>
                </c:pt>
                <c:pt idx="116">
                  <c:v>2351.8964638027751</c:v>
                </c:pt>
                <c:pt idx="117">
                  <c:v>2567.3038034781694</c:v>
                </c:pt>
                <c:pt idx="118">
                  <c:v>2747.5425979004381</c:v>
                </c:pt>
                <c:pt idx="119">
                  <c:v>2901.4049833828626</c:v>
                </c:pt>
                <c:pt idx="120">
                  <c:v>1503.4553095711196</c:v>
                </c:pt>
                <c:pt idx="121">
                  <c:v>1670.5058995234663</c:v>
                </c:pt>
                <c:pt idx="122">
                  <c:v>1925.477852608627</c:v>
                </c:pt>
                <c:pt idx="123">
                  <c:v>2132.0930559707399</c:v>
                </c:pt>
                <c:pt idx="124">
                  <c:v>2303.5397140797272</c:v>
                </c:pt>
                <c:pt idx="125">
                  <c:v>1705.6744447765918</c:v>
                </c:pt>
                <c:pt idx="126">
                  <c:v>1890.3093073555012</c:v>
                </c:pt>
                <c:pt idx="127">
                  <c:v>2184.8458738504282</c:v>
                </c:pt>
                <c:pt idx="128">
                  <c:v>2413.4414179957448</c:v>
                </c:pt>
                <c:pt idx="129">
                  <c:v>2606.8684168879354</c:v>
                </c:pt>
                <c:pt idx="130">
                  <c:v>2782.7111431535636</c:v>
                </c:pt>
                <c:pt idx="131">
                  <c:v>1894.7053755121419</c:v>
                </c:pt>
                <c:pt idx="132">
                  <c:v>2070.5481017777702</c:v>
                </c:pt>
                <c:pt idx="133">
                  <c:v>2347.5003956461342</c:v>
                </c:pt>
                <c:pt idx="134">
                  <c:v>2558.511667164888</c:v>
                </c:pt>
                <c:pt idx="135">
                  <c:v>2738.7504615871567</c:v>
                </c:pt>
                <c:pt idx="136">
                  <c:v>2892.6128470695812</c:v>
                </c:pt>
                <c:pt idx="137">
                  <c:v>1002.3035397140798</c:v>
                </c:pt>
                <c:pt idx="138">
                  <c:v>1195.7305386062706</c:v>
                </c:pt>
                <c:pt idx="139">
                  <c:v>1323.2165151488509</c:v>
                </c:pt>
                <c:pt idx="140">
                  <c:v>1521.0395821976824</c:v>
                </c:pt>
                <c:pt idx="141">
                  <c:v>1147.3737888832229</c:v>
                </c:pt>
                <c:pt idx="142">
                  <c:v>1345.1968559320544</c:v>
                </c:pt>
                <c:pt idx="143">
                  <c:v>1490.2671051011976</c:v>
                </c:pt>
                <c:pt idx="144">
                  <c:v>1710.0705129332325</c:v>
                </c:pt>
                <c:pt idx="145">
                  <c:v>1890.3093073555012</c:v>
                </c:pt>
                <c:pt idx="146">
                  <c:v>1270.4636972691626</c:v>
                </c:pt>
                <c:pt idx="147">
                  <c:v>1459.4946280047127</c:v>
                </c:pt>
                <c:pt idx="148">
                  <c:v>1591.3766727039338</c:v>
                </c:pt>
                <c:pt idx="149">
                  <c:v>1793.5958079094059</c:v>
                </c:pt>
                <c:pt idx="150">
                  <c:v>1956.2503297051119</c:v>
                </c:pt>
                <c:pt idx="151">
                  <c:v>1951.8542615484712</c:v>
                </c:pt>
                <c:pt idx="152">
                  <c:v>2334.3121911762123</c:v>
                </c:pt>
                <c:pt idx="153">
                  <c:v>2584.8880761047321</c:v>
                </c:pt>
                <c:pt idx="154">
                  <c:v>2971.7420738891137</c:v>
                </c:pt>
                <c:pt idx="155">
                  <c:v>2246.390828043398</c:v>
                </c:pt>
                <c:pt idx="156">
                  <c:v>2637.6408939844205</c:v>
                </c:pt>
                <c:pt idx="157">
                  <c:v>2918.9892560094254</c:v>
                </c:pt>
                <c:pt idx="158">
                  <c:v>3354.2000035168548</c:v>
                </c:pt>
                <c:pt idx="159">
                  <c:v>3710.2815242047513</c:v>
                </c:pt>
                <c:pt idx="160">
                  <c:v>2496.9667129719178</c:v>
                </c:pt>
                <c:pt idx="161">
                  <c:v>2861.8403699730961</c:v>
                </c:pt>
                <c:pt idx="162">
                  <c:v>3121.2083912148973</c:v>
                </c:pt>
                <c:pt idx="163">
                  <c:v>3525.6466616258422</c:v>
                </c:pt>
                <c:pt idx="164">
                  <c:v>3846.5596370606131</c:v>
                </c:pt>
                <c:pt idx="165">
                  <c:v>1938.6660570785491</c:v>
                </c:pt>
                <c:pt idx="166">
                  <c:v>2321.12398670629</c:v>
                </c:pt>
                <c:pt idx="167">
                  <c:v>2571.6998716348098</c:v>
                </c:pt>
                <c:pt idx="168">
                  <c:v>2958.5538694191914</c:v>
                </c:pt>
                <c:pt idx="169">
                  <c:v>2233.2026235734761</c:v>
                </c:pt>
                <c:pt idx="170">
                  <c:v>2624.4526895144982</c:v>
                </c:pt>
                <c:pt idx="171">
                  <c:v>2905.8010515395031</c:v>
                </c:pt>
                <c:pt idx="172">
                  <c:v>3341.0117990469325</c:v>
                </c:pt>
                <c:pt idx="173">
                  <c:v>3692.6972515781886</c:v>
                </c:pt>
                <c:pt idx="174">
                  <c:v>2483.7785085019959</c:v>
                </c:pt>
                <c:pt idx="175">
                  <c:v>2848.6521655031743</c:v>
                </c:pt>
                <c:pt idx="176">
                  <c:v>3108.0201867449755</c:v>
                </c:pt>
                <c:pt idx="177">
                  <c:v>3512.4584571559199</c:v>
                </c:pt>
                <c:pt idx="178">
                  <c:v>3828.9753644340503</c:v>
                </c:pt>
                <c:pt idx="179">
                  <c:v>391.25006594102234</c:v>
                </c:pt>
                <c:pt idx="180">
                  <c:v>492.35963354375849</c:v>
                </c:pt>
                <c:pt idx="181">
                  <c:v>540.71638326680613</c:v>
                </c:pt>
                <c:pt idx="182">
                  <c:v>444.00288382071079</c:v>
                </c:pt>
                <c:pt idx="183">
                  <c:v>545.11245142344694</c:v>
                </c:pt>
                <c:pt idx="184">
                  <c:v>606.65740561641667</c:v>
                </c:pt>
                <c:pt idx="185">
                  <c:v>659.41022349610512</c:v>
                </c:pt>
                <c:pt idx="186">
                  <c:v>479.17142907383641</c:v>
                </c:pt>
                <c:pt idx="187">
                  <c:v>571.48886036329111</c:v>
                </c:pt>
                <c:pt idx="188">
                  <c:v>628.63774639962026</c:v>
                </c:pt>
                <c:pt idx="189">
                  <c:v>690.18270059258998</c:v>
                </c:pt>
                <c:pt idx="190">
                  <c:v>751.72765478555982</c:v>
                </c:pt>
                <c:pt idx="191">
                  <c:v>786.89620003868538</c:v>
                </c:pt>
                <c:pt idx="192">
                  <c:v>989.11533524415768</c:v>
                </c:pt>
                <c:pt idx="193">
                  <c:v>1085.8288346902532</c:v>
                </c:pt>
                <c:pt idx="194">
                  <c:v>892.40183579806228</c:v>
                </c:pt>
                <c:pt idx="195">
                  <c:v>1099.0170391601753</c:v>
                </c:pt>
                <c:pt idx="196">
                  <c:v>1217.710879389474</c:v>
                </c:pt>
                <c:pt idx="197">
                  <c:v>1327.6125833054916</c:v>
                </c:pt>
                <c:pt idx="198">
                  <c:v>962.73892630431351</c:v>
                </c:pt>
                <c:pt idx="199">
                  <c:v>1151.7698570398636</c:v>
                </c:pt>
                <c:pt idx="200">
                  <c:v>1261.6715609558812</c:v>
                </c:pt>
                <c:pt idx="201">
                  <c:v>1384.7614693418207</c:v>
                </c:pt>
                <c:pt idx="202">
                  <c:v>1512.247445884401</c:v>
                </c:pt>
                <c:pt idx="203">
                  <c:v>786.89620003868538</c:v>
                </c:pt>
                <c:pt idx="204">
                  <c:v>989.11533524415768</c:v>
                </c:pt>
                <c:pt idx="205">
                  <c:v>1085.8288346902532</c:v>
                </c:pt>
                <c:pt idx="206">
                  <c:v>892.40183579806228</c:v>
                </c:pt>
                <c:pt idx="207">
                  <c:v>1099.0170391601753</c:v>
                </c:pt>
                <c:pt idx="208">
                  <c:v>1217.710879389474</c:v>
                </c:pt>
                <c:pt idx="209">
                  <c:v>1327.6125833054916</c:v>
                </c:pt>
                <c:pt idx="210">
                  <c:v>962.73892630431351</c:v>
                </c:pt>
                <c:pt idx="211">
                  <c:v>1151.7698570398636</c:v>
                </c:pt>
                <c:pt idx="212">
                  <c:v>1261.6715609558812</c:v>
                </c:pt>
                <c:pt idx="213">
                  <c:v>1384.7614693418207</c:v>
                </c:pt>
                <c:pt idx="214">
                  <c:v>1512.247445884401</c:v>
                </c:pt>
                <c:pt idx="215">
                  <c:v>479.17142907383641</c:v>
                </c:pt>
                <c:pt idx="216">
                  <c:v>602.26133745977597</c:v>
                </c:pt>
                <c:pt idx="217">
                  <c:v>650.61808718282373</c:v>
                </c:pt>
                <c:pt idx="218">
                  <c:v>698.97483690587137</c:v>
                </c:pt>
                <c:pt idx="219">
                  <c:v>540.71638326680613</c:v>
                </c:pt>
                <c:pt idx="220">
                  <c:v>668.20235980938651</c:v>
                </c:pt>
                <c:pt idx="221">
                  <c:v>725.35124584571565</c:v>
                </c:pt>
                <c:pt idx="222">
                  <c:v>786.89620003868538</c:v>
                </c:pt>
                <c:pt idx="223">
                  <c:v>866.025426858218</c:v>
                </c:pt>
                <c:pt idx="224">
                  <c:v>584.67706483321319</c:v>
                </c:pt>
                <c:pt idx="225">
                  <c:v>698.97483690587137</c:v>
                </c:pt>
                <c:pt idx="226">
                  <c:v>760.51979109884121</c:v>
                </c:pt>
                <c:pt idx="227">
                  <c:v>822.06474529181105</c:v>
                </c:pt>
                <c:pt idx="228">
                  <c:v>909.98610842462506</c:v>
                </c:pt>
                <c:pt idx="229">
                  <c:v>953.94678999103201</c:v>
                </c:pt>
                <c:pt idx="230">
                  <c:v>1204.5226749195519</c:v>
                </c:pt>
                <c:pt idx="231">
                  <c:v>1305.6322425222882</c:v>
                </c:pt>
                <c:pt idx="232">
                  <c:v>1402.3457419683834</c:v>
                </c:pt>
                <c:pt idx="233">
                  <c:v>1085.8288346902532</c:v>
                </c:pt>
                <c:pt idx="234">
                  <c:v>1336.404719618773</c:v>
                </c:pt>
                <c:pt idx="235">
                  <c:v>1455.098559848072</c:v>
                </c:pt>
                <c:pt idx="236">
                  <c:v>1573.7924000773708</c:v>
                </c:pt>
                <c:pt idx="237">
                  <c:v>1727.6547855597953</c:v>
                </c:pt>
                <c:pt idx="238">
                  <c:v>1173.7501978230671</c:v>
                </c:pt>
                <c:pt idx="239">
                  <c:v>1402.3457419683834</c:v>
                </c:pt>
                <c:pt idx="240">
                  <c:v>1521.0395821976824</c:v>
                </c:pt>
                <c:pt idx="241">
                  <c:v>1639.7334224269814</c:v>
                </c:pt>
                <c:pt idx="242">
                  <c:v>1819.9722168492501</c:v>
                </c:pt>
                <c:pt idx="243">
                  <c:v>953.94678999103201</c:v>
                </c:pt>
                <c:pt idx="244">
                  <c:v>1204.5226749195519</c:v>
                </c:pt>
                <c:pt idx="245">
                  <c:v>1305.6322425222882</c:v>
                </c:pt>
                <c:pt idx="246">
                  <c:v>1402.3457419683834</c:v>
                </c:pt>
                <c:pt idx="247">
                  <c:v>1085.8288346902532</c:v>
                </c:pt>
                <c:pt idx="248">
                  <c:v>1336.404719618773</c:v>
                </c:pt>
                <c:pt idx="249">
                  <c:v>1455.098559848072</c:v>
                </c:pt>
                <c:pt idx="250">
                  <c:v>1573.7924000773708</c:v>
                </c:pt>
                <c:pt idx="251">
                  <c:v>1727.6547855597953</c:v>
                </c:pt>
                <c:pt idx="252">
                  <c:v>1173.7501978230671</c:v>
                </c:pt>
                <c:pt idx="253">
                  <c:v>1402.3457419683834</c:v>
                </c:pt>
                <c:pt idx="254">
                  <c:v>1521.0395821976824</c:v>
                </c:pt>
                <c:pt idx="255">
                  <c:v>1639.7334224269814</c:v>
                </c:pt>
                <c:pt idx="256">
                  <c:v>1819.9722168492501</c:v>
                </c:pt>
                <c:pt idx="257">
                  <c:v>593.46920114649458</c:v>
                </c:pt>
                <c:pt idx="258">
                  <c:v>712.16304137579357</c:v>
                </c:pt>
                <c:pt idx="259">
                  <c:v>782.50013188204468</c:v>
                </c:pt>
                <c:pt idx="260">
                  <c:v>914.38217658126575</c:v>
                </c:pt>
                <c:pt idx="261">
                  <c:v>676.9944961226679</c:v>
                </c:pt>
                <c:pt idx="262">
                  <c:v>795.68833635196688</c:v>
                </c:pt>
                <c:pt idx="263">
                  <c:v>874.81756317149939</c:v>
                </c:pt>
                <c:pt idx="264">
                  <c:v>1019.8878123406425</c:v>
                </c:pt>
                <c:pt idx="265">
                  <c:v>725.35124584571565</c:v>
                </c:pt>
                <c:pt idx="266">
                  <c:v>839.64901791837383</c:v>
                </c:pt>
                <c:pt idx="267">
                  <c:v>918.77824473790645</c:v>
                </c:pt>
                <c:pt idx="268">
                  <c:v>1063.8484939070495</c:v>
                </c:pt>
                <c:pt idx="269">
                  <c:v>1164.9580615097857</c:v>
                </c:pt>
                <c:pt idx="270">
                  <c:v>1204.5226749195519</c:v>
                </c:pt>
                <c:pt idx="271">
                  <c:v>1446.3064235347906</c:v>
                </c:pt>
                <c:pt idx="272">
                  <c:v>1591.3766727039338</c:v>
                </c:pt>
                <c:pt idx="273">
                  <c:v>1855.1407621023757</c:v>
                </c:pt>
                <c:pt idx="274">
                  <c:v>1371.5732648718986</c:v>
                </c:pt>
                <c:pt idx="275">
                  <c:v>1617.7530816437779</c:v>
                </c:pt>
                <c:pt idx="276">
                  <c:v>1776.0115352828432</c:v>
                </c:pt>
                <c:pt idx="277">
                  <c:v>2070.5481017777702</c:v>
                </c:pt>
                <c:pt idx="278">
                  <c:v>1472.6828324746348</c:v>
                </c:pt>
                <c:pt idx="279">
                  <c:v>1701.2783766199511</c:v>
                </c:pt>
                <c:pt idx="280">
                  <c:v>1868.3289665722978</c:v>
                </c:pt>
                <c:pt idx="281">
                  <c:v>2158.4694649105841</c:v>
                </c:pt>
                <c:pt idx="282">
                  <c:v>2365.0846682726969</c:v>
                </c:pt>
                <c:pt idx="283">
                  <c:v>1186.9384022929892</c:v>
                </c:pt>
                <c:pt idx="284">
                  <c:v>1424.3260827515871</c:v>
                </c:pt>
                <c:pt idx="285">
                  <c:v>1565.0002637640894</c:v>
                </c:pt>
                <c:pt idx="286">
                  <c:v>1828.7643531625315</c:v>
                </c:pt>
                <c:pt idx="287">
                  <c:v>1353.9889922453358</c:v>
                </c:pt>
                <c:pt idx="288">
                  <c:v>1591.3766727039338</c:v>
                </c:pt>
                <c:pt idx="289">
                  <c:v>1754.0311944996397</c:v>
                </c:pt>
                <c:pt idx="290">
                  <c:v>2039.7756246812851</c:v>
                </c:pt>
                <c:pt idx="291">
                  <c:v>1450.7024916914313</c:v>
                </c:pt>
                <c:pt idx="292">
                  <c:v>1674.901967680107</c:v>
                </c:pt>
                <c:pt idx="293">
                  <c:v>1837.5564894758129</c:v>
                </c:pt>
                <c:pt idx="294">
                  <c:v>2127.696987814099</c:v>
                </c:pt>
                <c:pt idx="295">
                  <c:v>2329.9161230195714</c:v>
                </c:pt>
                <c:pt idx="296">
                  <c:v>685.78663243594929</c:v>
                </c:pt>
                <c:pt idx="297">
                  <c:v>822.06474529181105</c:v>
                </c:pt>
                <c:pt idx="298">
                  <c:v>888.00576764142158</c:v>
                </c:pt>
                <c:pt idx="299">
                  <c:v>1015.4917441840018</c:v>
                </c:pt>
                <c:pt idx="300">
                  <c:v>756.12372294220052</c:v>
                </c:pt>
                <c:pt idx="301">
                  <c:v>888.00576764142158</c:v>
                </c:pt>
                <c:pt idx="302">
                  <c:v>971.5310626175949</c:v>
                </c:pt>
                <c:pt idx="303">
                  <c:v>1125.3934481000194</c:v>
                </c:pt>
                <c:pt idx="304">
                  <c:v>1252.8794246425998</c:v>
                </c:pt>
                <c:pt idx="305">
                  <c:v>835.25294976173313</c:v>
                </c:pt>
                <c:pt idx="306">
                  <c:v>967.1349944609542</c:v>
                </c:pt>
                <c:pt idx="307">
                  <c:v>1046.2642212804867</c:v>
                </c:pt>
                <c:pt idx="308">
                  <c:v>1186.9384022929892</c:v>
                </c:pt>
                <c:pt idx="309">
                  <c:v>1310.0283106789288</c:v>
                </c:pt>
                <c:pt idx="310">
                  <c:v>1380.36540118518</c:v>
                </c:pt>
                <c:pt idx="311">
                  <c:v>1384.7614693418207</c:v>
                </c:pt>
                <c:pt idx="312">
                  <c:v>1666.1098313668256</c:v>
                </c:pt>
                <c:pt idx="313">
                  <c:v>1793.5958079094059</c:v>
                </c:pt>
                <c:pt idx="314">
                  <c:v>2052.9638291512074</c:v>
                </c:pt>
                <c:pt idx="315">
                  <c:v>1525.4356503543231</c:v>
                </c:pt>
                <c:pt idx="316">
                  <c:v>1802.3879442226873</c:v>
                </c:pt>
                <c:pt idx="317">
                  <c:v>1969.438534175034</c:v>
                </c:pt>
                <c:pt idx="318">
                  <c:v>2277.1633051398831</c:v>
                </c:pt>
                <c:pt idx="319">
                  <c:v>2540.9273945383252</c:v>
                </c:pt>
                <c:pt idx="320">
                  <c:v>1683.6941039933884</c:v>
                </c:pt>
                <c:pt idx="321">
                  <c:v>1956.2503297051119</c:v>
                </c:pt>
                <c:pt idx="322">
                  <c:v>2118.9048515008176</c:v>
                </c:pt>
                <c:pt idx="323">
                  <c:v>2404.6492816824634</c:v>
                </c:pt>
                <c:pt idx="324">
                  <c:v>2655.2251666109833</c:v>
                </c:pt>
                <c:pt idx="325">
                  <c:v>2795.8993476234855</c:v>
                </c:pt>
                <c:pt idx="326">
                  <c:v>1389.1575374984614</c:v>
                </c:pt>
                <c:pt idx="327">
                  <c:v>1666.1098313668256</c:v>
                </c:pt>
                <c:pt idx="328">
                  <c:v>1793.5958079094059</c:v>
                </c:pt>
                <c:pt idx="329">
                  <c:v>2052.9638291512074</c:v>
                </c:pt>
                <c:pt idx="330">
                  <c:v>1525.4356503543231</c:v>
                </c:pt>
                <c:pt idx="331">
                  <c:v>1797.9918760660466</c:v>
                </c:pt>
                <c:pt idx="332">
                  <c:v>1965.0424660183933</c:v>
                </c:pt>
                <c:pt idx="333">
                  <c:v>2268.3711688266017</c:v>
                </c:pt>
                <c:pt idx="334">
                  <c:v>2532.1352582250438</c:v>
                </c:pt>
                <c:pt idx="335">
                  <c:v>1692.4862403066697</c:v>
                </c:pt>
                <c:pt idx="336">
                  <c:v>1951.8542615484712</c:v>
                </c:pt>
                <c:pt idx="337">
                  <c:v>2110.1127151875362</c:v>
                </c:pt>
                <c:pt idx="338">
                  <c:v>2395.857145369182</c:v>
                </c:pt>
                <c:pt idx="339">
                  <c:v>2646.4330302977019</c:v>
                </c:pt>
                <c:pt idx="340">
                  <c:v>2787.1072113102041</c:v>
                </c:pt>
                <c:pt idx="341">
                  <c:v>1732.050853716436</c:v>
                </c:pt>
                <c:pt idx="342">
                  <c:v>1965.0424660183933</c:v>
                </c:pt>
                <c:pt idx="343">
                  <c:v>2193.6380101637096</c:v>
                </c:pt>
                <c:pt idx="344">
                  <c:v>2417.8374861523853</c:v>
                </c:pt>
                <c:pt idx="345">
                  <c:v>1960.6463978617526</c:v>
                </c:pt>
                <c:pt idx="346">
                  <c:v>2193.6380101637096</c:v>
                </c:pt>
                <c:pt idx="347">
                  <c:v>2479.382440345355</c:v>
                </c:pt>
                <c:pt idx="348">
                  <c:v>2734.3543934305158</c:v>
                </c:pt>
                <c:pt idx="349">
                  <c:v>2923.3853241660659</c:v>
                </c:pt>
                <c:pt idx="350">
                  <c:v>2083.736306247692</c:v>
                </c:pt>
                <c:pt idx="351">
                  <c:v>2303.5397140797272</c:v>
                </c:pt>
                <c:pt idx="352">
                  <c:v>2571.6998716348098</c:v>
                </c:pt>
                <c:pt idx="353">
                  <c:v>2835.463961033252</c:v>
                </c:pt>
                <c:pt idx="354">
                  <c:v>3024.4948917688021</c:v>
                </c:pt>
                <c:pt idx="355">
                  <c:v>3116.8123230582569</c:v>
                </c:pt>
                <c:pt idx="356">
                  <c:v>1758.4272626562804</c:v>
                </c:pt>
                <c:pt idx="357">
                  <c:v>1995.8149431148781</c:v>
                </c:pt>
                <c:pt idx="358">
                  <c:v>2228.8065554168352</c:v>
                </c:pt>
                <c:pt idx="359">
                  <c:v>2457.4020995621518</c:v>
                </c:pt>
                <c:pt idx="360">
                  <c:v>1987.0228068015967</c:v>
                </c:pt>
                <c:pt idx="361">
                  <c:v>2224.4104872601947</c:v>
                </c:pt>
                <c:pt idx="362">
                  <c:v>2510.1549174418401</c:v>
                </c:pt>
                <c:pt idx="363">
                  <c:v>2769.5229386836413</c:v>
                </c:pt>
                <c:pt idx="364">
                  <c:v>2962.9499375758323</c:v>
                </c:pt>
                <c:pt idx="365">
                  <c:v>2114.5087833441771</c:v>
                </c:pt>
                <c:pt idx="366">
                  <c:v>2334.3121911762123</c:v>
                </c:pt>
                <c:pt idx="367">
                  <c:v>2606.8684168879354</c:v>
                </c:pt>
                <c:pt idx="368">
                  <c:v>2870.6325062863775</c:v>
                </c:pt>
                <c:pt idx="369">
                  <c:v>3059.6634370219276</c:v>
                </c:pt>
                <c:pt idx="370">
                  <c:v>3156.3769364680229</c:v>
                </c:pt>
                <c:pt idx="371">
                  <c:v>2659.6212347676237</c:v>
                </c:pt>
                <c:pt idx="372">
                  <c:v>3015.7027554555207</c:v>
                </c:pt>
                <c:pt idx="373">
                  <c:v>3362.9921398301362</c:v>
                </c:pt>
                <c:pt idx="374">
                  <c:v>3705.8854560481109</c:v>
                </c:pt>
                <c:pt idx="375">
                  <c:v>2998.1184828289579</c:v>
                </c:pt>
                <c:pt idx="376">
                  <c:v>3354.2000035168548</c:v>
                </c:pt>
                <c:pt idx="377">
                  <c:v>3789.4107510242839</c:v>
                </c:pt>
                <c:pt idx="378">
                  <c:v>4180.6608169653064</c:v>
                </c:pt>
                <c:pt idx="379">
                  <c:v>4466.4052471469522</c:v>
                </c:pt>
                <c:pt idx="380">
                  <c:v>3187.149413564508</c:v>
                </c:pt>
                <c:pt idx="381">
                  <c:v>3516.8545253125608</c:v>
                </c:pt>
                <c:pt idx="382">
                  <c:v>3925.6888638801456</c:v>
                </c:pt>
                <c:pt idx="383">
                  <c:v>4325.7310661344491</c:v>
                </c:pt>
                <c:pt idx="384">
                  <c:v>4615.8715644727354</c:v>
                </c:pt>
                <c:pt idx="385">
                  <c:v>4756.5457454852385</c:v>
                </c:pt>
                <c:pt idx="386">
                  <c:v>971.5310626175949</c:v>
                </c:pt>
                <c:pt idx="387">
                  <c:v>1103.413107316816</c:v>
                </c:pt>
                <c:pt idx="388">
                  <c:v>1230.8990838593961</c:v>
                </c:pt>
                <c:pt idx="389">
                  <c:v>1358.3850604019765</c:v>
                </c:pt>
                <c:pt idx="390">
                  <c:v>1481.4749687879162</c:v>
                </c:pt>
                <c:pt idx="391">
                  <c:v>1094.6209710035346</c:v>
                </c:pt>
                <c:pt idx="392">
                  <c:v>1230.8990838593961</c:v>
                </c:pt>
                <c:pt idx="393">
                  <c:v>1384.7614693418207</c:v>
                </c:pt>
                <c:pt idx="394">
                  <c:v>1525.4356503543231</c:v>
                </c:pt>
                <c:pt idx="395">
                  <c:v>1657.3176950535442</c:v>
                </c:pt>
                <c:pt idx="396">
                  <c:v>1754.0311944996397</c:v>
                </c:pt>
                <c:pt idx="397">
                  <c:v>1169.3541296664264</c:v>
                </c:pt>
                <c:pt idx="398">
                  <c:v>1296.8401062090068</c:v>
                </c:pt>
                <c:pt idx="399">
                  <c:v>1446.3064235347906</c:v>
                </c:pt>
                <c:pt idx="400">
                  <c:v>1586.9806045472931</c:v>
                </c:pt>
                <c:pt idx="401">
                  <c:v>1718.8626492465139</c:v>
                </c:pt>
                <c:pt idx="402">
                  <c:v>1815.5761486926094</c:v>
                </c:pt>
                <c:pt idx="403">
                  <c:v>1912.2896481387047</c:v>
                </c:pt>
                <c:pt idx="404">
                  <c:v>2171.6576693805064</c:v>
                </c:pt>
                <c:pt idx="405">
                  <c:v>2422.2335543090262</c:v>
                </c:pt>
                <c:pt idx="406">
                  <c:v>2672.809439237546</c:v>
                </c:pt>
                <c:pt idx="407">
                  <c:v>2918.9892560094254</c:v>
                </c:pt>
                <c:pt idx="408">
                  <c:v>2154.0733967539431</c:v>
                </c:pt>
                <c:pt idx="409">
                  <c:v>2422.2335543090262</c:v>
                </c:pt>
                <c:pt idx="410">
                  <c:v>2729.9583252738753</c:v>
                </c:pt>
                <c:pt idx="411">
                  <c:v>3011.3066872988802</c:v>
                </c:pt>
                <c:pt idx="412">
                  <c:v>3270.6747085406814</c:v>
                </c:pt>
                <c:pt idx="413">
                  <c:v>3459.7056392762315</c:v>
                </c:pt>
                <c:pt idx="414">
                  <c:v>2307.9357822363677</c:v>
                </c:pt>
                <c:pt idx="415">
                  <c:v>2554.115599008247</c:v>
                </c:pt>
                <c:pt idx="416">
                  <c:v>2853.0482336598147</c:v>
                </c:pt>
                <c:pt idx="417">
                  <c:v>3138.7926638414601</c:v>
                </c:pt>
                <c:pt idx="418">
                  <c:v>3398.1606850832618</c:v>
                </c:pt>
                <c:pt idx="419">
                  <c:v>3582.795547662171</c:v>
                </c:pt>
                <c:pt idx="420">
                  <c:v>1960.6463978617526</c:v>
                </c:pt>
                <c:pt idx="421">
                  <c:v>2224.4104872601947</c:v>
                </c:pt>
                <c:pt idx="422">
                  <c:v>2474.9863721887145</c:v>
                </c:pt>
                <c:pt idx="423">
                  <c:v>2734.3543934305158</c:v>
                </c:pt>
                <c:pt idx="424">
                  <c:v>2980.5342102023951</c:v>
                </c:pt>
                <c:pt idx="425">
                  <c:v>2206.8262146336319</c:v>
                </c:pt>
                <c:pt idx="426">
                  <c:v>2474.9863721887145</c:v>
                </c:pt>
                <c:pt idx="427">
                  <c:v>2782.7111431535636</c:v>
                </c:pt>
                <c:pt idx="428">
                  <c:v>3068.455573335209</c:v>
                </c:pt>
                <c:pt idx="429">
                  <c:v>3327.8235945770102</c:v>
                </c:pt>
                <c:pt idx="430">
                  <c:v>3525.6466616258422</c:v>
                </c:pt>
                <c:pt idx="431">
                  <c:v>2351.8964638027751</c:v>
                </c:pt>
                <c:pt idx="432">
                  <c:v>2602.4723487312949</c:v>
                </c:pt>
                <c:pt idx="433">
                  <c:v>2905.8010515395031</c:v>
                </c:pt>
                <c:pt idx="434">
                  <c:v>3191.5454817211489</c:v>
                </c:pt>
                <c:pt idx="435">
                  <c:v>3459.7056392762315</c:v>
                </c:pt>
                <c:pt idx="436">
                  <c:v>3648.7365700117816</c:v>
                </c:pt>
                <c:pt idx="437">
                  <c:v>2918.9892560094254</c:v>
                </c:pt>
                <c:pt idx="438">
                  <c:v>3314.6353901070884</c:v>
                </c:pt>
                <c:pt idx="439">
                  <c:v>3692.6972515781886</c:v>
                </c:pt>
                <c:pt idx="440">
                  <c:v>4075.1551812059297</c:v>
                </c:pt>
                <c:pt idx="441">
                  <c:v>4444.4249063637481</c:v>
                </c:pt>
                <c:pt idx="442">
                  <c:v>3288.2589811672442</c:v>
                </c:pt>
                <c:pt idx="443">
                  <c:v>3688.3011834215481</c:v>
                </c:pt>
                <c:pt idx="444">
                  <c:v>4154.2844080254617</c:v>
                </c:pt>
                <c:pt idx="445">
                  <c:v>4580.7030192196098</c:v>
                </c:pt>
                <c:pt idx="446">
                  <c:v>4967.5570170039919</c:v>
                </c:pt>
                <c:pt idx="447">
                  <c:v>5262.0935834989186</c:v>
                </c:pt>
                <c:pt idx="448">
                  <c:v>3512.4584571559199</c:v>
                </c:pt>
                <c:pt idx="449">
                  <c:v>3886.1242504703796</c:v>
                </c:pt>
                <c:pt idx="450">
                  <c:v>4334.5232024477309</c:v>
                </c:pt>
                <c:pt idx="451">
                  <c:v>4765.3378817985194</c:v>
                </c:pt>
                <c:pt idx="452">
                  <c:v>5160.9840158961824</c:v>
                </c:pt>
                <c:pt idx="453">
                  <c:v>5446.7284460778283</c:v>
                </c:pt>
                <c:pt idx="454">
                  <c:v>997.90747155743907</c:v>
                </c:pt>
                <c:pt idx="455">
                  <c:v>1213.3148112328333</c:v>
                </c:pt>
                <c:pt idx="456">
                  <c:v>1340.8007877754137</c:v>
                </c:pt>
                <c:pt idx="457">
                  <c:v>1433.1182190648685</c:v>
                </c:pt>
                <c:pt idx="458">
                  <c:v>1503.4553095711196</c:v>
                </c:pt>
                <c:pt idx="459">
                  <c:v>1160.561993353145</c:v>
                </c:pt>
                <c:pt idx="460">
                  <c:v>1358.3850604019765</c:v>
                </c:pt>
                <c:pt idx="461">
                  <c:v>1485.8710369445569</c:v>
                </c:pt>
                <c:pt idx="462">
                  <c:v>1586.9806045472931</c:v>
                </c:pt>
                <c:pt idx="463">
                  <c:v>1670.5058995234663</c:v>
                </c:pt>
                <c:pt idx="464">
                  <c:v>1217.710879389474</c:v>
                </c:pt>
                <c:pt idx="465">
                  <c:v>1415.5339464383055</c:v>
                </c:pt>
                <c:pt idx="466">
                  <c:v>1538.6238548242452</c:v>
                </c:pt>
                <c:pt idx="467">
                  <c:v>1639.7334224269814</c:v>
                </c:pt>
                <c:pt idx="468">
                  <c:v>1727.6547855597953</c:v>
                </c:pt>
                <c:pt idx="469">
                  <c:v>1802.3879442226873</c:v>
                </c:pt>
                <c:pt idx="470">
                  <c:v>2000.2110112715188</c:v>
                </c:pt>
                <c:pt idx="471">
                  <c:v>2431.0256906223076</c:v>
                </c:pt>
                <c:pt idx="472">
                  <c:v>2685.9976437074683</c:v>
                </c:pt>
                <c:pt idx="473">
                  <c:v>2861.8403699730961</c:v>
                </c:pt>
                <c:pt idx="474">
                  <c:v>3006.9106191422393</c:v>
                </c:pt>
                <c:pt idx="475">
                  <c:v>2325.5200548629305</c:v>
                </c:pt>
                <c:pt idx="476">
                  <c:v>2716.770120803953</c:v>
                </c:pt>
                <c:pt idx="477">
                  <c:v>2971.7420738891137</c:v>
                </c:pt>
                <c:pt idx="478">
                  <c:v>3173.9612090945861</c:v>
                </c:pt>
                <c:pt idx="479">
                  <c:v>3341.0117990469325</c:v>
                </c:pt>
                <c:pt idx="480">
                  <c:v>2439.817826935589</c:v>
                </c:pt>
                <c:pt idx="481">
                  <c:v>2831.067892876611</c:v>
                </c:pt>
                <c:pt idx="482">
                  <c:v>3081.6437778051313</c:v>
                </c:pt>
                <c:pt idx="483">
                  <c:v>3279.4668448539628</c:v>
                </c:pt>
                <c:pt idx="484">
                  <c:v>3450.9135029629501</c:v>
                </c:pt>
                <c:pt idx="485">
                  <c:v>3604.7758884453747</c:v>
                </c:pt>
                <c:pt idx="486">
                  <c:v>2000.2110112715188</c:v>
                </c:pt>
                <c:pt idx="487">
                  <c:v>2431.0256906223076</c:v>
                </c:pt>
                <c:pt idx="488">
                  <c:v>2685.9976437074683</c:v>
                </c:pt>
                <c:pt idx="489">
                  <c:v>2861.8403699730961</c:v>
                </c:pt>
                <c:pt idx="490">
                  <c:v>3006.9106191422393</c:v>
                </c:pt>
                <c:pt idx="491">
                  <c:v>2325.5200548629305</c:v>
                </c:pt>
                <c:pt idx="492">
                  <c:v>2716.770120803953</c:v>
                </c:pt>
                <c:pt idx="493">
                  <c:v>2971.7420738891137</c:v>
                </c:pt>
                <c:pt idx="494">
                  <c:v>3173.9612090945861</c:v>
                </c:pt>
                <c:pt idx="495">
                  <c:v>3341.0117990469325</c:v>
                </c:pt>
                <c:pt idx="496">
                  <c:v>2439.817826935589</c:v>
                </c:pt>
                <c:pt idx="497">
                  <c:v>2831.067892876611</c:v>
                </c:pt>
                <c:pt idx="498">
                  <c:v>3081.6437778051313</c:v>
                </c:pt>
                <c:pt idx="499">
                  <c:v>3279.4668448539628</c:v>
                </c:pt>
                <c:pt idx="500">
                  <c:v>3450.9135029629501</c:v>
                </c:pt>
                <c:pt idx="501">
                  <c:v>3604.7758884453747</c:v>
                </c:pt>
                <c:pt idx="502">
                  <c:v>2954.1578012625509</c:v>
                </c:pt>
                <c:pt idx="503">
                  <c:v>3591.5876839754524</c:v>
                </c:pt>
                <c:pt idx="504">
                  <c:v>3969.6495454465526</c:v>
                </c:pt>
                <c:pt idx="505">
                  <c:v>4233.4136348449947</c:v>
                </c:pt>
                <c:pt idx="506">
                  <c:v>4448.8209745203894</c:v>
                </c:pt>
                <c:pt idx="507">
                  <c:v>3437.7252984930278</c:v>
                </c:pt>
                <c:pt idx="508">
                  <c:v>4018.0062951696004</c:v>
                </c:pt>
                <c:pt idx="509">
                  <c:v>4396.0681566407011</c:v>
                </c:pt>
                <c:pt idx="510">
                  <c:v>4695.0007912922683</c:v>
                </c:pt>
                <c:pt idx="511">
                  <c:v>4949.9727443774291</c:v>
                </c:pt>
                <c:pt idx="512">
                  <c:v>3609.1719566020151</c:v>
                </c:pt>
                <c:pt idx="513">
                  <c:v>4189.4529532785882</c:v>
                </c:pt>
                <c:pt idx="514">
                  <c:v>4563.118746593047</c:v>
                </c:pt>
                <c:pt idx="515">
                  <c:v>4862.0513812446152</c:v>
                </c:pt>
                <c:pt idx="516">
                  <c:v>5117.0233343297759</c:v>
                </c:pt>
                <c:pt idx="517">
                  <c:v>5345.6188784750921</c:v>
                </c:pt>
                <c:pt idx="518">
                  <c:v>1274.8597654258033</c:v>
                </c:pt>
                <c:pt idx="519">
                  <c:v>1543.0199229808859</c:v>
                </c:pt>
                <c:pt idx="520">
                  <c:v>1710.0705129332325</c:v>
                </c:pt>
                <c:pt idx="521">
                  <c:v>1846.3486257890943</c:v>
                </c:pt>
                <c:pt idx="522">
                  <c:v>1956.2503297051119</c:v>
                </c:pt>
                <c:pt idx="523">
                  <c:v>1463.8906961613534</c:v>
                </c:pt>
                <c:pt idx="524">
                  <c:v>1736.4469218730767</c:v>
                </c:pt>
                <c:pt idx="525">
                  <c:v>1921.0817844519863</c:v>
                </c:pt>
                <c:pt idx="526">
                  <c:v>2070.5481017777702</c:v>
                </c:pt>
                <c:pt idx="527">
                  <c:v>2193.6380101637096</c:v>
                </c:pt>
                <c:pt idx="528">
                  <c:v>2404.6492816824634</c:v>
                </c:pt>
                <c:pt idx="529">
                  <c:v>1600.1688090172152</c:v>
                </c:pt>
                <c:pt idx="530">
                  <c:v>1846.3486257890943</c:v>
                </c:pt>
                <c:pt idx="531">
                  <c:v>2022.1913520547223</c:v>
                </c:pt>
                <c:pt idx="532">
                  <c:v>2167.2616012238655</c:v>
                </c:pt>
                <c:pt idx="533">
                  <c:v>2294.7475777664458</c:v>
                </c:pt>
                <c:pt idx="534">
                  <c:v>2505.7588492851996</c:v>
                </c:pt>
                <c:pt idx="535">
                  <c:v>2549.7195308516066</c:v>
                </c:pt>
                <c:pt idx="536">
                  <c:v>3081.6437778051313</c:v>
                </c:pt>
                <c:pt idx="537">
                  <c:v>3424.537094023106</c:v>
                </c:pt>
                <c:pt idx="538">
                  <c:v>3692.6972515781886</c:v>
                </c:pt>
                <c:pt idx="539">
                  <c:v>3912.5006594102238</c:v>
                </c:pt>
                <c:pt idx="540">
                  <c:v>2932.1774604793472</c:v>
                </c:pt>
                <c:pt idx="541">
                  <c:v>3472.8938437461534</c:v>
                </c:pt>
                <c:pt idx="542">
                  <c:v>3837.7675007473317</c:v>
                </c:pt>
                <c:pt idx="543">
                  <c:v>4136.700135398899</c:v>
                </c:pt>
                <c:pt idx="544">
                  <c:v>4382.8799521707788</c:v>
                </c:pt>
                <c:pt idx="545">
                  <c:v>4804.9024952082855</c:v>
                </c:pt>
                <c:pt idx="546">
                  <c:v>3195.9415498777894</c:v>
                </c:pt>
                <c:pt idx="547">
                  <c:v>3688.3011834215481</c:v>
                </c:pt>
                <c:pt idx="548">
                  <c:v>4048.7787722660855</c:v>
                </c:pt>
                <c:pt idx="549">
                  <c:v>4338.9192706043714</c:v>
                </c:pt>
                <c:pt idx="550">
                  <c:v>4589.4951555328917</c:v>
                </c:pt>
                <c:pt idx="551">
                  <c:v>5011.5176985703993</c:v>
                </c:pt>
                <c:pt idx="552">
                  <c:v>2549.7195308516066</c:v>
                </c:pt>
                <c:pt idx="553">
                  <c:v>3081.6437778051313</c:v>
                </c:pt>
                <c:pt idx="554">
                  <c:v>3424.537094023106</c:v>
                </c:pt>
                <c:pt idx="555">
                  <c:v>3692.6972515781886</c:v>
                </c:pt>
                <c:pt idx="556">
                  <c:v>3912.5006594102238</c:v>
                </c:pt>
                <c:pt idx="557">
                  <c:v>2932.1774604793472</c:v>
                </c:pt>
                <c:pt idx="558">
                  <c:v>3472.8938437461534</c:v>
                </c:pt>
                <c:pt idx="559">
                  <c:v>3837.7675007473317</c:v>
                </c:pt>
                <c:pt idx="560">
                  <c:v>4136.700135398899</c:v>
                </c:pt>
                <c:pt idx="561">
                  <c:v>4382.8799521707788</c:v>
                </c:pt>
                <c:pt idx="562">
                  <c:v>4804.9024952082855</c:v>
                </c:pt>
                <c:pt idx="563">
                  <c:v>3195.9415498777894</c:v>
                </c:pt>
                <c:pt idx="564">
                  <c:v>3688.3011834215481</c:v>
                </c:pt>
                <c:pt idx="565">
                  <c:v>4048.7787722660855</c:v>
                </c:pt>
                <c:pt idx="566">
                  <c:v>4338.9192706043714</c:v>
                </c:pt>
                <c:pt idx="567">
                  <c:v>4589.4951555328917</c:v>
                </c:pt>
                <c:pt idx="568">
                  <c:v>5011.5176985703993</c:v>
                </c:pt>
                <c:pt idx="569">
                  <c:v>1230.8990838593961</c:v>
                </c:pt>
                <c:pt idx="570">
                  <c:v>1468.2867643179941</c:v>
                </c:pt>
                <c:pt idx="571">
                  <c:v>1600.1688090172152</c:v>
                </c:pt>
                <c:pt idx="572">
                  <c:v>1718.8626492465139</c:v>
                </c:pt>
                <c:pt idx="573">
                  <c:v>1819.9722168492501</c:v>
                </c:pt>
                <c:pt idx="574">
                  <c:v>1389.1575374984614</c:v>
                </c:pt>
                <c:pt idx="575">
                  <c:v>1626.5452179570593</c:v>
                </c:pt>
                <c:pt idx="576">
                  <c:v>1776.0115352828432</c:v>
                </c:pt>
                <c:pt idx="577">
                  <c:v>1907.893579982064</c:v>
                </c:pt>
                <c:pt idx="578">
                  <c:v>2026.587420211363</c:v>
                </c:pt>
                <c:pt idx="579">
                  <c:v>1481.4749687879162</c:v>
                </c:pt>
                <c:pt idx="580">
                  <c:v>1701.2783766199511</c:v>
                </c:pt>
                <c:pt idx="581">
                  <c:v>1855.1407621023757</c:v>
                </c:pt>
                <c:pt idx="582">
                  <c:v>1995.8149431148781</c:v>
                </c:pt>
                <c:pt idx="583">
                  <c:v>2114.5087833441771</c:v>
                </c:pt>
                <c:pt idx="584">
                  <c:v>2263.9751006699607</c:v>
                </c:pt>
                <c:pt idx="585">
                  <c:v>2461.7981677187922</c:v>
                </c:pt>
                <c:pt idx="586">
                  <c:v>2932.1774604793472</c:v>
                </c:pt>
                <c:pt idx="587">
                  <c:v>3204.7336861910708</c:v>
                </c:pt>
                <c:pt idx="588">
                  <c:v>3437.7252984930278</c:v>
                </c:pt>
                <c:pt idx="589">
                  <c:v>3639.9444336985002</c:v>
                </c:pt>
                <c:pt idx="590">
                  <c:v>2782.7111431535636</c:v>
                </c:pt>
                <c:pt idx="591">
                  <c:v>3253.0904359141186</c:v>
                </c:pt>
                <c:pt idx="592">
                  <c:v>3547.6270024090454</c:v>
                </c:pt>
                <c:pt idx="593">
                  <c:v>3815.787159964128</c:v>
                </c:pt>
                <c:pt idx="594">
                  <c:v>4053.174840422726</c:v>
                </c:pt>
                <c:pt idx="595">
                  <c:v>2962.9499375758323</c:v>
                </c:pt>
                <c:pt idx="596">
                  <c:v>3406.9528213965432</c:v>
                </c:pt>
                <c:pt idx="597">
                  <c:v>3705.8854560481109</c:v>
                </c:pt>
                <c:pt idx="598">
                  <c:v>3991.6298862297563</c:v>
                </c:pt>
                <c:pt idx="599">
                  <c:v>4233.4136348449947</c:v>
                </c:pt>
                <c:pt idx="600">
                  <c:v>4527.9502013399215</c:v>
                </c:pt>
                <c:pt idx="601">
                  <c:v>3741.0540013012364</c:v>
                </c:pt>
                <c:pt idx="602">
                  <c:v>4457.6131108336704</c:v>
                </c:pt>
                <c:pt idx="603">
                  <c:v>4862.0513812446152</c:v>
                </c:pt>
                <c:pt idx="604">
                  <c:v>5218.1329019325121</c:v>
                </c:pt>
                <c:pt idx="605">
                  <c:v>5525.8576728973612</c:v>
                </c:pt>
                <c:pt idx="606">
                  <c:v>4220.2254303750724</c:v>
                </c:pt>
                <c:pt idx="607">
                  <c:v>4932.3884717508663</c:v>
                </c:pt>
                <c:pt idx="608">
                  <c:v>5380.7874237282176</c:v>
                </c:pt>
                <c:pt idx="609">
                  <c:v>5785.2256941391624</c:v>
                </c:pt>
                <c:pt idx="610">
                  <c:v>6145.7032829836999</c:v>
                </c:pt>
                <c:pt idx="611">
                  <c:v>4488.3855879301555</c:v>
                </c:pt>
                <c:pt idx="612">
                  <c:v>5160.9840158961824</c:v>
                </c:pt>
                <c:pt idx="613">
                  <c:v>5613.7790360301751</c:v>
                </c:pt>
                <c:pt idx="614">
                  <c:v>6044.5937153809637</c:v>
                </c:pt>
                <c:pt idx="615">
                  <c:v>6409.4673723821415</c:v>
                </c:pt>
                <c:pt idx="616">
                  <c:v>6857.8663243594929</c:v>
                </c:pt>
                <c:pt idx="617">
                  <c:v>4897.2199264977407</c:v>
                </c:pt>
                <c:pt idx="618">
                  <c:v>5833.5824438622103</c:v>
                </c:pt>
                <c:pt idx="619">
                  <c:v>6369.9027589723755</c:v>
                </c:pt>
                <c:pt idx="620">
                  <c:v>6835.8859835762896</c:v>
                </c:pt>
                <c:pt idx="621">
                  <c:v>7240.3242539872344</c:v>
                </c:pt>
                <c:pt idx="622">
                  <c:v>5525.8576728973612</c:v>
                </c:pt>
                <c:pt idx="623">
                  <c:v>6466.6162584184704</c:v>
                </c:pt>
                <c:pt idx="624">
                  <c:v>7055.6893914083248</c:v>
                </c:pt>
                <c:pt idx="625">
                  <c:v>7592.00970651849</c:v>
                </c:pt>
                <c:pt idx="626">
                  <c:v>8066.785067435686</c:v>
                </c:pt>
                <c:pt idx="627">
                  <c:v>5890.7313298985391</c:v>
                </c:pt>
                <c:pt idx="628">
                  <c:v>6778.7370975399608</c:v>
                </c:pt>
                <c:pt idx="629">
                  <c:v>7376.6023668430962</c:v>
                </c:pt>
                <c:pt idx="630">
                  <c:v>7943.6951590497465</c:v>
                </c:pt>
                <c:pt idx="631">
                  <c:v>8422.8665881235829</c:v>
                </c:pt>
                <c:pt idx="632">
                  <c:v>9011.9397211134365</c:v>
                </c:pt>
                <c:pt idx="633">
                  <c:v>1314.4243788355695</c:v>
                </c:pt>
                <c:pt idx="634">
                  <c:v>1578.1884682340115</c:v>
                </c:pt>
                <c:pt idx="635">
                  <c:v>1732.050853716436</c:v>
                </c:pt>
                <c:pt idx="636">
                  <c:v>1868.3289665722978</c:v>
                </c:pt>
                <c:pt idx="637">
                  <c:v>1978.2306704883154</c:v>
                </c:pt>
                <c:pt idx="638">
                  <c:v>1512.247445884401</c:v>
                </c:pt>
                <c:pt idx="639">
                  <c:v>1780.4076034394839</c:v>
                </c:pt>
                <c:pt idx="640">
                  <c:v>1929.8739207652677</c:v>
                </c:pt>
                <c:pt idx="641">
                  <c:v>2070.5481017777702</c:v>
                </c:pt>
                <c:pt idx="642">
                  <c:v>2202.430146476991</c:v>
                </c:pt>
                <c:pt idx="643">
                  <c:v>2409.0453498391039</c:v>
                </c:pt>
                <c:pt idx="644">
                  <c:v>1626.5452179570593</c:v>
                </c:pt>
                <c:pt idx="645">
                  <c:v>1877.1211028855791</c:v>
                </c:pt>
                <c:pt idx="646">
                  <c:v>2022.1913520547223</c:v>
                </c:pt>
                <c:pt idx="647">
                  <c:v>2171.6576693805064</c:v>
                </c:pt>
                <c:pt idx="648">
                  <c:v>2303.5397140797272</c:v>
                </c:pt>
                <c:pt idx="649">
                  <c:v>2523.3431219117624</c:v>
                </c:pt>
                <c:pt idx="650">
                  <c:v>2628.8487576711391</c:v>
                </c:pt>
                <c:pt idx="651">
                  <c:v>3151.9808683113824</c:v>
                </c:pt>
                <c:pt idx="652">
                  <c:v>3459.7056392762315</c:v>
                </c:pt>
                <c:pt idx="653">
                  <c:v>3736.6579331445955</c:v>
                </c:pt>
                <c:pt idx="654">
                  <c:v>3956.4613409766307</c:v>
                </c:pt>
                <c:pt idx="655">
                  <c:v>3020.0988236121616</c:v>
                </c:pt>
                <c:pt idx="656">
                  <c:v>3560.8152068789677</c:v>
                </c:pt>
                <c:pt idx="657">
                  <c:v>3855.3517733738945</c:v>
                </c:pt>
                <c:pt idx="658">
                  <c:v>4141.0962035555403</c:v>
                </c:pt>
                <c:pt idx="659">
                  <c:v>4404.860292953982</c:v>
                </c:pt>
                <c:pt idx="660">
                  <c:v>4822.4867678348483</c:v>
                </c:pt>
                <c:pt idx="661">
                  <c:v>3257.4865040707591</c:v>
                </c:pt>
                <c:pt idx="662">
                  <c:v>3749.8461376145178</c:v>
                </c:pt>
                <c:pt idx="663">
                  <c:v>4048.7787722660855</c:v>
                </c:pt>
                <c:pt idx="664">
                  <c:v>4338.9192706043714</c:v>
                </c:pt>
                <c:pt idx="665">
                  <c:v>4611.4754963160949</c:v>
                </c:pt>
                <c:pt idx="666">
                  <c:v>5042.2901756668834</c:v>
                </c:pt>
                <c:pt idx="667">
                  <c:v>4000.4220225430377</c:v>
                </c:pt>
                <c:pt idx="668">
                  <c:v>4796.1103588950045</c:v>
                </c:pt>
                <c:pt idx="669">
                  <c:v>5253.3014471856377</c:v>
                </c:pt>
                <c:pt idx="670">
                  <c:v>5666.5318539098635</c:v>
                </c:pt>
                <c:pt idx="671">
                  <c:v>6005.0291019711976</c:v>
                </c:pt>
                <c:pt idx="672">
                  <c:v>4593.8912236895321</c:v>
                </c:pt>
                <c:pt idx="673">
                  <c:v>5402.7677645114209</c:v>
                </c:pt>
                <c:pt idx="674">
                  <c:v>5846.7706483321317</c:v>
                </c:pt>
                <c:pt idx="675">
                  <c:v>6277.5853276829203</c:v>
                </c:pt>
                <c:pt idx="676">
                  <c:v>6677.6275299372246</c:v>
                </c:pt>
                <c:pt idx="677">
                  <c:v>7306.2652763368442</c:v>
                </c:pt>
                <c:pt idx="678">
                  <c:v>4936.7845399075068</c:v>
                </c:pt>
                <c:pt idx="679">
                  <c:v>5684.1161265364262</c:v>
                </c:pt>
                <c:pt idx="680">
                  <c:v>6132.5150785137776</c:v>
                </c:pt>
                <c:pt idx="681">
                  <c:v>6572.1218941778479</c:v>
                </c:pt>
                <c:pt idx="682">
                  <c:v>6985.3523009020737</c:v>
                </c:pt>
                <c:pt idx="683">
                  <c:v>7640.3664562415379</c:v>
                </c:pt>
                <c:pt idx="684">
                  <c:v>5095.0429935465718</c:v>
                </c:pt>
                <c:pt idx="685">
                  <c:v>6176.475760080185</c:v>
                </c:pt>
                <c:pt idx="686">
                  <c:v>6875.4505969860556</c:v>
                </c:pt>
                <c:pt idx="687">
                  <c:v>7424.9591165661432</c:v>
                </c:pt>
                <c:pt idx="688">
                  <c:v>8079.9732719056083</c:v>
                </c:pt>
                <c:pt idx="689">
                  <c:v>5811.6021030790062</c:v>
                </c:pt>
                <c:pt idx="690">
                  <c:v>6871.0545288294152</c:v>
                </c:pt>
                <c:pt idx="691">
                  <c:v>7671.138933338023</c:v>
                </c:pt>
                <c:pt idx="692">
                  <c:v>8233.8356573880319</c:v>
                </c:pt>
                <c:pt idx="693">
                  <c:v>8761.3638361849171</c:v>
                </c:pt>
                <c:pt idx="694">
                  <c:v>9666.9538764529007</c:v>
                </c:pt>
                <c:pt idx="695">
                  <c:v>6303.9617366227649</c:v>
                </c:pt>
                <c:pt idx="696">
                  <c:v>7271.0967310837186</c:v>
                </c:pt>
                <c:pt idx="697">
                  <c:v>8057.9929311224041</c:v>
                </c:pt>
                <c:pt idx="698">
                  <c:v>8638.2739277989767</c:v>
                </c:pt>
                <c:pt idx="699">
                  <c:v>9178.9903110657833</c:v>
                </c:pt>
                <c:pt idx="700">
                  <c:v>10036.22360161072</c:v>
                </c:pt>
                <c:pt idx="701">
                  <c:v>1929.8739207652677</c:v>
                </c:pt>
                <c:pt idx="702">
                  <c:v>2184.8458738504282</c:v>
                </c:pt>
                <c:pt idx="703">
                  <c:v>2307.9357822363677</c:v>
                </c:pt>
                <c:pt idx="704">
                  <c:v>2435.4217587789481</c:v>
                </c:pt>
                <c:pt idx="705">
                  <c:v>2681.6015755508274</c:v>
                </c:pt>
                <c:pt idx="706">
                  <c:v>2145.2812604406618</c:v>
                </c:pt>
                <c:pt idx="707">
                  <c:v>2400.2532135258225</c:v>
                </c:pt>
                <c:pt idx="708">
                  <c:v>2554.115599008247</c:v>
                </c:pt>
                <c:pt idx="709">
                  <c:v>2699.1858481773902</c:v>
                </c:pt>
                <c:pt idx="710">
                  <c:v>2967.3460057324728</c:v>
                </c:pt>
                <c:pt idx="711">
                  <c:v>3182.7533454078675</c:v>
                </c:pt>
                <c:pt idx="712">
                  <c:v>2277.1633051398831</c:v>
                </c:pt>
                <c:pt idx="713">
                  <c:v>2514.550985598481</c:v>
                </c:pt>
                <c:pt idx="714">
                  <c:v>2664.0173029242646</c:v>
                </c:pt>
                <c:pt idx="715">
                  <c:v>2822.2757565633297</c:v>
                </c:pt>
                <c:pt idx="716">
                  <c:v>3099.2280504316941</c:v>
                </c:pt>
                <c:pt idx="717">
                  <c:v>3327.8235945770102</c:v>
                </c:pt>
                <c:pt idx="718">
                  <c:v>3450.9135029629501</c:v>
                </c:pt>
                <c:pt idx="719">
                  <c:v>3855.3517733738945</c:v>
                </c:pt>
                <c:pt idx="720">
                  <c:v>4369.6917477008565</c:v>
                </c:pt>
                <c:pt idx="721">
                  <c:v>4620.2676326293767</c:v>
                </c:pt>
                <c:pt idx="722">
                  <c:v>4866.4474494012557</c:v>
                </c:pt>
                <c:pt idx="723">
                  <c:v>5358.8070829450144</c:v>
                </c:pt>
                <c:pt idx="724">
                  <c:v>4294.9585890379649</c:v>
                </c:pt>
                <c:pt idx="725">
                  <c:v>4800.506427051645</c:v>
                </c:pt>
                <c:pt idx="726">
                  <c:v>5103.8351298598536</c:v>
                </c:pt>
                <c:pt idx="727">
                  <c:v>5393.9756281981399</c:v>
                </c:pt>
                <c:pt idx="728">
                  <c:v>5934.6920114649456</c:v>
                </c:pt>
                <c:pt idx="729">
                  <c:v>6365.5066908157351</c:v>
                </c:pt>
                <c:pt idx="730">
                  <c:v>4549.9305421231256</c:v>
                </c:pt>
                <c:pt idx="731">
                  <c:v>5033.4980393536025</c:v>
                </c:pt>
                <c:pt idx="732">
                  <c:v>5332.4306740051697</c:v>
                </c:pt>
                <c:pt idx="733">
                  <c:v>5640.1554449700188</c:v>
                </c:pt>
                <c:pt idx="734">
                  <c:v>6194.0600327067477</c:v>
                </c:pt>
                <c:pt idx="735">
                  <c:v>6651.25112099738</c:v>
                </c:pt>
                <c:pt idx="736">
                  <c:v>6901.8270059259003</c:v>
                </c:pt>
                <c:pt idx="737">
                  <c:v>3855.3517733738945</c:v>
                </c:pt>
                <c:pt idx="738">
                  <c:v>4369.6917477008565</c:v>
                </c:pt>
                <c:pt idx="739">
                  <c:v>4620.2676326293767</c:v>
                </c:pt>
                <c:pt idx="740">
                  <c:v>4866.4474494012557</c:v>
                </c:pt>
                <c:pt idx="741">
                  <c:v>5358.8070829450144</c:v>
                </c:pt>
                <c:pt idx="742">
                  <c:v>4294.9585890379649</c:v>
                </c:pt>
                <c:pt idx="743">
                  <c:v>4800.506427051645</c:v>
                </c:pt>
                <c:pt idx="744">
                  <c:v>5103.8351298598536</c:v>
                </c:pt>
                <c:pt idx="745">
                  <c:v>5393.9756281981399</c:v>
                </c:pt>
                <c:pt idx="746">
                  <c:v>5934.6920114649456</c:v>
                </c:pt>
                <c:pt idx="747">
                  <c:v>6365.5066908157351</c:v>
                </c:pt>
                <c:pt idx="748">
                  <c:v>4549.9305421231256</c:v>
                </c:pt>
                <c:pt idx="749">
                  <c:v>5033.4980393536025</c:v>
                </c:pt>
                <c:pt idx="750">
                  <c:v>5332.4306740051697</c:v>
                </c:pt>
                <c:pt idx="751">
                  <c:v>5640.1554449700188</c:v>
                </c:pt>
                <c:pt idx="752">
                  <c:v>6194.0600327067477</c:v>
                </c:pt>
                <c:pt idx="753">
                  <c:v>6651.25112099738</c:v>
                </c:pt>
                <c:pt idx="754">
                  <c:v>6901.8270059259003</c:v>
                </c:pt>
                <c:pt idx="755">
                  <c:v>5820.394239392288</c:v>
                </c:pt>
                <c:pt idx="756">
                  <c:v>6589.7061668044107</c:v>
                </c:pt>
                <c:pt idx="757">
                  <c:v>6972.1640964321514</c:v>
                </c:pt>
                <c:pt idx="758">
                  <c:v>7341.4338215899706</c:v>
                </c:pt>
                <c:pt idx="759">
                  <c:v>8088.7654082188892</c:v>
                </c:pt>
                <c:pt idx="760">
                  <c:v>6475.4083947317522</c:v>
                </c:pt>
                <c:pt idx="761">
                  <c:v>7244.7203221438749</c:v>
                </c:pt>
                <c:pt idx="762">
                  <c:v>7701.9114104345081</c:v>
                </c:pt>
                <c:pt idx="763">
                  <c:v>8137.1221579419371</c:v>
                </c:pt>
                <c:pt idx="764">
                  <c:v>8950.3947669204663</c:v>
                </c:pt>
                <c:pt idx="765">
                  <c:v>9592.2207177900091</c:v>
                </c:pt>
                <c:pt idx="766">
                  <c:v>6857.8663243594929</c:v>
                </c:pt>
                <c:pt idx="767">
                  <c:v>7583.2175702052091</c:v>
                </c:pt>
                <c:pt idx="768">
                  <c:v>8036.0125903392009</c:v>
                </c:pt>
                <c:pt idx="769">
                  <c:v>8506.3918830997554</c:v>
                </c:pt>
                <c:pt idx="770">
                  <c:v>9337.2487647048492</c:v>
                </c:pt>
                <c:pt idx="771">
                  <c:v>10027.431465297439</c:v>
                </c:pt>
                <c:pt idx="772">
                  <c:v>10405.493326768539</c:v>
                </c:pt>
                <c:pt idx="773">
                  <c:v>7416.1669802528622</c:v>
                </c:pt>
                <c:pt idx="774">
                  <c:v>8414.074451810302</c:v>
                </c:pt>
                <c:pt idx="775">
                  <c:v>8893.2458808841384</c:v>
                </c:pt>
                <c:pt idx="776">
                  <c:v>9376.8133781146153</c:v>
                </c:pt>
                <c:pt idx="777">
                  <c:v>10330.760168105646</c:v>
                </c:pt>
                <c:pt idx="778">
                  <c:v>8277.7963389544402</c:v>
                </c:pt>
                <c:pt idx="779">
                  <c:v>9266.9116741985963</c:v>
                </c:pt>
                <c:pt idx="780">
                  <c:v>9873.5690798150135</c:v>
                </c:pt>
                <c:pt idx="781">
                  <c:v>10431.869735708382</c:v>
                </c:pt>
                <c:pt idx="782">
                  <c:v>11491.322161458791</c:v>
                </c:pt>
                <c:pt idx="783">
                  <c:v>12335.367247533806</c:v>
                </c:pt>
                <c:pt idx="784">
                  <c:v>8814.1166540646045</c:v>
                </c:pt>
                <c:pt idx="785">
                  <c:v>9763.6673758989964</c:v>
                </c:pt>
                <c:pt idx="786">
                  <c:v>10343.948372575569</c:v>
                </c:pt>
                <c:pt idx="787">
                  <c:v>10950.605778191986</c:v>
                </c:pt>
                <c:pt idx="788">
                  <c:v>12027.642476568957</c:v>
                </c:pt>
                <c:pt idx="789">
                  <c:v>12915.648244210379</c:v>
                </c:pt>
                <c:pt idx="790">
                  <c:v>13403.611809597496</c:v>
                </c:pt>
                <c:pt idx="791">
                  <c:v>2017.7952838980816</c:v>
                </c:pt>
                <c:pt idx="792">
                  <c:v>2224.4104872601947</c:v>
                </c:pt>
                <c:pt idx="793">
                  <c:v>2391.4610772125411</c:v>
                </c:pt>
                <c:pt idx="794">
                  <c:v>2747.5425979004381</c:v>
                </c:pt>
                <c:pt idx="795">
                  <c:v>2984.9302783590356</c:v>
                </c:pt>
                <c:pt idx="796">
                  <c:v>2356.2925319594156</c:v>
                </c:pt>
                <c:pt idx="797">
                  <c:v>2571.6998716348098</c:v>
                </c:pt>
                <c:pt idx="798">
                  <c:v>2738.7504615871567</c:v>
                </c:pt>
                <c:pt idx="799">
                  <c:v>3068.455573335209</c:v>
                </c:pt>
                <c:pt idx="800">
                  <c:v>3327.8235945770102</c:v>
                </c:pt>
                <c:pt idx="801">
                  <c:v>2514.550985598481</c:v>
                </c:pt>
                <c:pt idx="802">
                  <c:v>2716.770120803953</c:v>
                </c:pt>
                <c:pt idx="803">
                  <c:v>2879.4246425996589</c:v>
                </c:pt>
                <c:pt idx="804">
                  <c:v>3200.3376180344303</c:v>
                </c:pt>
                <c:pt idx="805">
                  <c:v>3464.101707432872</c:v>
                </c:pt>
                <c:pt idx="806">
                  <c:v>3591.5876839754524</c:v>
                </c:pt>
                <c:pt idx="807">
                  <c:v>3925.6888638801456</c:v>
                </c:pt>
                <c:pt idx="808">
                  <c:v>4334.5232024477309</c:v>
                </c:pt>
                <c:pt idx="809">
                  <c:v>4664.2283141957832</c:v>
                </c:pt>
                <c:pt idx="810">
                  <c:v>5363.2031511016548</c:v>
                </c:pt>
                <c:pt idx="811">
                  <c:v>5820.394239392288</c:v>
                </c:pt>
                <c:pt idx="812">
                  <c:v>4598.2872918461726</c:v>
                </c:pt>
                <c:pt idx="813">
                  <c:v>5020.3098348836802</c:v>
                </c:pt>
                <c:pt idx="814">
                  <c:v>5358.8070829450144</c:v>
                </c:pt>
                <c:pt idx="815">
                  <c:v>6005.0291019711976</c:v>
                </c:pt>
                <c:pt idx="816">
                  <c:v>6514.9730081415182</c:v>
                </c:pt>
                <c:pt idx="817">
                  <c:v>4919.200267280944</c:v>
                </c:pt>
                <c:pt idx="818">
                  <c:v>5319.2424695352474</c:v>
                </c:pt>
                <c:pt idx="819">
                  <c:v>5644.5515131266593</c:v>
                </c:pt>
                <c:pt idx="820">
                  <c:v>6277.5853276829203</c:v>
                </c:pt>
                <c:pt idx="821">
                  <c:v>6791.9253020098822</c:v>
                </c:pt>
                <c:pt idx="822">
                  <c:v>7046.897255095043</c:v>
                </c:pt>
                <c:pt idx="823">
                  <c:v>4035.5905677961632</c:v>
                </c:pt>
                <c:pt idx="824">
                  <c:v>4453.2170426770299</c:v>
                </c:pt>
                <c:pt idx="825">
                  <c:v>4782.9221544250822</c:v>
                </c:pt>
                <c:pt idx="826">
                  <c:v>5495.0851958008761</c:v>
                </c:pt>
                <c:pt idx="827">
                  <c:v>5965.4644885614307</c:v>
                </c:pt>
                <c:pt idx="828">
                  <c:v>4716.9811320754716</c:v>
                </c:pt>
                <c:pt idx="829">
                  <c:v>5143.3997432696196</c:v>
                </c:pt>
                <c:pt idx="830">
                  <c:v>5477.5009231743134</c:v>
                </c:pt>
                <c:pt idx="831">
                  <c:v>6136.911146670418</c:v>
                </c:pt>
                <c:pt idx="832">
                  <c:v>6660.0432573106618</c:v>
                </c:pt>
                <c:pt idx="833">
                  <c:v>5024.7059030403207</c:v>
                </c:pt>
                <c:pt idx="834">
                  <c:v>5429.1441734512655</c:v>
                </c:pt>
                <c:pt idx="835">
                  <c:v>5758.8492851993178</c:v>
                </c:pt>
                <c:pt idx="836">
                  <c:v>6405.0713042255011</c:v>
                </c:pt>
                <c:pt idx="837">
                  <c:v>6928.203414865744</c:v>
                </c:pt>
                <c:pt idx="838">
                  <c:v>7187.5714361075461</c:v>
                </c:pt>
                <c:pt idx="839">
                  <c:v>6013.8212382844786</c:v>
                </c:pt>
                <c:pt idx="840">
                  <c:v>6629.2707802141767</c:v>
                </c:pt>
                <c:pt idx="841">
                  <c:v>7130.4225500712164</c:v>
                </c:pt>
                <c:pt idx="842">
                  <c:v>8198.6671121349063</c:v>
                </c:pt>
                <c:pt idx="843">
                  <c:v>8893.2458808841384</c:v>
                </c:pt>
                <c:pt idx="844">
                  <c:v>7033.7090506251216</c:v>
                </c:pt>
                <c:pt idx="845">
                  <c:v>7671.138933338023</c:v>
                </c:pt>
                <c:pt idx="846">
                  <c:v>8172.2907031950626</c:v>
                </c:pt>
                <c:pt idx="847">
                  <c:v>9157.0099702825792</c:v>
                </c:pt>
                <c:pt idx="848">
                  <c:v>9935.1140340079837</c:v>
                </c:pt>
                <c:pt idx="849">
                  <c:v>7504.0883433856761</c:v>
                </c:pt>
                <c:pt idx="850">
                  <c:v>8106.349680845452</c:v>
                </c:pt>
                <c:pt idx="851">
                  <c:v>8594.3132462325702</c:v>
                </c:pt>
                <c:pt idx="852">
                  <c:v>9557.0521725368835</c:v>
                </c:pt>
                <c:pt idx="853">
                  <c:v>10339.552304418929</c:v>
                </c:pt>
                <c:pt idx="854">
                  <c:v>10726.40630220331</c:v>
                </c:pt>
                <c:pt idx="855">
                  <c:v>7618.3861154583346</c:v>
                </c:pt>
                <c:pt idx="856">
                  <c:v>8436.0547925935043</c:v>
                </c:pt>
                <c:pt idx="857">
                  <c:v>9073.4846753064066</c:v>
                </c:pt>
                <c:pt idx="858">
                  <c:v>10458.246144648227</c:v>
                </c:pt>
                <c:pt idx="859">
                  <c:v>11359.440116759572</c:v>
                </c:pt>
                <c:pt idx="860">
                  <c:v>8959.1869032337472</c:v>
                </c:pt>
                <c:pt idx="861">
                  <c:v>9803.2319893087624</c:v>
                </c:pt>
                <c:pt idx="862">
                  <c:v>10462.642212804867</c:v>
                </c:pt>
                <c:pt idx="863">
                  <c:v>11737.501978230672</c:v>
                </c:pt>
                <c:pt idx="864">
                  <c:v>12748.597654258032</c:v>
                </c:pt>
                <c:pt idx="865">
                  <c:v>9627.3892630431346</c:v>
                </c:pt>
                <c:pt idx="866">
                  <c:v>10414.28546308182</c:v>
                </c:pt>
                <c:pt idx="867">
                  <c:v>11056.111413951363</c:v>
                </c:pt>
                <c:pt idx="868">
                  <c:v>12300.198702280681</c:v>
                </c:pt>
                <c:pt idx="869">
                  <c:v>13311.294378308041</c:v>
                </c:pt>
                <c:pt idx="870">
                  <c:v>13808.050080008441</c:v>
                </c:pt>
                <c:pt idx="871">
                  <c:v>2721.1661889605939</c:v>
                </c:pt>
                <c:pt idx="872">
                  <c:v>3006.9106191422393</c:v>
                </c:pt>
                <c:pt idx="873">
                  <c:v>3173.9612090945861</c:v>
                </c:pt>
                <c:pt idx="874">
                  <c:v>3433.3292303363874</c:v>
                </c:pt>
                <c:pt idx="875">
                  <c:v>3688.3011834215481</c:v>
                </c:pt>
                <c:pt idx="876">
                  <c:v>3112.416254901616</c:v>
                </c:pt>
                <c:pt idx="877">
                  <c:v>3406.9528213965432</c:v>
                </c:pt>
                <c:pt idx="878">
                  <c:v>3569.6073431922491</c:v>
                </c:pt>
                <c:pt idx="879">
                  <c:v>3921.2927957235052</c:v>
                </c:pt>
                <c:pt idx="880">
                  <c:v>4180.6608169653064</c:v>
                </c:pt>
                <c:pt idx="881">
                  <c:v>4431.2367018938266</c:v>
                </c:pt>
                <c:pt idx="882">
                  <c:v>3393.7646169266209</c:v>
                </c:pt>
                <c:pt idx="883">
                  <c:v>3666.3208426383444</c:v>
                </c:pt>
                <c:pt idx="884">
                  <c:v>3833.3714325906913</c:v>
                </c:pt>
                <c:pt idx="885">
                  <c:v>4163.0765443387436</c:v>
                </c:pt>
                <c:pt idx="886">
                  <c:v>4387.2760203274192</c:v>
                </c:pt>
                <c:pt idx="887">
                  <c:v>4642.24797341258</c:v>
                </c:pt>
                <c:pt idx="888">
                  <c:v>4989.5373577871951</c:v>
                </c:pt>
                <c:pt idx="889">
                  <c:v>5279.6778561254814</c:v>
                </c:pt>
                <c:pt idx="890">
                  <c:v>5266.4896516555591</c:v>
                </c:pt>
                <c:pt idx="891">
                  <c:v>5842.3745801754912</c:v>
                </c:pt>
                <c:pt idx="892">
                  <c:v>6163.2875556102626</c:v>
                </c:pt>
                <c:pt idx="893">
                  <c:v>6682.0235980938651</c:v>
                </c:pt>
                <c:pt idx="894">
                  <c:v>7178.7792997942643</c:v>
                </c:pt>
                <c:pt idx="895">
                  <c:v>6048.9897835376041</c:v>
                </c:pt>
                <c:pt idx="896">
                  <c:v>6638.0629165274577</c:v>
                </c:pt>
                <c:pt idx="897">
                  <c:v>6954.5798238055886</c:v>
                </c:pt>
                <c:pt idx="898">
                  <c:v>7649.1585925548188</c:v>
                </c:pt>
                <c:pt idx="899">
                  <c:v>8154.7064305684999</c:v>
                </c:pt>
                <c:pt idx="900">
                  <c:v>8655.8582004255404</c:v>
                </c:pt>
                <c:pt idx="901">
                  <c:v>6629.2707802141767</c:v>
                </c:pt>
                <c:pt idx="902">
                  <c:v>7165.5910953243419</c:v>
                </c:pt>
                <c:pt idx="903">
                  <c:v>7499.6922752290357</c:v>
                </c:pt>
                <c:pt idx="904">
                  <c:v>8145.914294255218</c:v>
                </c:pt>
                <c:pt idx="905">
                  <c:v>8581.125041762647</c:v>
                </c:pt>
                <c:pt idx="906">
                  <c:v>9086.672879776328</c:v>
                </c:pt>
                <c:pt idx="907">
                  <c:v>9763.6673758989964</c:v>
                </c:pt>
                <c:pt idx="908">
                  <c:v>10330.760168105646</c:v>
                </c:pt>
                <c:pt idx="909">
                  <c:v>5297.2621287520442</c:v>
                </c:pt>
                <c:pt idx="910">
                  <c:v>5873.1470572719763</c:v>
                </c:pt>
                <c:pt idx="911">
                  <c:v>6198.4561008633882</c:v>
                </c:pt>
                <c:pt idx="912">
                  <c:v>6712.7960751903502</c:v>
                </c:pt>
                <c:pt idx="913">
                  <c:v>7213.9478450473898</c:v>
                </c:pt>
                <c:pt idx="914">
                  <c:v>6079.7622606340892</c:v>
                </c:pt>
                <c:pt idx="915">
                  <c:v>6668.8353936239428</c:v>
                </c:pt>
                <c:pt idx="916">
                  <c:v>6985.3523009020737</c:v>
                </c:pt>
                <c:pt idx="917">
                  <c:v>7684.3271378079453</c:v>
                </c:pt>
                <c:pt idx="918">
                  <c:v>8189.8749758216254</c:v>
                </c:pt>
                <c:pt idx="919">
                  <c:v>8695.4228138353064</c:v>
                </c:pt>
                <c:pt idx="920">
                  <c:v>6655.6471891540205</c:v>
                </c:pt>
                <c:pt idx="921">
                  <c:v>7196.363572420827</c:v>
                </c:pt>
                <c:pt idx="922">
                  <c:v>7530.4647523255207</c:v>
                </c:pt>
                <c:pt idx="923">
                  <c:v>8176.6867713517031</c:v>
                </c:pt>
                <c:pt idx="924">
                  <c:v>8616.2935870157726</c:v>
                </c:pt>
                <c:pt idx="925">
                  <c:v>9121.8414250294536</c:v>
                </c:pt>
                <c:pt idx="926">
                  <c:v>9803.2319893087624</c:v>
                </c:pt>
                <c:pt idx="927">
                  <c:v>10370.324781515414</c:v>
                </c:pt>
                <c:pt idx="928">
                  <c:v>7864.5659322302135</c:v>
                </c:pt>
                <c:pt idx="929">
                  <c:v>8730.591359088432</c:v>
                </c:pt>
                <c:pt idx="930">
                  <c:v>9209.7627881622684</c:v>
                </c:pt>
                <c:pt idx="931">
                  <c:v>9983.4707837310307</c:v>
                </c:pt>
                <c:pt idx="932">
                  <c:v>10722.010234046669</c:v>
                </c:pt>
                <c:pt idx="933">
                  <c:v>9038.3161300532811</c:v>
                </c:pt>
                <c:pt idx="934">
                  <c:v>9921.9258295380623</c:v>
                </c:pt>
                <c:pt idx="935">
                  <c:v>10392.305122298616</c:v>
                </c:pt>
                <c:pt idx="936">
                  <c:v>11434.173275422463</c:v>
                </c:pt>
                <c:pt idx="937">
                  <c:v>12190.296998364664</c:v>
                </c:pt>
                <c:pt idx="938">
                  <c:v>12942.024653150223</c:v>
                </c:pt>
                <c:pt idx="939">
                  <c:v>9913.1336932247796</c:v>
                </c:pt>
                <c:pt idx="940">
                  <c:v>10713.218097733388</c:v>
                </c:pt>
                <c:pt idx="941">
                  <c:v>11214.369867590427</c:v>
                </c:pt>
                <c:pt idx="942">
                  <c:v>12177.10879389474</c:v>
                </c:pt>
                <c:pt idx="943">
                  <c:v>12832.122949234204</c:v>
                </c:pt>
                <c:pt idx="944">
                  <c:v>13588.246672176407</c:v>
                </c:pt>
                <c:pt idx="945">
                  <c:v>14603.738416360407</c:v>
                </c:pt>
                <c:pt idx="946">
                  <c:v>9807.6280574654029</c:v>
                </c:pt>
                <c:pt idx="947">
                  <c:v>10911.041164782218</c:v>
                </c:pt>
                <c:pt idx="948">
                  <c:v>11544.07497933848</c:v>
                </c:pt>
                <c:pt idx="949">
                  <c:v>12511.209973799434</c:v>
                </c:pt>
                <c:pt idx="950">
                  <c:v>13482.741036417028</c:v>
                </c:pt>
                <c:pt idx="951">
                  <c:v>11363.836184916212</c:v>
                </c:pt>
                <c:pt idx="952">
                  <c:v>12471.645360389668</c:v>
                </c:pt>
                <c:pt idx="953">
                  <c:v>13117.867379415851</c:v>
                </c:pt>
                <c:pt idx="954">
                  <c:v>14432.29175825142</c:v>
                </c:pt>
                <c:pt idx="955">
                  <c:v>15425.803161652218</c:v>
                </c:pt>
                <c:pt idx="956">
                  <c:v>16388.542087956532</c:v>
                </c:pt>
                <c:pt idx="957">
                  <c:v>12563.962791679123</c:v>
                </c:pt>
                <c:pt idx="958">
                  <c:v>13597.038808489688</c:v>
                </c:pt>
                <c:pt idx="959">
                  <c:v>14230.072623045948</c:v>
                </c:pt>
                <c:pt idx="960">
                  <c:v>15491.744184001829</c:v>
                </c:pt>
                <c:pt idx="961">
                  <c:v>16326.997133763562</c:v>
                </c:pt>
                <c:pt idx="962">
                  <c:v>17289.736060067877</c:v>
                </c:pt>
                <c:pt idx="963">
                  <c:v>18590.972234433524</c:v>
                </c:pt>
                <c:pt idx="964">
                  <c:v>19672.405000967137</c:v>
                </c:pt>
                <c:pt idx="965">
                  <c:v>4409.2563611106225</c:v>
                </c:pt>
                <c:pt idx="966">
                  <c:v>4738.9614728586757</c:v>
                </c:pt>
                <c:pt idx="967">
                  <c:v>5020.3098348836802</c:v>
                </c:pt>
                <c:pt idx="968">
                  <c:v>5481.8969913309538</c:v>
                </c:pt>
                <c:pt idx="969">
                  <c:v>5855.5627846454136</c:v>
                </c:pt>
                <c:pt idx="970">
                  <c:v>8629.4817914856958</c:v>
                </c:pt>
                <c:pt idx="971">
                  <c:v>9280.0998786685195</c:v>
                </c:pt>
                <c:pt idx="972">
                  <c:v>9829.608398248607</c:v>
                </c:pt>
                <c:pt idx="973">
                  <c:v>10739.594506673231</c:v>
                </c:pt>
                <c:pt idx="974">
                  <c:v>11486.926093302151</c:v>
                </c:pt>
                <c:pt idx="975">
                  <c:v>8664.6503367388214</c:v>
                </c:pt>
                <c:pt idx="976">
                  <c:v>9315.2684239216451</c:v>
                </c:pt>
                <c:pt idx="977">
                  <c:v>9869.1730116583731</c:v>
                </c:pt>
                <c:pt idx="978">
                  <c:v>10779.159120082999</c:v>
                </c:pt>
                <c:pt idx="979">
                  <c:v>11526.490706711917</c:v>
                </c:pt>
                <c:pt idx="980">
                  <c:v>12906.856107897098</c:v>
                </c:pt>
                <c:pt idx="981">
                  <c:v>13878.387170514692</c:v>
                </c:pt>
                <c:pt idx="982">
                  <c:v>14700.451915806503</c:v>
                </c:pt>
                <c:pt idx="983">
                  <c:v>16067.629112521761</c:v>
                </c:pt>
                <c:pt idx="984">
                  <c:v>17179.83435615186</c:v>
                </c:pt>
                <c:pt idx="985">
                  <c:v>16955.634880163183</c:v>
                </c:pt>
                <c:pt idx="986">
                  <c:v>18234.890713745626</c:v>
                </c:pt>
                <c:pt idx="987">
                  <c:v>19320.719548435878</c:v>
                </c:pt>
                <c:pt idx="988">
                  <c:v>21127.503560815207</c:v>
                </c:pt>
                <c:pt idx="989">
                  <c:v>22600.186393289841</c:v>
                </c:pt>
                <c:pt idx="990">
                  <c:v>12669.4684274385</c:v>
                </c:pt>
                <c:pt idx="991">
                  <c:v>13627.811285586173</c:v>
                </c:pt>
                <c:pt idx="992">
                  <c:v>14445.479962721343</c:v>
                </c:pt>
                <c:pt idx="993">
                  <c:v>15795.072886810038</c:v>
                </c:pt>
                <c:pt idx="994">
                  <c:v>16898.485994126855</c:v>
                </c:pt>
                <c:pt idx="995">
                  <c:v>16713.851131547945</c:v>
                </c:pt>
                <c:pt idx="996">
                  <c:v>17979.918760660465</c:v>
                </c:pt>
                <c:pt idx="997">
                  <c:v>19056.955459037439</c:v>
                </c:pt>
                <c:pt idx="998">
                  <c:v>20850.551266946844</c:v>
                </c:pt>
                <c:pt idx="999">
                  <c:v>22310.045894951556</c:v>
                </c:pt>
              </c:numCache>
            </c:numRef>
          </c:xVal>
          <c:yVal>
            <c:numRef>
              <c:f>Sheet3!$L$2:$L$1001</c:f>
              <c:numCache>
                <c:formatCode>0.00</c:formatCode>
                <c:ptCount val="1000"/>
                <c:pt idx="0">
                  <c:v>18326.408580889889</c:v>
                </c:pt>
                <c:pt idx="1">
                  <c:v>20808.109742885394</c:v>
                </c:pt>
                <c:pt idx="2">
                  <c:v>18135.508491505618</c:v>
                </c:pt>
                <c:pt idx="3">
                  <c:v>20426.309564116855</c:v>
                </c:pt>
                <c:pt idx="4">
                  <c:v>29207.713675793257</c:v>
                </c:pt>
                <c:pt idx="5">
                  <c:v>34362.016089168545</c:v>
                </c:pt>
                <c:pt idx="6">
                  <c:v>28825.913497024721</c:v>
                </c:pt>
                <c:pt idx="7">
                  <c:v>33789.315821015734</c:v>
                </c:pt>
                <c:pt idx="8">
                  <c:v>40470.818949465167</c:v>
                </c:pt>
                <c:pt idx="9">
                  <c:v>46006.921541608994</c:v>
                </c:pt>
                <c:pt idx="10">
                  <c:v>39707.218591928089</c:v>
                </c:pt>
                <c:pt idx="11">
                  <c:v>45052.421094687641</c:v>
                </c:pt>
                <c:pt idx="12">
                  <c:v>59179.027709123606</c:v>
                </c:pt>
                <c:pt idx="13">
                  <c:v>69487.63253587416</c:v>
                </c:pt>
                <c:pt idx="14">
                  <c:v>58033.627172817978</c:v>
                </c:pt>
                <c:pt idx="15">
                  <c:v>68151.331910184264</c:v>
                </c:pt>
                <c:pt idx="16">
                  <c:v>61278.928692350564</c:v>
                </c:pt>
                <c:pt idx="17">
                  <c:v>69678.53262525842</c:v>
                </c:pt>
                <c:pt idx="18">
                  <c:v>76550.935843092127</c:v>
                </c:pt>
                <c:pt idx="19">
                  <c:v>87050.440759226956</c:v>
                </c:pt>
                <c:pt idx="20">
                  <c:v>60324.428245429212</c:v>
                </c:pt>
                <c:pt idx="21">
                  <c:v>68724.032178337089</c:v>
                </c:pt>
                <c:pt idx="22">
                  <c:v>75214.635217402247</c:v>
                </c:pt>
                <c:pt idx="23">
                  <c:v>85332.33995476854</c:v>
                </c:pt>
                <c:pt idx="24">
                  <c:v>93350.143708907868</c:v>
                </c:pt>
                <c:pt idx="25">
                  <c:v>59369.927798507859</c:v>
                </c:pt>
                <c:pt idx="26">
                  <c:v>67387.731552647194</c:v>
                </c:pt>
                <c:pt idx="27">
                  <c:v>73878.334591712381</c:v>
                </c:pt>
                <c:pt idx="28">
                  <c:v>83996.039329078645</c:v>
                </c:pt>
                <c:pt idx="29">
                  <c:v>91822.942993833727</c:v>
                </c:pt>
                <c:pt idx="30">
                  <c:v>121603.35693777977</c:v>
                </c:pt>
                <c:pt idx="31">
                  <c:v>138211.66471421122</c:v>
                </c:pt>
                <c:pt idx="32">
                  <c:v>151574.67097111011</c:v>
                </c:pt>
                <c:pt idx="33">
                  <c:v>172382.78071399551</c:v>
                </c:pt>
                <c:pt idx="34">
                  <c:v>119694.35604393708</c:v>
                </c:pt>
                <c:pt idx="35">
                  <c:v>136111.76373098427</c:v>
                </c:pt>
                <c:pt idx="36">
                  <c:v>148902.06971973032</c:v>
                </c:pt>
                <c:pt idx="37">
                  <c:v>169137.47919446294</c:v>
                </c:pt>
                <c:pt idx="38">
                  <c:v>184982.18661335731</c:v>
                </c:pt>
                <c:pt idx="39">
                  <c:v>117594.45506071011</c:v>
                </c:pt>
                <c:pt idx="40">
                  <c:v>133630.06256898877</c:v>
                </c:pt>
                <c:pt idx="41">
                  <c:v>146420.36855773482</c:v>
                </c:pt>
                <c:pt idx="42">
                  <c:v>166273.97785369889</c:v>
                </c:pt>
                <c:pt idx="43">
                  <c:v>181927.78518320899</c:v>
                </c:pt>
                <c:pt idx="44">
                  <c:v>87814.041116764041</c:v>
                </c:pt>
                <c:pt idx="45">
                  <c:v>96404.545139056194</c:v>
                </c:pt>
                <c:pt idx="46">
                  <c:v>109767.55139595506</c:v>
                </c:pt>
                <c:pt idx="47">
                  <c:v>120267.05631208989</c:v>
                </c:pt>
                <c:pt idx="48">
                  <c:v>86668.640580458421</c:v>
                </c:pt>
                <c:pt idx="49">
                  <c:v>94877.344423982024</c:v>
                </c:pt>
                <c:pt idx="50">
                  <c:v>107667.65041272809</c:v>
                </c:pt>
                <c:pt idx="51">
                  <c:v>117785.35515009439</c:v>
                </c:pt>
                <c:pt idx="52">
                  <c:v>126375.85917238652</c:v>
                </c:pt>
                <c:pt idx="53">
                  <c:v>85141.43986538428</c:v>
                </c:pt>
                <c:pt idx="54">
                  <c:v>93159.243619523593</c:v>
                </c:pt>
                <c:pt idx="55">
                  <c:v>105949.54960826966</c:v>
                </c:pt>
                <c:pt idx="56">
                  <c:v>115876.35425625168</c:v>
                </c:pt>
                <c:pt idx="57">
                  <c:v>124275.95818915956</c:v>
                </c:pt>
                <c:pt idx="58">
                  <c:v>175055.38196537527</c:v>
                </c:pt>
                <c:pt idx="59">
                  <c:v>192045.48992057529</c:v>
                </c:pt>
                <c:pt idx="60">
                  <c:v>218389.7022556045</c:v>
                </c:pt>
                <c:pt idx="61">
                  <c:v>239388.71208787416</c:v>
                </c:pt>
                <c:pt idx="62">
                  <c:v>172573.68080337977</c:v>
                </c:pt>
                <c:pt idx="63">
                  <c:v>188991.08849042695</c:v>
                </c:pt>
                <c:pt idx="64">
                  <c:v>214571.70046791909</c:v>
                </c:pt>
                <c:pt idx="65">
                  <c:v>234807.1099426517</c:v>
                </c:pt>
                <c:pt idx="66">
                  <c:v>251797.21789785163</c:v>
                </c:pt>
                <c:pt idx="67">
                  <c:v>169328.3792838472</c:v>
                </c:pt>
                <c:pt idx="68">
                  <c:v>185554.88688151012</c:v>
                </c:pt>
                <c:pt idx="69">
                  <c:v>210944.59876961799</c:v>
                </c:pt>
                <c:pt idx="70">
                  <c:v>230989.10815496629</c:v>
                </c:pt>
                <c:pt idx="71">
                  <c:v>247597.41593139776</c:v>
                </c:pt>
                <c:pt idx="72">
                  <c:v>172382.78071399551</c:v>
                </c:pt>
                <c:pt idx="73">
                  <c:v>189181.98857981124</c:v>
                </c:pt>
                <c:pt idx="74">
                  <c:v>215335.30082545619</c:v>
                </c:pt>
                <c:pt idx="75">
                  <c:v>235952.51047895729</c:v>
                </c:pt>
                <c:pt idx="76">
                  <c:v>169901.07955199998</c:v>
                </c:pt>
                <c:pt idx="77">
                  <c:v>186127.58714966293</c:v>
                </c:pt>
                <c:pt idx="78">
                  <c:v>211517.29903777078</c:v>
                </c:pt>
                <c:pt idx="79">
                  <c:v>231370.90833373481</c:v>
                </c:pt>
                <c:pt idx="80">
                  <c:v>247979.21611016628</c:v>
                </c:pt>
                <c:pt idx="81">
                  <c:v>166846.6781218517</c:v>
                </c:pt>
                <c:pt idx="82">
                  <c:v>182882.28563013033</c:v>
                </c:pt>
                <c:pt idx="83">
                  <c:v>207890.19733946963</c:v>
                </c:pt>
                <c:pt idx="84">
                  <c:v>227552.90654604946</c:v>
                </c:pt>
                <c:pt idx="85">
                  <c:v>244161.2143224809</c:v>
                </c:pt>
                <c:pt idx="86">
                  <c:v>96022.744960287644</c:v>
                </c:pt>
                <c:pt idx="87">
                  <c:v>94686.444334597749</c:v>
                </c:pt>
                <c:pt idx="88">
                  <c:v>92968.343530139333</c:v>
                </c:pt>
                <c:pt idx="89">
                  <c:v>105185.94925073259</c:v>
                </c:pt>
                <c:pt idx="90">
                  <c:v>103658.74853565842</c:v>
                </c:pt>
                <c:pt idx="91">
                  <c:v>101749.74764181573</c:v>
                </c:pt>
                <c:pt idx="92">
                  <c:v>119885.25613332135</c:v>
                </c:pt>
                <c:pt idx="93">
                  <c:v>117785.35515009439</c:v>
                </c:pt>
                <c:pt idx="94">
                  <c:v>115876.35425625168</c:v>
                </c:pt>
                <c:pt idx="95">
                  <c:v>131339.26149637753</c:v>
                </c:pt>
                <c:pt idx="96">
                  <c:v>128857.56033438201</c:v>
                </c:pt>
                <c:pt idx="97">
                  <c:v>126757.65935115505</c:v>
                </c:pt>
                <c:pt idx="98">
                  <c:v>140884.26596559101</c:v>
                </c:pt>
                <c:pt idx="99">
                  <c:v>138211.66471421122</c:v>
                </c:pt>
                <c:pt idx="100">
                  <c:v>135920.86364160001</c:v>
                </c:pt>
                <c:pt idx="101">
                  <c:v>146420.36855773482</c:v>
                </c:pt>
                <c:pt idx="102">
                  <c:v>143938.66739573935</c:v>
                </c:pt>
                <c:pt idx="103">
                  <c:v>195099.8913507236</c:v>
                </c:pt>
                <c:pt idx="104">
                  <c:v>192236.39000995955</c:v>
                </c:pt>
                <c:pt idx="105">
                  <c:v>188800.18840104269</c:v>
                </c:pt>
                <c:pt idx="106">
                  <c:v>213808.10011038202</c:v>
                </c:pt>
                <c:pt idx="107">
                  <c:v>210753.69868023371</c:v>
                </c:pt>
                <c:pt idx="108">
                  <c:v>206935.69689254832</c:v>
                </c:pt>
                <c:pt idx="109">
                  <c:v>243397.61396494383</c:v>
                </c:pt>
                <c:pt idx="110">
                  <c:v>239388.71208787416</c:v>
                </c:pt>
                <c:pt idx="111">
                  <c:v>235379.81021080451</c:v>
                </c:pt>
                <c:pt idx="112">
                  <c:v>266878.32495920896</c:v>
                </c:pt>
                <c:pt idx="113">
                  <c:v>261914.92263521795</c:v>
                </c:pt>
                <c:pt idx="114">
                  <c:v>257715.12066876402</c:v>
                </c:pt>
                <c:pt idx="115">
                  <c:v>286350.1340764045</c:v>
                </c:pt>
                <c:pt idx="116">
                  <c:v>280814.03148426069</c:v>
                </c:pt>
                <c:pt idx="117">
                  <c:v>276423.32942842244</c:v>
                </c:pt>
                <c:pt idx="118">
                  <c:v>297422.33926069218</c:v>
                </c:pt>
                <c:pt idx="119">
                  <c:v>292649.83702608541</c:v>
                </c:pt>
                <c:pt idx="120">
                  <c:v>194718.09117195508</c:v>
                </c:pt>
                <c:pt idx="121">
                  <c:v>191854.58983119103</c:v>
                </c:pt>
                <c:pt idx="122">
                  <c:v>188418.38822227414</c:v>
                </c:pt>
                <c:pt idx="123">
                  <c:v>213426.29993161347</c:v>
                </c:pt>
                <c:pt idx="124">
                  <c:v>210371.89850146518</c:v>
                </c:pt>
                <c:pt idx="125">
                  <c:v>206553.89671377977</c:v>
                </c:pt>
                <c:pt idx="126">
                  <c:v>243015.81378617531</c:v>
                </c:pt>
                <c:pt idx="127">
                  <c:v>239006.91190910561</c:v>
                </c:pt>
                <c:pt idx="128">
                  <c:v>234807.1099426517</c:v>
                </c:pt>
                <c:pt idx="129">
                  <c:v>266305.6246910562</c:v>
                </c:pt>
                <c:pt idx="130">
                  <c:v>261533.12245644946</c:v>
                </c:pt>
                <c:pt idx="131">
                  <c:v>257142.42040061124</c:v>
                </c:pt>
                <c:pt idx="132">
                  <c:v>285968.33389763592</c:v>
                </c:pt>
                <c:pt idx="133">
                  <c:v>280432.23130549217</c:v>
                </c:pt>
                <c:pt idx="134">
                  <c:v>275850.62916026969</c:v>
                </c:pt>
                <c:pt idx="135">
                  <c:v>296849.63899253932</c:v>
                </c:pt>
                <c:pt idx="136">
                  <c:v>292077.13675793266</c:v>
                </c:pt>
                <c:pt idx="137">
                  <c:v>123894.15801039101</c:v>
                </c:pt>
                <c:pt idx="138">
                  <c:v>140884.26596559101</c:v>
                </c:pt>
                <c:pt idx="139">
                  <c:v>154438.17231187414</c:v>
                </c:pt>
                <c:pt idx="140">
                  <c:v>175818.98232291234</c:v>
                </c:pt>
                <c:pt idx="141">
                  <c:v>121985.15711654833</c:v>
                </c:pt>
                <c:pt idx="142">
                  <c:v>138784.36498236406</c:v>
                </c:pt>
                <c:pt idx="143">
                  <c:v>151765.5710604944</c:v>
                </c:pt>
                <c:pt idx="144">
                  <c:v>172382.78071399551</c:v>
                </c:pt>
                <c:pt idx="145">
                  <c:v>188609.28831165846</c:v>
                </c:pt>
                <c:pt idx="146">
                  <c:v>119885.25613332135</c:v>
                </c:pt>
                <c:pt idx="147">
                  <c:v>136302.66382036853</c:v>
                </c:pt>
                <c:pt idx="148">
                  <c:v>149283.86989849887</c:v>
                </c:pt>
                <c:pt idx="149">
                  <c:v>169519.27937323146</c:v>
                </c:pt>
                <c:pt idx="150">
                  <c:v>185554.88688151012</c:v>
                </c:pt>
                <c:pt idx="151">
                  <c:v>253515.31870231009</c:v>
                </c:pt>
                <c:pt idx="152">
                  <c:v>288259.13497024722</c:v>
                </c:pt>
                <c:pt idx="153">
                  <c:v>315939.64793096634</c:v>
                </c:pt>
                <c:pt idx="154">
                  <c:v>359464.86831057974</c:v>
                </c:pt>
                <c:pt idx="155">
                  <c:v>249506.41682524042</c:v>
                </c:pt>
                <c:pt idx="156">
                  <c:v>283868.43291440897</c:v>
                </c:pt>
                <c:pt idx="157">
                  <c:v>310594.4454282067</c:v>
                </c:pt>
                <c:pt idx="158">
                  <c:v>352592.46509274608</c:v>
                </c:pt>
                <c:pt idx="159">
                  <c:v>385809.08064560906</c:v>
                </c:pt>
                <c:pt idx="160">
                  <c:v>245115.71476940226</c:v>
                </c:pt>
                <c:pt idx="161">
                  <c:v>278714.13050103368</c:v>
                </c:pt>
                <c:pt idx="162">
                  <c:v>305249.24292544718</c:v>
                </c:pt>
                <c:pt idx="163">
                  <c:v>346865.46241121803</c:v>
                </c:pt>
                <c:pt idx="164">
                  <c:v>379509.37769592809</c:v>
                </c:pt>
                <c:pt idx="165">
                  <c:v>252560.81825538876</c:v>
                </c:pt>
                <c:pt idx="166">
                  <c:v>287304.63452332583</c:v>
                </c:pt>
                <c:pt idx="167">
                  <c:v>314794.24739466066</c:v>
                </c:pt>
                <c:pt idx="168">
                  <c:v>358128.56768488989</c:v>
                </c:pt>
                <c:pt idx="169">
                  <c:v>248742.81646770338</c:v>
                </c:pt>
                <c:pt idx="170">
                  <c:v>282723.03237810335</c:v>
                </c:pt>
                <c:pt idx="171">
                  <c:v>309449.04489190108</c:v>
                </c:pt>
                <c:pt idx="172">
                  <c:v>351256.16446705617</c:v>
                </c:pt>
                <c:pt idx="173">
                  <c:v>384472.7800199191</c:v>
                </c:pt>
                <c:pt idx="174">
                  <c:v>244161.2143224809</c:v>
                </c:pt>
                <c:pt idx="175">
                  <c:v>277759.63005411235</c:v>
                </c:pt>
                <c:pt idx="176">
                  <c:v>304294.74247852585</c:v>
                </c:pt>
                <c:pt idx="177">
                  <c:v>345720.06187491235</c:v>
                </c:pt>
                <c:pt idx="178">
                  <c:v>378173.07707023824</c:v>
                </c:pt>
                <c:pt idx="179">
                  <c:v>43143.420200844943</c:v>
                </c:pt>
                <c:pt idx="180">
                  <c:v>50588.523686831461</c:v>
                </c:pt>
                <c:pt idx="181">
                  <c:v>57651.826994049443</c:v>
                </c:pt>
                <c:pt idx="182">
                  <c:v>42379.819843307865</c:v>
                </c:pt>
                <c:pt idx="183">
                  <c:v>49824.923329294383</c:v>
                </c:pt>
                <c:pt idx="184">
                  <c:v>56697.32654712809</c:v>
                </c:pt>
                <c:pt idx="185">
                  <c:v>62042.529049887642</c:v>
                </c:pt>
                <c:pt idx="186">
                  <c:v>41807.119575155062</c:v>
                </c:pt>
                <c:pt idx="187">
                  <c:v>49061.322971757305</c:v>
                </c:pt>
                <c:pt idx="188">
                  <c:v>55742.826100206737</c:v>
                </c:pt>
                <c:pt idx="189">
                  <c:v>61088.028602966297</c:v>
                </c:pt>
                <c:pt idx="190">
                  <c:v>69487.63253587416</c:v>
                </c:pt>
                <c:pt idx="191">
                  <c:v>86286.840401689886</c:v>
                </c:pt>
                <c:pt idx="192">
                  <c:v>101367.9474630472</c:v>
                </c:pt>
                <c:pt idx="193">
                  <c:v>115494.55407748315</c:v>
                </c:pt>
                <c:pt idx="194">
                  <c:v>84950.539775999991</c:v>
                </c:pt>
                <c:pt idx="195">
                  <c:v>99840.746747973026</c:v>
                </c:pt>
                <c:pt idx="196">
                  <c:v>113394.65309425618</c:v>
                </c:pt>
                <c:pt idx="197">
                  <c:v>124275.95818915956</c:v>
                </c:pt>
                <c:pt idx="198">
                  <c:v>83614.239150310124</c:v>
                </c:pt>
                <c:pt idx="199">
                  <c:v>98122.64594351461</c:v>
                </c:pt>
                <c:pt idx="200">
                  <c:v>111676.55228979776</c:v>
                </c:pt>
                <c:pt idx="201">
                  <c:v>122176.05720593259</c:v>
                </c:pt>
                <c:pt idx="202">
                  <c:v>138975.26507174832</c:v>
                </c:pt>
                <c:pt idx="203">
                  <c:v>86286.840401689886</c:v>
                </c:pt>
                <c:pt idx="204">
                  <c:v>101367.9474630472</c:v>
                </c:pt>
                <c:pt idx="205">
                  <c:v>115494.55407748315</c:v>
                </c:pt>
                <c:pt idx="206">
                  <c:v>84950.539775999991</c:v>
                </c:pt>
                <c:pt idx="207">
                  <c:v>99840.746747973026</c:v>
                </c:pt>
                <c:pt idx="208">
                  <c:v>113394.65309425618</c:v>
                </c:pt>
                <c:pt idx="209">
                  <c:v>124275.95818915956</c:v>
                </c:pt>
                <c:pt idx="210">
                  <c:v>83614.239150310124</c:v>
                </c:pt>
                <c:pt idx="211">
                  <c:v>98122.64594351461</c:v>
                </c:pt>
                <c:pt idx="212">
                  <c:v>111676.55228979776</c:v>
                </c:pt>
                <c:pt idx="213">
                  <c:v>122176.05720593259</c:v>
                </c:pt>
                <c:pt idx="214">
                  <c:v>138975.26507174832</c:v>
                </c:pt>
                <c:pt idx="215">
                  <c:v>50779.423776215735</c:v>
                </c:pt>
                <c:pt idx="216">
                  <c:v>59751.727977276401</c:v>
                </c:pt>
                <c:pt idx="217">
                  <c:v>68151.331910184264</c:v>
                </c:pt>
                <c:pt idx="218">
                  <c:v>74832.835038633726</c:v>
                </c:pt>
                <c:pt idx="219">
                  <c:v>50015.82341867865</c:v>
                </c:pt>
                <c:pt idx="220">
                  <c:v>58797.227530355056</c:v>
                </c:pt>
                <c:pt idx="221">
                  <c:v>67005.931373878644</c:v>
                </c:pt>
                <c:pt idx="222">
                  <c:v>73305.634323559556</c:v>
                </c:pt>
                <c:pt idx="223">
                  <c:v>83423.339060925849</c:v>
                </c:pt>
                <c:pt idx="224">
                  <c:v>49252.223061141573</c:v>
                </c:pt>
                <c:pt idx="225">
                  <c:v>57842.727083433703</c:v>
                </c:pt>
                <c:pt idx="226">
                  <c:v>65860.530837573038</c:v>
                </c:pt>
                <c:pt idx="227">
                  <c:v>72160.233787253936</c:v>
                </c:pt>
                <c:pt idx="228">
                  <c:v>82087.038435235969</c:v>
                </c:pt>
                <c:pt idx="229">
                  <c:v>101558.84755243147</c:v>
                </c:pt>
                <c:pt idx="230">
                  <c:v>119503.4559545528</c:v>
                </c:pt>
                <c:pt idx="231">
                  <c:v>136302.66382036853</c:v>
                </c:pt>
                <c:pt idx="232">
                  <c:v>149474.76998788313</c:v>
                </c:pt>
                <c:pt idx="233">
                  <c:v>100222.54692674159</c:v>
                </c:pt>
                <c:pt idx="234">
                  <c:v>117594.45506071011</c:v>
                </c:pt>
                <c:pt idx="235">
                  <c:v>134011.86274775729</c:v>
                </c:pt>
                <c:pt idx="236">
                  <c:v>146802.16873650337</c:v>
                </c:pt>
                <c:pt idx="237">
                  <c:v>167037.57821123596</c:v>
                </c:pt>
                <c:pt idx="238">
                  <c:v>98504.446122283145</c:v>
                </c:pt>
                <c:pt idx="239">
                  <c:v>115685.45416686741</c:v>
                </c:pt>
                <c:pt idx="240">
                  <c:v>131911.96176453034</c:v>
                </c:pt>
                <c:pt idx="241">
                  <c:v>144511.36766389213</c:v>
                </c:pt>
                <c:pt idx="242">
                  <c:v>164174.07687047194</c:v>
                </c:pt>
                <c:pt idx="243">
                  <c:v>101558.84755243147</c:v>
                </c:pt>
                <c:pt idx="244">
                  <c:v>119503.4559545528</c:v>
                </c:pt>
                <c:pt idx="245">
                  <c:v>136302.66382036853</c:v>
                </c:pt>
                <c:pt idx="246">
                  <c:v>149474.76998788313</c:v>
                </c:pt>
                <c:pt idx="247">
                  <c:v>100222.54692674159</c:v>
                </c:pt>
                <c:pt idx="248">
                  <c:v>117594.45506071011</c:v>
                </c:pt>
                <c:pt idx="249">
                  <c:v>134011.86274775729</c:v>
                </c:pt>
                <c:pt idx="250">
                  <c:v>146802.16873650337</c:v>
                </c:pt>
                <c:pt idx="251">
                  <c:v>167037.57821123596</c:v>
                </c:pt>
                <c:pt idx="252">
                  <c:v>98504.446122283145</c:v>
                </c:pt>
                <c:pt idx="253">
                  <c:v>115685.45416686741</c:v>
                </c:pt>
                <c:pt idx="254">
                  <c:v>131911.96176453034</c:v>
                </c:pt>
                <c:pt idx="255">
                  <c:v>144511.36766389213</c:v>
                </c:pt>
                <c:pt idx="256">
                  <c:v>164174.07687047194</c:v>
                </c:pt>
                <c:pt idx="257">
                  <c:v>68533.132088952814</c:v>
                </c:pt>
                <c:pt idx="258">
                  <c:v>77887.236468782023</c:v>
                </c:pt>
                <c:pt idx="259">
                  <c:v>85332.33995476854</c:v>
                </c:pt>
                <c:pt idx="260">
                  <c:v>96977.245407208989</c:v>
                </c:pt>
                <c:pt idx="261">
                  <c:v>67387.731552647194</c:v>
                </c:pt>
                <c:pt idx="262">
                  <c:v>76550.935843092127</c:v>
                </c:pt>
                <c:pt idx="263">
                  <c:v>83805.139239694385</c:v>
                </c:pt>
                <c:pt idx="264">
                  <c:v>95068.244513366284</c:v>
                </c:pt>
                <c:pt idx="265">
                  <c:v>66242.331016341574</c:v>
                </c:pt>
                <c:pt idx="266">
                  <c:v>75405.535306786522</c:v>
                </c:pt>
                <c:pt idx="267">
                  <c:v>82468.83861400449</c:v>
                </c:pt>
                <c:pt idx="268">
                  <c:v>93541.043798292128</c:v>
                </c:pt>
                <c:pt idx="269">
                  <c:v>102322.44790996854</c:v>
                </c:pt>
                <c:pt idx="270">
                  <c:v>137448.06435667418</c:v>
                </c:pt>
                <c:pt idx="271">
                  <c:v>156347.17320571686</c:v>
                </c:pt>
                <c:pt idx="272">
                  <c:v>171428.28026707418</c:v>
                </c:pt>
                <c:pt idx="273">
                  <c:v>194718.09117195508</c:v>
                </c:pt>
                <c:pt idx="274">
                  <c:v>135348.16337344717</c:v>
                </c:pt>
                <c:pt idx="275">
                  <c:v>153865.47204372135</c:v>
                </c:pt>
                <c:pt idx="276">
                  <c:v>168373.87883692587</c:v>
                </c:pt>
                <c:pt idx="277">
                  <c:v>190900.08938426967</c:v>
                </c:pt>
                <c:pt idx="278">
                  <c:v>133057.36230083593</c:v>
                </c:pt>
                <c:pt idx="279">
                  <c:v>151383.77088172582</c:v>
                </c:pt>
                <c:pt idx="280">
                  <c:v>165701.27758554605</c:v>
                </c:pt>
                <c:pt idx="281">
                  <c:v>187845.68795412136</c:v>
                </c:pt>
                <c:pt idx="282">
                  <c:v>205408.49617747415</c:v>
                </c:pt>
                <c:pt idx="283">
                  <c:v>136875.36408852137</c:v>
                </c:pt>
                <c:pt idx="284">
                  <c:v>155583.57284817979</c:v>
                </c:pt>
                <c:pt idx="285">
                  <c:v>170473.77982015285</c:v>
                </c:pt>
                <c:pt idx="286">
                  <c:v>193763.59072503372</c:v>
                </c:pt>
                <c:pt idx="287">
                  <c:v>134775.46310529439</c:v>
                </c:pt>
                <c:pt idx="288">
                  <c:v>153101.87168618425</c:v>
                </c:pt>
                <c:pt idx="289">
                  <c:v>167610.27847938877</c:v>
                </c:pt>
                <c:pt idx="290">
                  <c:v>189945.58893734834</c:v>
                </c:pt>
                <c:pt idx="291">
                  <c:v>132484.66203268315</c:v>
                </c:pt>
                <c:pt idx="292">
                  <c:v>150620.17052418875</c:v>
                </c:pt>
                <c:pt idx="293">
                  <c:v>164937.67722800898</c:v>
                </c:pt>
                <c:pt idx="294">
                  <c:v>186891.1875072</c:v>
                </c:pt>
                <c:pt idx="295">
                  <c:v>204453.99573055282</c:v>
                </c:pt>
                <c:pt idx="296">
                  <c:v>76741.835932476402</c:v>
                </c:pt>
                <c:pt idx="297">
                  <c:v>87241.340848611246</c:v>
                </c:pt>
                <c:pt idx="298">
                  <c:v>95831.844870903384</c:v>
                </c:pt>
                <c:pt idx="299">
                  <c:v>109003.95103841797</c:v>
                </c:pt>
                <c:pt idx="300">
                  <c:v>75787.335485555057</c:v>
                </c:pt>
                <c:pt idx="301">
                  <c:v>86095.94031230564</c:v>
                </c:pt>
                <c:pt idx="302">
                  <c:v>94304.644155829228</c:v>
                </c:pt>
                <c:pt idx="303">
                  <c:v>107094.95014457528</c:v>
                </c:pt>
                <c:pt idx="304">
                  <c:v>117021.7547925573</c:v>
                </c:pt>
                <c:pt idx="305">
                  <c:v>74451.034859865162</c:v>
                </c:pt>
                <c:pt idx="306">
                  <c:v>84568.73959723147</c:v>
                </c:pt>
                <c:pt idx="307">
                  <c:v>92777.443440755058</c:v>
                </c:pt>
                <c:pt idx="308">
                  <c:v>105185.94925073259</c:v>
                </c:pt>
                <c:pt idx="309">
                  <c:v>115112.7538987146</c:v>
                </c:pt>
                <c:pt idx="310">
                  <c:v>123321.45774223818</c:v>
                </c:pt>
                <c:pt idx="311">
                  <c:v>154056.37213310564</c:v>
                </c:pt>
                <c:pt idx="312">
                  <c:v>175246.28205475956</c:v>
                </c:pt>
                <c:pt idx="313">
                  <c:v>192236.39000995955</c:v>
                </c:pt>
                <c:pt idx="314">
                  <c:v>218771.50243437302</c:v>
                </c:pt>
                <c:pt idx="315">
                  <c:v>151956.47114987869</c:v>
                </c:pt>
                <c:pt idx="316">
                  <c:v>172764.58089276406</c:v>
                </c:pt>
                <c:pt idx="317">
                  <c:v>189181.98857981124</c:v>
                </c:pt>
                <c:pt idx="318">
                  <c:v>214762.60055730338</c:v>
                </c:pt>
                <c:pt idx="319">
                  <c:v>234807.1099426517</c:v>
                </c:pt>
                <c:pt idx="320">
                  <c:v>149283.86989849887</c:v>
                </c:pt>
                <c:pt idx="321">
                  <c:v>169710.17946261572</c:v>
                </c:pt>
                <c:pt idx="322">
                  <c:v>185936.68706027867</c:v>
                </c:pt>
                <c:pt idx="323">
                  <c:v>211135.49885900225</c:v>
                </c:pt>
                <c:pt idx="324">
                  <c:v>230798.20806558206</c:v>
                </c:pt>
                <c:pt idx="325">
                  <c:v>247597.41593139776</c:v>
                </c:pt>
                <c:pt idx="326">
                  <c:v>154056.37213310564</c:v>
                </c:pt>
                <c:pt idx="327">
                  <c:v>175246.28205475956</c:v>
                </c:pt>
                <c:pt idx="328">
                  <c:v>192236.39000995955</c:v>
                </c:pt>
                <c:pt idx="329">
                  <c:v>218771.50243437302</c:v>
                </c:pt>
                <c:pt idx="330">
                  <c:v>151956.47114987869</c:v>
                </c:pt>
                <c:pt idx="331">
                  <c:v>172764.58089276406</c:v>
                </c:pt>
                <c:pt idx="332">
                  <c:v>189181.98857981124</c:v>
                </c:pt>
                <c:pt idx="333">
                  <c:v>214762.60055730338</c:v>
                </c:pt>
                <c:pt idx="334">
                  <c:v>234807.1099426517</c:v>
                </c:pt>
                <c:pt idx="335">
                  <c:v>149283.86989849887</c:v>
                </c:pt>
                <c:pt idx="336">
                  <c:v>169710.17946261572</c:v>
                </c:pt>
                <c:pt idx="337">
                  <c:v>185936.68706027867</c:v>
                </c:pt>
                <c:pt idx="338">
                  <c:v>211135.49885900225</c:v>
                </c:pt>
                <c:pt idx="339">
                  <c:v>230798.20806558206</c:v>
                </c:pt>
                <c:pt idx="340">
                  <c:v>247597.41593139776</c:v>
                </c:pt>
                <c:pt idx="341">
                  <c:v>190136.48902673257</c:v>
                </c:pt>
                <c:pt idx="342">
                  <c:v>208271.9975182382</c:v>
                </c:pt>
                <c:pt idx="343">
                  <c:v>237288.81110464717</c:v>
                </c:pt>
                <c:pt idx="344">
                  <c:v>260005.92174137529</c:v>
                </c:pt>
                <c:pt idx="345">
                  <c:v>187272.98768596852</c:v>
                </c:pt>
                <c:pt idx="346">
                  <c:v>204835.79590932137</c:v>
                </c:pt>
                <c:pt idx="347">
                  <c:v>232898.10904880901</c:v>
                </c:pt>
                <c:pt idx="348">
                  <c:v>254851.619328</c:v>
                </c:pt>
                <c:pt idx="349">
                  <c:v>273368.92799827416</c:v>
                </c:pt>
                <c:pt idx="350">
                  <c:v>184218.58625582021</c:v>
                </c:pt>
                <c:pt idx="351">
                  <c:v>201590.49438978874</c:v>
                </c:pt>
                <c:pt idx="352">
                  <c:v>229271.00735050786</c:v>
                </c:pt>
                <c:pt idx="353">
                  <c:v>250842.71745093033</c:v>
                </c:pt>
                <c:pt idx="354">
                  <c:v>268787.32585305168</c:v>
                </c:pt>
                <c:pt idx="355">
                  <c:v>285013.83345071459</c:v>
                </c:pt>
                <c:pt idx="356">
                  <c:v>191090.9894736539</c:v>
                </c:pt>
                <c:pt idx="357">
                  <c:v>209417.39805454382</c:v>
                </c:pt>
                <c:pt idx="358">
                  <c:v>238434.21164095282</c:v>
                </c:pt>
                <c:pt idx="359">
                  <c:v>261151.32227768091</c:v>
                </c:pt>
                <c:pt idx="360">
                  <c:v>188227.48813288991</c:v>
                </c:pt>
                <c:pt idx="361">
                  <c:v>205981.19644562699</c:v>
                </c:pt>
                <c:pt idx="362">
                  <c:v>234043.5095851146</c:v>
                </c:pt>
                <c:pt idx="363">
                  <c:v>255997.01986430562</c:v>
                </c:pt>
                <c:pt idx="364">
                  <c:v>274896.12871334836</c:v>
                </c:pt>
                <c:pt idx="365">
                  <c:v>184982.18661335731</c:v>
                </c:pt>
                <c:pt idx="366">
                  <c:v>202735.89492609439</c:v>
                </c:pt>
                <c:pt idx="367">
                  <c:v>230416.40788681351</c:v>
                </c:pt>
                <c:pt idx="368">
                  <c:v>251988.11798723595</c:v>
                </c:pt>
                <c:pt idx="369">
                  <c:v>270123.62647874153</c:v>
                </c:pt>
                <c:pt idx="370">
                  <c:v>286350.1340764045</c:v>
                </c:pt>
                <c:pt idx="371">
                  <c:v>288068.23488086299</c:v>
                </c:pt>
                <c:pt idx="372">
                  <c:v>315366.94766281347</c:v>
                </c:pt>
                <c:pt idx="373">
                  <c:v>359273.96822119551</c:v>
                </c:pt>
                <c:pt idx="374">
                  <c:v>393635.98431036412</c:v>
                </c:pt>
                <c:pt idx="375">
                  <c:v>283677.53282502474</c:v>
                </c:pt>
                <c:pt idx="376">
                  <c:v>310212.64524943818</c:v>
                </c:pt>
                <c:pt idx="377">
                  <c:v>352592.46509274608</c:v>
                </c:pt>
                <c:pt idx="378">
                  <c:v>385809.08064560906</c:v>
                </c:pt>
                <c:pt idx="379">
                  <c:v>414253.19396386517</c:v>
                </c:pt>
                <c:pt idx="380">
                  <c:v>278905.03059041803</c:v>
                </c:pt>
                <c:pt idx="381">
                  <c:v>305249.24292544718</c:v>
                </c:pt>
                <c:pt idx="382">
                  <c:v>347247.26258998649</c:v>
                </c:pt>
                <c:pt idx="383">
                  <c:v>379700.27778531238</c:v>
                </c:pt>
                <c:pt idx="384">
                  <c:v>406998.99056726292</c:v>
                </c:pt>
                <c:pt idx="385">
                  <c:v>431434.20200844947</c:v>
                </c:pt>
                <c:pt idx="386">
                  <c:v>106713.14996580673</c:v>
                </c:pt>
                <c:pt idx="387">
                  <c:v>117021.7547925573</c:v>
                </c:pt>
                <c:pt idx="388">
                  <c:v>133248.26239022022</c:v>
                </c:pt>
                <c:pt idx="389">
                  <c:v>146038.56837896633</c:v>
                </c:pt>
                <c:pt idx="390">
                  <c:v>156538.07329510112</c:v>
                </c:pt>
                <c:pt idx="391">
                  <c:v>105185.94925073259</c:v>
                </c:pt>
                <c:pt idx="392">
                  <c:v>115112.7538987146</c:v>
                </c:pt>
                <c:pt idx="393">
                  <c:v>130957.46131760898</c:v>
                </c:pt>
                <c:pt idx="394">
                  <c:v>143175.06703820225</c:v>
                </c:pt>
                <c:pt idx="395">
                  <c:v>153483.6718649528</c:v>
                </c:pt>
                <c:pt idx="396">
                  <c:v>162646.87615539774</c:v>
                </c:pt>
                <c:pt idx="397">
                  <c:v>103467.84844627416</c:v>
                </c:pt>
                <c:pt idx="398">
                  <c:v>113203.75300487191</c:v>
                </c:pt>
                <c:pt idx="399">
                  <c:v>128857.56033438201</c:v>
                </c:pt>
                <c:pt idx="400">
                  <c:v>140884.26596559101</c:v>
                </c:pt>
                <c:pt idx="401">
                  <c:v>151001.9707029573</c:v>
                </c:pt>
                <c:pt idx="402">
                  <c:v>159783.37481463369</c:v>
                </c:pt>
                <c:pt idx="403">
                  <c:v>214380.80037853486</c:v>
                </c:pt>
                <c:pt idx="404">
                  <c:v>234807.1099426517</c:v>
                </c:pt>
                <c:pt idx="405">
                  <c:v>267641.92531674611</c:v>
                </c:pt>
                <c:pt idx="406">
                  <c:v>293222.53729423822</c:v>
                </c:pt>
                <c:pt idx="407">
                  <c:v>314412.44721589214</c:v>
                </c:pt>
                <c:pt idx="408">
                  <c:v>211135.49885900225</c:v>
                </c:pt>
                <c:pt idx="409">
                  <c:v>231180.00824435058</c:v>
                </c:pt>
                <c:pt idx="410">
                  <c:v>262869.42308213928</c:v>
                </c:pt>
                <c:pt idx="411">
                  <c:v>287495.53461271012</c:v>
                </c:pt>
                <c:pt idx="412">
                  <c:v>308303.64435559552</c:v>
                </c:pt>
                <c:pt idx="413">
                  <c:v>326630.05293648544</c:v>
                </c:pt>
                <c:pt idx="414">
                  <c:v>207699.29725008539</c:v>
                </c:pt>
                <c:pt idx="415">
                  <c:v>227362.00645666517</c:v>
                </c:pt>
                <c:pt idx="416">
                  <c:v>258669.62111568538</c:v>
                </c:pt>
                <c:pt idx="417">
                  <c:v>283104.83255687193</c:v>
                </c:pt>
                <c:pt idx="418">
                  <c:v>303340.24203160452</c:v>
                </c:pt>
                <c:pt idx="419">
                  <c:v>321093.95034434157</c:v>
                </c:pt>
                <c:pt idx="420">
                  <c:v>214380.80037853486</c:v>
                </c:pt>
                <c:pt idx="421">
                  <c:v>234807.1099426517</c:v>
                </c:pt>
                <c:pt idx="422">
                  <c:v>267641.92531674611</c:v>
                </c:pt>
                <c:pt idx="423">
                  <c:v>293222.53729423822</c:v>
                </c:pt>
                <c:pt idx="424">
                  <c:v>314412.44721589214</c:v>
                </c:pt>
                <c:pt idx="425">
                  <c:v>211326.39894838652</c:v>
                </c:pt>
                <c:pt idx="426">
                  <c:v>231180.00824435058</c:v>
                </c:pt>
                <c:pt idx="427">
                  <c:v>262869.42308213928</c:v>
                </c:pt>
                <c:pt idx="428">
                  <c:v>287495.53461271012</c:v>
                </c:pt>
                <c:pt idx="429">
                  <c:v>308303.64435559552</c:v>
                </c:pt>
                <c:pt idx="430">
                  <c:v>326820.95302586968</c:v>
                </c:pt>
                <c:pt idx="431">
                  <c:v>207699.29725008539</c:v>
                </c:pt>
                <c:pt idx="432">
                  <c:v>227552.90654604946</c:v>
                </c:pt>
                <c:pt idx="433">
                  <c:v>258860.52120506964</c:v>
                </c:pt>
                <c:pt idx="434">
                  <c:v>283104.83255687193</c:v>
                </c:pt>
                <c:pt idx="435">
                  <c:v>303340.24203160452</c:v>
                </c:pt>
                <c:pt idx="436">
                  <c:v>320903.05025495728</c:v>
                </c:pt>
                <c:pt idx="437">
                  <c:v>320139.44989742024</c:v>
                </c:pt>
                <c:pt idx="438">
                  <c:v>350683.46419890341</c:v>
                </c:pt>
                <c:pt idx="439">
                  <c:v>399553.88708127645</c:v>
                </c:pt>
                <c:pt idx="440">
                  <c:v>437733.90495813033</c:v>
                </c:pt>
                <c:pt idx="441">
                  <c:v>469614.21988530341</c:v>
                </c:pt>
                <c:pt idx="442">
                  <c:v>315366.94766281347</c:v>
                </c:pt>
                <c:pt idx="443">
                  <c:v>345147.36160675954</c:v>
                </c:pt>
                <c:pt idx="444">
                  <c:v>392490.58377405844</c:v>
                </c:pt>
                <c:pt idx="445">
                  <c:v>429334.30102522246</c:v>
                </c:pt>
                <c:pt idx="446">
                  <c:v>460451.01559485839</c:v>
                </c:pt>
                <c:pt idx="447">
                  <c:v>487940.62846619333</c:v>
                </c:pt>
                <c:pt idx="448">
                  <c:v>310021.74516005395</c:v>
                </c:pt>
                <c:pt idx="449">
                  <c:v>339611.25901461573</c:v>
                </c:pt>
                <c:pt idx="450">
                  <c:v>386381.78091376182</c:v>
                </c:pt>
                <c:pt idx="451">
                  <c:v>422652.79789677303</c:v>
                </c:pt>
                <c:pt idx="452">
                  <c:v>452815.01201948762</c:v>
                </c:pt>
                <c:pt idx="453">
                  <c:v>479350.12444390112</c:v>
                </c:pt>
                <c:pt idx="454">
                  <c:v>123512.35783162249</c:v>
                </c:pt>
                <c:pt idx="455">
                  <c:v>140311.5656974382</c:v>
                </c:pt>
                <c:pt idx="456">
                  <c:v>153865.47204372135</c:v>
                </c:pt>
                <c:pt idx="457">
                  <c:v>165128.57731739327</c:v>
                </c:pt>
                <c:pt idx="458">
                  <c:v>175055.38196537527</c:v>
                </c:pt>
                <c:pt idx="459">
                  <c:v>121603.35693777977</c:v>
                </c:pt>
                <c:pt idx="460">
                  <c:v>138020.76462482696</c:v>
                </c:pt>
                <c:pt idx="461">
                  <c:v>151001.9707029573</c:v>
                </c:pt>
                <c:pt idx="462">
                  <c:v>162074.17588724496</c:v>
                </c:pt>
                <c:pt idx="463">
                  <c:v>171619.18035645841</c:v>
                </c:pt>
                <c:pt idx="464">
                  <c:v>119694.35604393708</c:v>
                </c:pt>
                <c:pt idx="465">
                  <c:v>135920.86364160001</c:v>
                </c:pt>
                <c:pt idx="466">
                  <c:v>148711.16963034609</c:v>
                </c:pt>
                <c:pt idx="467">
                  <c:v>159592.47472524946</c:v>
                </c:pt>
                <c:pt idx="468">
                  <c:v>168946.57910507865</c:v>
                </c:pt>
                <c:pt idx="469">
                  <c:v>177155.28294860222</c:v>
                </c:pt>
                <c:pt idx="470">
                  <c:v>245879.3151269393</c:v>
                </c:pt>
                <c:pt idx="471">
                  <c:v>279286.83076918649</c:v>
                </c:pt>
                <c:pt idx="472">
                  <c:v>306012.84328298428</c:v>
                </c:pt>
                <c:pt idx="473">
                  <c:v>328729.95391971234</c:v>
                </c:pt>
                <c:pt idx="474">
                  <c:v>348392.66312629217</c:v>
                </c:pt>
                <c:pt idx="475">
                  <c:v>241870.41324986969</c:v>
                </c:pt>
                <c:pt idx="476">
                  <c:v>274514.32853457978</c:v>
                </c:pt>
                <c:pt idx="477">
                  <c:v>300476.74069084041</c:v>
                </c:pt>
                <c:pt idx="478">
                  <c:v>322430.25097003154</c:v>
                </c:pt>
                <c:pt idx="479">
                  <c:v>341711.15999784268</c:v>
                </c:pt>
                <c:pt idx="480">
                  <c:v>238052.4114621843</c:v>
                </c:pt>
                <c:pt idx="481">
                  <c:v>270314.52656812588</c:v>
                </c:pt>
                <c:pt idx="482">
                  <c:v>295895.13854561799</c:v>
                </c:pt>
                <c:pt idx="483">
                  <c:v>317466.84864604042</c:v>
                </c:pt>
                <c:pt idx="484">
                  <c:v>336175.05740569893</c:v>
                </c:pt>
                <c:pt idx="485">
                  <c:v>352783.36518213042</c:v>
                </c:pt>
                <c:pt idx="486">
                  <c:v>247024.71566324498</c:v>
                </c:pt>
                <c:pt idx="487">
                  <c:v>280623.1313948764</c:v>
                </c:pt>
                <c:pt idx="488">
                  <c:v>307540.04399805848</c:v>
                </c:pt>
                <c:pt idx="489">
                  <c:v>330257.15463478654</c:v>
                </c:pt>
                <c:pt idx="490">
                  <c:v>349919.86384136626</c:v>
                </c:pt>
                <c:pt idx="491">
                  <c:v>243015.81378617531</c:v>
                </c:pt>
                <c:pt idx="492">
                  <c:v>275850.62916026969</c:v>
                </c:pt>
                <c:pt idx="493">
                  <c:v>302003.94140591461</c:v>
                </c:pt>
                <c:pt idx="494">
                  <c:v>323957.45168510563</c:v>
                </c:pt>
                <c:pt idx="495">
                  <c:v>343238.36071291682</c:v>
                </c:pt>
                <c:pt idx="496">
                  <c:v>239197.81199848989</c:v>
                </c:pt>
                <c:pt idx="497">
                  <c:v>271650.82719381578</c:v>
                </c:pt>
                <c:pt idx="498">
                  <c:v>297422.33926069218</c:v>
                </c:pt>
                <c:pt idx="499">
                  <c:v>318994.04936111462</c:v>
                </c:pt>
                <c:pt idx="500">
                  <c:v>337702.25812077307</c:v>
                </c:pt>
                <c:pt idx="501">
                  <c:v>354310.56589720445</c:v>
                </c:pt>
                <c:pt idx="502">
                  <c:v>371109.77376302023</c:v>
                </c:pt>
                <c:pt idx="503">
                  <c:v>421507.39736046741</c:v>
                </c:pt>
                <c:pt idx="504">
                  <c:v>461978.21630993258</c:v>
                </c:pt>
                <c:pt idx="505">
                  <c:v>496149.33230971685</c:v>
                </c:pt>
                <c:pt idx="506">
                  <c:v>525738.84616427857</c:v>
                </c:pt>
                <c:pt idx="507">
                  <c:v>365000.97090272361</c:v>
                </c:pt>
                <c:pt idx="508">
                  <c:v>414444.09405324946</c:v>
                </c:pt>
                <c:pt idx="509">
                  <c:v>453578.61237702472</c:v>
                </c:pt>
                <c:pt idx="510">
                  <c:v>486795.22792988765</c:v>
                </c:pt>
                <c:pt idx="511">
                  <c:v>515621.14142691239</c:v>
                </c:pt>
                <c:pt idx="512">
                  <c:v>359083.06813181122</c:v>
                </c:pt>
                <c:pt idx="513">
                  <c:v>407953.49101418426</c:v>
                </c:pt>
                <c:pt idx="514">
                  <c:v>446706.20915919106</c:v>
                </c:pt>
                <c:pt idx="515">
                  <c:v>479159.22435451683</c:v>
                </c:pt>
                <c:pt idx="516">
                  <c:v>507412.4375833887</c:v>
                </c:pt>
                <c:pt idx="517">
                  <c:v>532420.34929272812</c:v>
                </c:pt>
                <c:pt idx="518">
                  <c:v>164174.07687047194</c:v>
                </c:pt>
                <c:pt idx="519">
                  <c:v>186700.28741781574</c:v>
                </c:pt>
                <c:pt idx="520">
                  <c:v>204644.89581993708</c:v>
                </c:pt>
                <c:pt idx="521">
                  <c:v>219726.00288129438</c:v>
                </c:pt>
                <c:pt idx="522">
                  <c:v>232898.10904880901</c:v>
                </c:pt>
                <c:pt idx="523">
                  <c:v>161692.37570847641</c:v>
                </c:pt>
                <c:pt idx="524">
                  <c:v>183836.78607705169</c:v>
                </c:pt>
                <c:pt idx="525">
                  <c:v>201399.59430040448</c:v>
                </c:pt>
                <c:pt idx="526">
                  <c:v>215908.00109360897</c:v>
                </c:pt>
                <c:pt idx="527">
                  <c:v>228698.30708235508</c:v>
                </c:pt>
                <c:pt idx="528">
                  <c:v>250270.01718277755</c:v>
                </c:pt>
                <c:pt idx="529">
                  <c:v>159019.77445709665</c:v>
                </c:pt>
                <c:pt idx="530">
                  <c:v>180782.38464690337</c:v>
                </c:pt>
                <c:pt idx="531">
                  <c:v>198154.29278087191</c:v>
                </c:pt>
                <c:pt idx="532">
                  <c:v>212471.79948469214</c:v>
                </c:pt>
                <c:pt idx="533">
                  <c:v>225071.20538405393</c:v>
                </c:pt>
                <c:pt idx="534">
                  <c:v>246261.11530570785</c:v>
                </c:pt>
                <c:pt idx="535">
                  <c:v>326820.95302586968</c:v>
                </c:pt>
                <c:pt idx="536">
                  <c:v>371682.47403117304</c:v>
                </c:pt>
                <c:pt idx="537">
                  <c:v>407380.79074603145</c:v>
                </c:pt>
                <c:pt idx="538">
                  <c:v>437352.10477936181</c:v>
                </c:pt>
                <c:pt idx="539">
                  <c:v>463696.31711439101</c:v>
                </c:pt>
                <c:pt idx="540">
                  <c:v>321857.55070187873</c:v>
                </c:pt>
                <c:pt idx="541">
                  <c:v>365955.47134964494</c:v>
                </c:pt>
                <c:pt idx="542">
                  <c:v>400699.28761758195</c:v>
                </c:pt>
                <c:pt idx="543">
                  <c:v>429716.10120399098</c:v>
                </c:pt>
                <c:pt idx="544">
                  <c:v>455105.81309209892</c:v>
                </c:pt>
                <c:pt idx="545">
                  <c:v>498058.33320355957</c:v>
                </c:pt>
                <c:pt idx="546">
                  <c:v>316321.4481097348</c:v>
                </c:pt>
                <c:pt idx="547">
                  <c:v>359846.66848934832</c:v>
                </c:pt>
                <c:pt idx="548">
                  <c:v>394208.68457851687</c:v>
                </c:pt>
                <c:pt idx="549">
                  <c:v>423034.59807554155</c:v>
                </c:pt>
                <c:pt idx="550">
                  <c:v>448042.50978488091</c:v>
                </c:pt>
                <c:pt idx="551">
                  <c:v>490231.42953880451</c:v>
                </c:pt>
                <c:pt idx="552">
                  <c:v>328348.15374094388</c:v>
                </c:pt>
                <c:pt idx="553">
                  <c:v>373400.57483563147</c:v>
                </c:pt>
                <c:pt idx="554">
                  <c:v>409289.79163987417</c:v>
                </c:pt>
                <c:pt idx="555">
                  <c:v>439452.00576258876</c:v>
                </c:pt>
                <c:pt idx="556">
                  <c:v>465796.21809761802</c:v>
                </c:pt>
                <c:pt idx="557">
                  <c:v>323384.75141695281</c:v>
                </c:pt>
                <c:pt idx="558">
                  <c:v>367673.57215410337</c:v>
                </c:pt>
                <c:pt idx="559">
                  <c:v>402608.28851142473</c:v>
                </c:pt>
                <c:pt idx="560">
                  <c:v>431816.00218721793</c:v>
                </c:pt>
                <c:pt idx="561">
                  <c:v>457205.71407532581</c:v>
                </c:pt>
                <c:pt idx="562">
                  <c:v>500349.13427617087</c:v>
                </c:pt>
                <c:pt idx="563">
                  <c:v>317848.648824809</c:v>
                </c:pt>
                <c:pt idx="564">
                  <c:v>361564.76929380675</c:v>
                </c:pt>
                <c:pt idx="565">
                  <c:v>396117.68547235953</c:v>
                </c:pt>
                <c:pt idx="566">
                  <c:v>424943.59896938427</c:v>
                </c:pt>
                <c:pt idx="567">
                  <c:v>449951.51067872363</c:v>
                </c:pt>
                <c:pt idx="568">
                  <c:v>492331.33052203141</c:v>
                </c:pt>
                <c:pt idx="569">
                  <c:v>136684.46399913708</c:v>
                </c:pt>
                <c:pt idx="570">
                  <c:v>155392.67275879552</c:v>
                </c:pt>
                <c:pt idx="571">
                  <c:v>170282.87973076856</c:v>
                </c:pt>
                <c:pt idx="572">
                  <c:v>182882.28563013033</c:v>
                </c:pt>
                <c:pt idx="573">
                  <c:v>193763.59072503372</c:v>
                </c:pt>
                <c:pt idx="574">
                  <c:v>134584.56301591013</c:v>
                </c:pt>
                <c:pt idx="575">
                  <c:v>152720.07150741571</c:v>
                </c:pt>
                <c:pt idx="576">
                  <c:v>167228.47830062025</c:v>
                </c:pt>
                <c:pt idx="577">
                  <c:v>179255.18393182917</c:v>
                </c:pt>
                <c:pt idx="578">
                  <c:v>189945.58893734834</c:v>
                </c:pt>
                <c:pt idx="579">
                  <c:v>132293.76194329889</c:v>
                </c:pt>
                <c:pt idx="580">
                  <c:v>150429.27043480449</c:v>
                </c:pt>
                <c:pt idx="581">
                  <c:v>164555.87704924043</c:v>
                </c:pt>
                <c:pt idx="582">
                  <c:v>176391.68259106521</c:v>
                </c:pt>
                <c:pt idx="583">
                  <c:v>186700.28741781574</c:v>
                </c:pt>
                <c:pt idx="584">
                  <c:v>204453.99573055282</c:v>
                </c:pt>
                <c:pt idx="585">
                  <c:v>273178.02790888987</c:v>
                </c:pt>
                <c:pt idx="586">
                  <c:v>310594.4454282067</c:v>
                </c:pt>
                <c:pt idx="587">
                  <c:v>340374.85937215289</c:v>
                </c:pt>
                <c:pt idx="588">
                  <c:v>365573.67117087642</c:v>
                </c:pt>
                <c:pt idx="589">
                  <c:v>387336.28136068321</c:v>
                </c:pt>
                <c:pt idx="590">
                  <c:v>268978.22594243597</c:v>
                </c:pt>
                <c:pt idx="591">
                  <c:v>305440.14301483141</c:v>
                </c:pt>
                <c:pt idx="592">
                  <c:v>334266.05651185627</c:v>
                </c:pt>
                <c:pt idx="593">
                  <c:v>358510.36786365835</c:v>
                </c:pt>
                <c:pt idx="594">
                  <c:v>379700.27778531238</c:v>
                </c:pt>
                <c:pt idx="595">
                  <c:v>264587.52388659777</c:v>
                </c:pt>
                <c:pt idx="596">
                  <c:v>300667.64078022476</c:v>
                </c:pt>
                <c:pt idx="597">
                  <c:v>329111.75409848086</c:v>
                </c:pt>
                <c:pt idx="598">
                  <c:v>352783.36518213042</c:v>
                </c:pt>
                <c:pt idx="599">
                  <c:v>373400.57483563147</c:v>
                </c:pt>
                <c:pt idx="600">
                  <c:v>408717.09137172136</c:v>
                </c:pt>
                <c:pt idx="601">
                  <c:v>413871.39378509665</c:v>
                </c:pt>
                <c:pt idx="602">
                  <c:v>470377.82024284045</c:v>
                </c:pt>
                <c:pt idx="603">
                  <c:v>515621.14142691239</c:v>
                </c:pt>
                <c:pt idx="604">
                  <c:v>553610.25921438215</c:v>
                </c:pt>
                <c:pt idx="605">
                  <c:v>586445.07458847645</c:v>
                </c:pt>
                <c:pt idx="606">
                  <c:v>407571.69083541573</c:v>
                </c:pt>
                <c:pt idx="607">
                  <c:v>462550.91657808539</c:v>
                </c:pt>
                <c:pt idx="608">
                  <c:v>506457.93713646743</c:v>
                </c:pt>
                <c:pt idx="609">
                  <c:v>543110.75429824728</c:v>
                </c:pt>
                <c:pt idx="610">
                  <c:v>575181.96931480442</c:v>
                </c:pt>
                <c:pt idx="611">
                  <c:v>400699.28761758195</c:v>
                </c:pt>
                <c:pt idx="612">
                  <c:v>455296.71318148315</c:v>
                </c:pt>
                <c:pt idx="613">
                  <c:v>498440.13338232809</c:v>
                </c:pt>
                <c:pt idx="614">
                  <c:v>534329.3501865709</c:v>
                </c:pt>
                <c:pt idx="615">
                  <c:v>565446.0647562067</c:v>
                </c:pt>
                <c:pt idx="616">
                  <c:v>618898.08978380216</c:v>
                </c:pt>
                <c:pt idx="617">
                  <c:v>541201.7534044045</c:v>
                </c:pt>
                <c:pt idx="618">
                  <c:v>615270.98808550113</c:v>
                </c:pt>
                <c:pt idx="619">
                  <c:v>674640.91588400898</c:v>
                </c:pt>
                <c:pt idx="620">
                  <c:v>724274.93912391912</c:v>
                </c:pt>
                <c:pt idx="621">
                  <c:v>767227.45923537971</c:v>
                </c:pt>
                <c:pt idx="622">
                  <c:v>532993.04956088087</c:v>
                </c:pt>
                <c:pt idx="623">
                  <c:v>605153.28334813484</c:v>
                </c:pt>
                <c:pt idx="624">
                  <c:v>662423.31016341574</c:v>
                </c:pt>
                <c:pt idx="625">
                  <c:v>710530.13268825156</c:v>
                </c:pt>
                <c:pt idx="626">
                  <c:v>752337.25226340676</c:v>
                </c:pt>
                <c:pt idx="627">
                  <c:v>524020.7453598202</c:v>
                </c:pt>
                <c:pt idx="628">
                  <c:v>595608.27887892129</c:v>
                </c:pt>
                <c:pt idx="629">
                  <c:v>652114.70533666527</c:v>
                </c:pt>
                <c:pt idx="630">
                  <c:v>699076.12732519559</c:v>
                </c:pt>
                <c:pt idx="631">
                  <c:v>739737.84636404505</c:v>
                </c:pt>
                <c:pt idx="632">
                  <c:v>809989.07925745624</c:v>
                </c:pt>
                <c:pt idx="633">
                  <c:v>148520.26954096177</c:v>
                </c:pt>
                <c:pt idx="634">
                  <c:v>168946.57910507865</c:v>
                </c:pt>
                <c:pt idx="635">
                  <c:v>185173.08670274154</c:v>
                </c:pt>
                <c:pt idx="636">
                  <c:v>198726.99304902475</c:v>
                </c:pt>
                <c:pt idx="637">
                  <c:v>210753.69868023371</c:v>
                </c:pt>
                <c:pt idx="638">
                  <c:v>146229.46846835056</c:v>
                </c:pt>
                <c:pt idx="639">
                  <c:v>166083.0777643146</c:v>
                </c:pt>
                <c:pt idx="640">
                  <c:v>182118.68527259325</c:v>
                </c:pt>
                <c:pt idx="641">
                  <c:v>195290.79144010786</c:v>
                </c:pt>
                <c:pt idx="642">
                  <c:v>206744.79680316406</c:v>
                </c:pt>
                <c:pt idx="643">
                  <c:v>226407.50600974381</c:v>
                </c:pt>
                <c:pt idx="644">
                  <c:v>143747.76730635506</c:v>
                </c:pt>
                <c:pt idx="645">
                  <c:v>163410.47651293484</c:v>
                </c:pt>
                <c:pt idx="646">
                  <c:v>179064.28384244494</c:v>
                </c:pt>
                <c:pt idx="647">
                  <c:v>192045.48992057529</c:v>
                </c:pt>
                <c:pt idx="648">
                  <c:v>203308.59519424717</c:v>
                </c:pt>
                <c:pt idx="649">
                  <c:v>222398.60413267417</c:v>
                </c:pt>
                <c:pt idx="650">
                  <c:v>297040.53908192355</c:v>
                </c:pt>
                <c:pt idx="651">
                  <c:v>337702.25812077307</c:v>
                </c:pt>
                <c:pt idx="652">
                  <c:v>370346.17340548307</c:v>
                </c:pt>
                <c:pt idx="653">
                  <c:v>397453.9860980495</c:v>
                </c:pt>
                <c:pt idx="654">
                  <c:v>421316.49727108318</c:v>
                </c:pt>
                <c:pt idx="655">
                  <c:v>292458.93693670112</c:v>
                </c:pt>
                <c:pt idx="656">
                  <c:v>332166.1555286292</c:v>
                </c:pt>
                <c:pt idx="657">
                  <c:v>364046.47045580228</c:v>
                </c:pt>
                <c:pt idx="658">
                  <c:v>390390.68279083149</c:v>
                </c:pt>
                <c:pt idx="659">
                  <c:v>413298.69351694378</c:v>
                </c:pt>
                <c:pt idx="660">
                  <c:v>452624.11193010339</c:v>
                </c:pt>
                <c:pt idx="661">
                  <c:v>287495.53461271012</c:v>
                </c:pt>
                <c:pt idx="662">
                  <c:v>326820.95302586968</c:v>
                </c:pt>
                <c:pt idx="663">
                  <c:v>358128.56768488989</c:v>
                </c:pt>
                <c:pt idx="664">
                  <c:v>384090.97984115058</c:v>
                </c:pt>
                <c:pt idx="665">
                  <c:v>406617.19038849435</c:v>
                </c:pt>
                <c:pt idx="666">
                  <c:v>444606.30817596405</c:v>
                </c:pt>
                <c:pt idx="667">
                  <c:v>449569.71049995499</c:v>
                </c:pt>
                <c:pt idx="668">
                  <c:v>511230.43937107414</c:v>
                </c:pt>
                <c:pt idx="669">
                  <c:v>560482.66243221588</c:v>
                </c:pt>
                <c:pt idx="670">
                  <c:v>601717.08173921797</c:v>
                </c:pt>
                <c:pt idx="671">
                  <c:v>637606.29854346067</c:v>
                </c:pt>
                <c:pt idx="672">
                  <c:v>442697.30728212139</c:v>
                </c:pt>
                <c:pt idx="673">
                  <c:v>502830.83543816628</c:v>
                </c:pt>
                <c:pt idx="674">
                  <c:v>550746.75787361793</c:v>
                </c:pt>
                <c:pt idx="675">
                  <c:v>590835.77664431452</c:v>
                </c:pt>
                <c:pt idx="676">
                  <c:v>625388.69282286742</c:v>
                </c:pt>
                <c:pt idx="677">
                  <c:v>685140.42080014374</c:v>
                </c:pt>
                <c:pt idx="678">
                  <c:v>435061.30370675056</c:v>
                </c:pt>
                <c:pt idx="679">
                  <c:v>494622.13159464276</c:v>
                </c:pt>
                <c:pt idx="680">
                  <c:v>542156.25385132583</c:v>
                </c:pt>
                <c:pt idx="681">
                  <c:v>581481.67226448539</c:v>
                </c:pt>
                <c:pt idx="682">
                  <c:v>615461.88817488542</c:v>
                </c:pt>
                <c:pt idx="683">
                  <c:v>672922.81507955049</c:v>
                </c:pt>
                <c:pt idx="684">
                  <c:v>571554.86761650338</c:v>
                </c:pt>
                <c:pt idx="685">
                  <c:v>649633.00417466951</c:v>
                </c:pt>
                <c:pt idx="686">
                  <c:v>711866.43331394158</c:v>
                </c:pt>
                <c:pt idx="687">
                  <c:v>764173.05780523154</c:v>
                </c:pt>
                <c:pt idx="688">
                  <c:v>808843.6787211505</c:v>
                </c:pt>
                <c:pt idx="689">
                  <c:v>562964.36359421129</c:v>
                </c:pt>
                <c:pt idx="690">
                  <c:v>639706.19952668762</c:v>
                </c:pt>
                <c:pt idx="691">
                  <c:v>699839.72768273251</c:v>
                </c:pt>
                <c:pt idx="692">
                  <c:v>750619.15145894838</c:v>
                </c:pt>
                <c:pt idx="693">
                  <c:v>794526.17201733019</c:v>
                </c:pt>
                <c:pt idx="694">
                  <c:v>869740.80723473267</c:v>
                </c:pt>
                <c:pt idx="695">
                  <c:v>553228.45903561334</c:v>
                </c:pt>
                <c:pt idx="696">
                  <c:v>629206.69461055286</c:v>
                </c:pt>
                <c:pt idx="697">
                  <c:v>688576.6224090606</c:v>
                </c:pt>
                <c:pt idx="698">
                  <c:v>738592.44582773931</c:v>
                </c:pt>
                <c:pt idx="699">
                  <c:v>781926.7661179686</c:v>
                </c:pt>
                <c:pt idx="700">
                  <c:v>855041.50035214389</c:v>
                </c:pt>
                <c:pt idx="701">
                  <c:v>210180.99841208092</c:v>
                </c:pt>
                <c:pt idx="702">
                  <c:v>230225.50779742919</c:v>
                </c:pt>
                <c:pt idx="703">
                  <c:v>247406.51584201347</c:v>
                </c:pt>
                <c:pt idx="704">
                  <c:v>262296.72281398653</c:v>
                </c:pt>
                <c:pt idx="705">
                  <c:v>287304.63452332583</c:v>
                </c:pt>
                <c:pt idx="706">
                  <c:v>207126.59698193258</c:v>
                </c:pt>
                <c:pt idx="707">
                  <c:v>226598.4060991281</c:v>
                </c:pt>
                <c:pt idx="708">
                  <c:v>243206.71387555954</c:v>
                </c:pt>
                <c:pt idx="709">
                  <c:v>257524.22057937979</c:v>
                </c:pt>
                <c:pt idx="710">
                  <c:v>281768.53193118202</c:v>
                </c:pt>
                <c:pt idx="711">
                  <c:v>302576.64167406742</c:v>
                </c:pt>
                <c:pt idx="712">
                  <c:v>203690.39537301572</c:v>
                </c:pt>
                <c:pt idx="713">
                  <c:v>222971.30440082695</c:v>
                </c:pt>
                <c:pt idx="714">
                  <c:v>239388.71208787416</c:v>
                </c:pt>
                <c:pt idx="715">
                  <c:v>253515.31870231009</c:v>
                </c:pt>
                <c:pt idx="716">
                  <c:v>277186.9297859596</c:v>
                </c:pt>
                <c:pt idx="717">
                  <c:v>297040.53908192355</c:v>
                </c:pt>
                <c:pt idx="718">
                  <c:v>314794.24739466066</c:v>
                </c:pt>
                <c:pt idx="719">
                  <c:v>418834.79610908765</c:v>
                </c:pt>
                <c:pt idx="720">
                  <c:v>458732.91479040001</c:v>
                </c:pt>
                <c:pt idx="721">
                  <c:v>492904.03079018422</c:v>
                </c:pt>
                <c:pt idx="722">
                  <c:v>522493.54464474611</c:v>
                </c:pt>
                <c:pt idx="723">
                  <c:v>572318.46797404054</c:v>
                </c:pt>
                <c:pt idx="724">
                  <c:v>412535.09315940674</c:v>
                </c:pt>
                <c:pt idx="725">
                  <c:v>451478.71139379777</c:v>
                </c:pt>
                <c:pt idx="726">
                  <c:v>484504.42685727641</c:v>
                </c:pt>
                <c:pt idx="727">
                  <c:v>513139.44026491686</c:v>
                </c:pt>
                <c:pt idx="728">
                  <c:v>561437.16287913709</c:v>
                </c:pt>
                <c:pt idx="729">
                  <c:v>602671.58218613942</c:v>
                </c:pt>
                <c:pt idx="730">
                  <c:v>405662.68994157307</c:v>
                </c:pt>
                <c:pt idx="731">
                  <c:v>444224.50799719547</c:v>
                </c:pt>
                <c:pt idx="732">
                  <c:v>476868.42328190565</c:v>
                </c:pt>
                <c:pt idx="733">
                  <c:v>504930.73642139329</c:v>
                </c:pt>
                <c:pt idx="734">
                  <c:v>552273.95858869213</c:v>
                </c:pt>
                <c:pt idx="735">
                  <c:v>591790.27709123597</c:v>
                </c:pt>
                <c:pt idx="736">
                  <c:v>627106.79362732579</c:v>
                </c:pt>
                <c:pt idx="737">
                  <c:v>420361.99682416185</c:v>
                </c:pt>
                <c:pt idx="738">
                  <c:v>460451.01559485839</c:v>
                </c:pt>
                <c:pt idx="739">
                  <c:v>494813.03168402694</c:v>
                </c:pt>
                <c:pt idx="740">
                  <c:v>524402.54553858878</c:v>
                </c:pt>
                <c:pt idx="741">
                  <c:v>574418.36895726738</c:v>
                </c:pt>
                <c:pt idx="742">
                  <c:v>414062.29387448094</c:v>
                </c:pt>
                <c:pt idx="743">
                  <c:v>453005.91210887191</c:v>
                </c:pt>
                <c:pt idx="744">
                  <c:v>486222.52766173484</c:v>
                </c:pt>
                <c:pt idx="745">
                  <c:v>515048.44115875958</c:v>
                </c:pt>
                <c:pt idx="746">
                  <c:v>563537.06386236404</c:v>
                </c:pt>
                <c:pt idx="747">
                  <c:v>604962.38325875055</c:v>
                </c:pt>
                <c:pt idx="748">
                  <c:v>407189.89065664716</c:v>
                </c:pt>
                <c:pt idx="749">
                  <c:v>445942.6088016539</c:v>
                </c:pt>
                <c:pt idx="750">
                  <c:v>478777.42417574831</c:v>
                </c:pt>
                <c:pt idx="751">
                  <c:v>506839.73731523589</c:v>
                </c:pt>
                <c:pt idx="752">
                  <c:v>554373.85957191919</c:v>
                </c:pt>
                <c:pt idx="753">
                  <c:v>594081.07816384709</c:v>
                </c:pt>
                <c:pt idx="754">
                  <c:v>629397.59469993715</c:v>
                </c:pt>
                <c:pt idx="755">
                  <c:v>630924.79541501123</c:v>
                </c:pt>
                <c:pt idx="756">
                  <c:v>691058.32357105624</c:v>
                </c:pt>
                <c:pt idx="757">
                  <c:v>742601.34770480916</c:v>
                </c:pt>
                <c:pt idx="758">
                  <c:v>787081.06853134383</c:v>
                </c:pt>
                <c:pt idx="759">
                  <c:v>862295.70374874619</c:v>
                </c:pt>
                <c:pt idx="760">
                  <c:v>621570.6910351821</c:v>
                </c:pt>
                <c:pt idx="761">
                  <c:v>679986.11838676839</c:v>
                </c:pt>
                <c:pt idx="762">
                  <c:v>729811.04171606293</c:v>
                </c:pt>
                <c:pt idx="763">
                  <c:v>772954.46191690804</c:v>
                </c:pt>
                <c:pt idx="764">
                  <c:v>845878.29606169893</c:v>
                </c:pt>
                <c:pt idx="765">
                  <c:v>908111.72520097089</c:v>
                </c:pt>
                <c:pt idx="766">
                  <c:v>611262.08620843152</c:v>
                </c:pt>
                <c:pt idx="767">
                  <c:v>669104.81329186517</c:v>
                </c:pt>
                <c:pt idx="768">
                  <c:v>718357.03635300661</c:v>
                </c:pt>
                <c:pt idx="769">
                  <c:v>760736.85619631456</c:v>
                </c:pt>
                <c:pt idx="770">
                  <c:v>831942.58953664731</c:v>
                </c:pt>
                <c:pt idx="771">
                  <c:v>891503.41742453934</c:v>
                </c:pt>
                <c:pt idx="772">
                  <c:v>944382.74218398205</c:v>
                </c:pt>
                <c:pt idx="773">
                  <c:v>807698.27818484488</c:v>
                </c:pt>
                <c:pt idx="774">
                  <c:v>884440.11411732144</c:v>
                </c:pt>
                <c:pt idx="775">
                  <c:v>950682.4451336629</c:v>
                </c:pt>
                <c:pt idx="776">
                  <c:v>1007761.5718595595</c:v>
                </c:pt>
                <c:pt idx="777">
                  <c:v>1104166.1169986157</c:v>
                </c:pt>
                <c:pt idx="778">
                  <c:v>795862.47264302021</c:v>
                </c:pt>
                <c:pt idx="779">
                  <c:v>870886.20777103829</c:v>
                </c:pt>
                <c:pt idx="780">
                  <c:v>934646.83762538421</c:v>
                </c:pt>
                <c:pt idx="781">
                  <c:v>990007.86354682245</c:v>
                </c:pt>
                <c:pt idx="782">
                  <c:v>1083167.1071663459</c:v>
                </c:pt>
                <c:pt idx="783">
                  <c:v>1162199.7441714336</c:v>
                </c:pt>
                <c:pt idx="784">
                  <c:v>782308.56629673706</c:v>
                </c:pt>
                <c:pt idx="785">
                  <c:v>856759.60115660226</c:v>
                </c:pt>
                <c:pt idx="786">
                  <c:v>919947.53074279556</c:v>
                </c:pt>
                <c:pt idx="787">
                  <c:v>974163.15612792806</c:v>
                </c:pt>
                <c:pt idx="788">
                  <c:v>1065795.1990323775</c:v>
                </c:pt>
                <c:pt idx="789">
                  <c:v>1142155.2347860853</c:v>
                </c:pt>
                <c:pt idx="790">
                  <c:v>1210115.6666068854</c:v>
                </c:pt>
                <c:pt idx="791">
                  <c:v>236525.21074711013</c:v>
                </c:pt>
                <c:pt idx="792">
                  <c:v>253897.11888107867</c:v>
                </c:pt>
                <c:pt idx="793">
                  <c:v>268978.22594243597</c:v>
                </c:pt>
                <c:pt idx="794">
                  <c:v>294177.03774115955</c:v>
                </c:pt>
                <c:pt idx="795">
                  <c:v>315557.8477521977</c:v>
                </c:pt>
                <c:pt idx="796">
                  <c:v>232516.30887004049</c:v>
                </c:pt>
                <c:pt idx="797">
                  <c:v>249506.41682524042</c:v>
                </c:pt>
                <c:pt idx="798">
                  <c:v>264014.82361844491</c:v>
                </c:pt>
                <c:pt idx="799">
                  <c:v>288640.93514901574</c:v>
                </c:pt>
                <c:pt idx="800">
                  <c:v>309449.04489190108</c:v>
                </c:pt>
                <c:pt idx="801">
                  <c:v>228698.30708235508</c:v>
                </c:pt>
                <c:pt idx="802">
                  <c:v>245306.61485878652</c:v>
                </c:pt>
                <c:pt idx="803">
                  <c:v>259815.021651991</c:v>
                </c:pt>
                <c:pt idx="804">
                  <c:v>284059.33300379326</c:v>
                </c:pt>
                <c:pt idx="805">
                  <c:v>304485.64256791014</c:v>
                </c:pt>
                <c:pt idx="806">
                  <c:v>322621.15105941577</c:v>
                </c:pt>
                <c:pt idx="807">
                  <c:v>466368.91836577078</c:v>
                </c:pt>
                <c:pt idx="808">
                  <c:v>500540.0343655551</c:v>
                </c:pt>
                <c:pt idx="809">
                  <c:v>530511.34839888534</c:v>
                </c:pt>
                <c:pt idx="810">
                  <c:v>580336.27172817977</c:v>
                </c:pt>
                <c:pt idx="811">
                  <c:v>622525.19148210343</c:v>
                </c:pt>
                <c:pt idx="812">
                  <c:v>458732.91479040001</c:v>
                </c:pt>
                <c:pt idx="813">
                  <c:v>492140.43043264723</c:v>
                </c:pt>
                <c:pt idx="814">
                  <c:v>520966.34392967192</c:v>
                </c:pt>
                <c:pt idx="815">
                  <c:v>569454.96663327655</c:v>
                </c:pt>
                <c:pt idx="816">
                  <c:v>610498.48585089436</c:v>
                </c:pt>
                <c:pt idx="817">
                  <c:v>451096.91121502925</c:v>
                </c:pt>
                <c:pt idx="818">
                  <c:v>483931.7265891236</c:v>
                </c:pt>
                <c:pt idx="819">
                  <c:v>512566.73999676405</c:v>
                </c:pt>
                <c:pt idx="820">
                  <c:v>560673.56252159993</c:v>
                </c:pt>
                <c:pt idx="821">
                  <c:v>600762.58129229664</c:v>
                </c:pt>
                <c:pt idx="822">
                  <c:v>636651.79809653934</c:v>
                </c:pt>
                <c:pt idx="823">
                  <c:v>470568.72033222468</c:v>
                </c:pt>
                <c:pt idx="824">
                  <c:v>505121.63651077752</c:v>
                </c:pt>
                <c:pt idx="825">
                  <c:v>535092.95054410794</c:v>
                </c:pt>
                <c:pt idx="826">
                  <c:v>585299.67405217083</c:v>
                </c:pt>
                <c:pt idx="827">
                  <c:v>628061.29407424736</c:v>
                </c:pt>
                <c:pt idx="828">
                  <c:v>462741.81666746963</c:v>
                </c:pt>
                <c:pt idx="829">
                  <c:v>496340.23239910114</c:v>
                </c:pt>
                <c:pt idx="830">
                  <c:v>525547.9460748944</c:v>
                </c:pt>
                <c:pt idx="831">
                  <c:v>574418.36895726738</c:v>
                </c:pt>
                <c:pt idx="832">
                  <c:v>615843.688353654</c:v>
                </c:pt>
                <c:pt idx="833">
                  <c:v>454914.91300271463</c:v>
                </c:pt>
                <c:pt idx="834">
                  <c:v>488131.52855557756</c:v>
                </c:pt>
                <c:pt idx="835">
                  <c:v>517148.34214198659</c:v>
                </c:pt>
                <c:pt idx="836">
                  <c:v>565446.0647562067</c:v>
                </c:pt>
                <c:pt idx="837">
                  <c:v>605725.98361628759</c:v>
                </c:pt>
                <c:pt idx="838">
                  <c:v>641997.00059929886</c:v>
                </c:pt>
                <c:pt idx="839">
                  <c:v>705948.53054302931</c:v>
                </c:pt>
                <c:pt idx="840">
                  <c:v>757682.45476616628</c:v>
                </c:pt>
                <c:pt idx="841">
                  <c:v>802925.77595023811</c:v>
                </c:pt>
                <c:pt idx="842">
                  <c:v>878140.41116764047</c:v>
                </c:pt>
                <c:pt idx="843">
                  <c:v>942282.84120075509</c:v>
                </c:pt>
                <c:pt idx="844">
                  <c:v>694303.6250905887</c:v>
                </c:pt>
                <c:pt idx="845">
                  <c:v>744701.24868803599</c:v>
                </c:pt>
                <c:pt idx="846">
                  <c:v>788417.36915703374</c:v>
                </c:pt>
                <c:pt idx="847">
                  <c:v>861723.00348059321</c:v>
                </c:pt>
                <c:pt idx="848">
                  <c:v>923956.43261986517</c:v>
                </c:pt>
                <c:pt idx="849">
                  <c:v>682658.71963814832</c:v>
                </c:pt>
                <c:pt idx="850">
                  <c:v>732483.64296744275</c:v>
                </c:pt>
                <c:pt idx="851">
                  <c:v>775817.96325767192</c:v>
                </c:pt>
                <c:pt idx="852">
                  <c:v>848359.99722369446</c:v>
                </c:pt>
                <c:pt idx="853">
                  <c:v>908875.32555850793</c:v>
                </c:pt>
                <c:pt idx="854">
                  <c:v>963281.85103302472</c:v>
                </c:pt>
                <c:pt idx="855">
                  <c:v>901430.22207252146</c:v>
                </c:pt>
                <c:pt idx="856">
                  <c:v>967481.65299947874</c:v>
                </c:pt>
                <c:pt idx="857">
                  <c:v>1025133.4799935281</c:v>
                </c:pt>
                <c:pt idx="858">
                  <c:v>1121538.0251325842</c:v>
                </c:pt>
                <c:pt idx="859">
                  <c:v>1203434.1634784359</c:v>
                </c:pt>
                <c:pt idx="860">
                  <c:v>886730.91518993268</c:v>
                </c:pt>
                <c:pt idx="861">
                  <c:v>951255.14540181565</c:v>
                </c:pt>
                <c:pt idx="862">
                  <c:v>1007188.8715914065</c:v>
                </c:pt>
                <c:pt idx="863">
                  <c:v>1101111.7155684673</c:v>
                </c:pt>
                <c:pt idx="864">
                  <c:v>1180144.352573555</c:v>
                </c:pt>
                <c:pt idx="865">
                  <c:v>871458.90803919104</c:v>
                </c:pt>
                <c:pt idx="866">
                  <c:v>935219.53789353708</c:v>
                </c:pt>
                <c:pt idx="867">
                  <c:v>990771.46390435949</c:v>
                </c:pt>
                <c:pt idx="868">
                  <c:v>1083548.9073451147</c:v>
                </c:pt>
                <c:pt idx="869">
                  <c:v>1161245.2437245124</c:v>
                </c:pt>
                <c:pt idx="870">
                  <c:v>1230923.7763497708</c:v>
                </c:pt>
                <c:pt idx="871">
                  <c:v>304485.64256791014</c:v>
                </c:pt>
                <c:pt idx="872">
                  <c:v>326820.95302586968</c:v>
                </c:pt>
                <c:pt idx="873">
                  <c:v>346483.66223244945</c:v>
                </c:pt>
                <c:pt idx="874">
                  <c:v>380082.07796408091</c:v>
                </c:pt>
                <c:pt idx="875">
                  <c:v>408144.39110356855</c:v>
                </c:pt>
                <c:pt idx="876">
                  <c:v>299904.04042268766</c:v>
                </c:pt>
                <c:pt idx="877">
                  <c:v>321666.65061249438</c:v>
                </c:pt>
                <c:pt idx="878">
                  <c:v>340947.5596403057</c:v>
                </c:pt>
                <c:pt idx="879">
                  <c:v>373209.67474624724</c:v>
                </c:pt>
                <c:pt idx="880">
                  <c:v>400508.38752819772</c:v>
                </c:pt>
                <c:pt idx="881">
                  <c:v>423989.098522463</c:v>
                </c:pt>
                <c:pt idx="882">
                  <c:v>294558.83791992802</c:v>
                </c:pt>
                <c:pt idx="883">
                  <c:v>316130.54802035057</c:v>
                </c:pt>
                <c:pt idx="884">
                  <c:v>335029.65686939325</c:v>
                </c:pt>
                <c:pt idx="885">
                  <c:v>367100.87188595062</c:v>
                </c:pt>
                <c:pt idx="886">
                  <c:v>394208.68457851687</c:v>
                </c:pt>
                <c:pt idx="887">
                  <c:v>417307.59539401345</c:v>
                </c:pt>
                <c:pt idx="888">
                  <c:v>447278.90942734387</c:v>
                </c:pt>
                <c:pt idx="889">
                  <c:v>490040.52944942022</c:v>
                </c:pt>
                <c:pt idx="890">
                  <c:v>596180.97914707416</c:v>
                </c:pt>
                <c:pt idx="891">
                  <c:v>639897.09961607202</c:v>
                </c:pt>
                <c:pt idx="892">
                  <c:v>678458.9176716943</c:v>
                </c:pt>
                <c:pt idx="893">
                  <c:v>744319.44850926753</c:v>
                </c:pt>
                <c:pt idx="894">
                  <c:v>799489.57434132136</c:v>
                </c:pt>
                <c:pt idx="895">
                  <c:v>587208.67494601349</c:v>
                </c:pt>
                <c:pt idx="896">
                  <c:v>629970.2949680899</c:v>
                </c:pt>
                <c:pt idx="897">
                  <c:v>667768.51266617526</c:v>
                </c:pt>
                <c:pt idx="898">
                  <c:v>731147.34234175284</c:v>
                </c:pt>
                <c:pt idx="899">
                  <c:v>784599.3673693483</c:v>
                </c:pt>
                <c:pt idx="900">
                  <c:v>830606.28891095729</c:v>
                </c:pt>
                <c:pt idx="901">
                  <c:v>576709.17002987873</c:v>
                </c:pt>
                <c:pt idx="902">
                  <c:v>618898.08978380216</c:v>
                </c:pt>
                <c:pt idx="903">
                  <c:v>656123.60721373477</c:v>
                </c:pt>
                <c:pt idx="904">
                  <c:v>718929.73662115948</c:v>
                </c:pt>
                <c:pt idx="905">
                  <c:v>771999.96146998659</c:v>
                </c:pt>
                <c:pt idx="906">
                  <c:v>817243.28265405854</c:v>
                </c:pt>
                <c:pt idx="907">
                  <c:v>876040.51018441352</c:v>
                </c:pt>
                <c:pt idx="908">
                  <c:v>960036.54951349203</c:v>
                </c:pt>
                <c:pt idx="909">
                  <c:v>598471.78021968552</c:v>
                </c:pt>
                <c:pt idx="910">
                  <c:v>642378.80077806744</c:v>
                </c:pt>
                <c:pt idx="911">
                  <c:v>681131.51892307424</c:v>
                </c:pt>
                <c:pt idx="912">
                  <c:v>747373.84993941558</c:v>
                </c:pt>
                <c:pt idx="913">
                  <c:v>802543.97577146965</c:v>
                </c:pt>
                <c:pt idx="914">
                  <c:v>589499.47601862473</c:v>
                </c:pt>
                <c:pt idx="915">
                  <c:v>632261.09604070114</c:v>
                </c:pt>
                <c:pt idx="916">
                  <c:v>670441.11391755508</c:v>
                </c:pt>
                <c:pt idx="917">
                  <c:v>733819.94359313266</c:v>
                </c:pt>
                <c:pt idx="918">
                  <c:v>787462.86871011241</c:v>
                </c:pt>
                <c:pt idx="919">
                  <c:v>833851.59043048997</c:v>
                </c:pt>
                <c:pt idx="920">
                  <c:v>578809.07101310568</c:v>
                </c:pt>
                <c:pt idx="921">
                  <c:v>621188.8908564134</c:v>
                </c:pt>
                <c:pt idx="922">
                  <c:v>658605.30837573041</c:v>
                </c:pt>
                <c:pt idx="923">
                  <c:v>721602.33787253941</c:v>
                </c:pt>
                <c:pt idx="924">
                  <c:v>774863.46281075059</c:v>
                </c:pt>
                <c:pt idx="925">
                  <c:v>820488.58417359111</c:v>
                </c:pt>
                <c:pt idx="926">
                  <c:v>879285.81170394609</c:v>
                </c:pt>
                <c:pt idx="927">
                  <c:v>963663.6512117933</c:v>
                </c:pt>
                <c:pt idx="928">
                  <c:v>891503.41742453934</c:v>
                </c:pt>
                <c:pt idx="929">
                  <c:v>956982.14808334387</c:v>
                </c:pt>
                <c:pt idx="930">
                  <c:v>1014824.8751667774</c:v>
                </c:pt>
                <c:pt idx="931">
                  <c:v>1113329.3212890606</c:v>
                </c:pt>
                <c:pt idx="932">
                  <c:v>1195607.259813681</c:v>
                </c:pt>
                <c:pt idx="933">
                  <c:v>878140.41116764047</c:v>
                </c:pt>
                <c:pt idx="934">
                  <c:v>942091.9411113708</c:v>
                </c:pt>
                <c:pt idx="935">
                  <c:v>998789.26765849872</c:v>
                </c:pt>
                <c:pt idx="936">
                  <c:v>1093475.7119930966</c:v>
                </c:pt>
                <c:pt idx="937">
                  <c:v>1173271.9493557215</c:v>
                </c:pt>
                <c:pt idx="938">
                  <c:v>1242377.7817128268</c:v>
                </c:pt>
                <c:pt idx="939">
                  <c:v>862295.70374874619</c:v>
                </c:pt>
                <c:pt idx="940">
                  <c:v>925483.63333493925</c:v>
                </c:pt>
                <c:pt idx="941">
                  <c:v>981226.45943514607</c:v>
                </c:pt>
                <c:pt idx="942">
                  <c:v>1075149.3034122067</c:v>
                </c:pt>
                <c:pt idx="943">
                  <c:v>1154563.740596063</c:v>
                </c:pt>
                <c:pt idx="944">
                  <c:v>1222333.2723274787</c:v>
                </c:pt>
                <c:pt idx="945">
                  <c:v>1310147.3134442428</c:v>
                </c:pt>
                <c:pt idx="946">
                  <c:v>1136428.2321045576</c:v>
                </c:pt>
                <c:pt idx="947">
                  <c:v>1219851.5711654832</c:v>
                </c:pt>
                <c:pt idx="948">
                  <c:v>1293539.0056678113</c:v>
                </c:pt>
                <c:pt idx="949">
                  <c:v>1419342.164572045</c:v>
                </c:pt>
                <c:pt idx="950">
                  <c:v>1524337.2137333935</c:v>
                </c:pt>
                <c:pt idx="951">
                  <c:v>1119056.3239705886</c:v>
                </c:pt>
                <c:pt idx="952">
                  <c:v>1201334.262495209</c:v>
                </c:pt>
                <c:pt idx="953">
                  <c:v>1273685.3963718475</c:v>
                </c:pt>
                <c:pt idx="954">
                  <c:v>1395097.853220243</c:v>
                </c:pt>
                <c:pt idx="955">
                  <c:v>1497038.5009514426</c:v>
                </c:pt>
                <c:pt idx="956">
                  <c:v>1584852.5420682067</c:v>
                </c:pt>
                <c:pt idx="957">
                  <c:v>1099202.7146746246</c:v>
                </c:pt>
                <c:pt idx="958">
                  <c:v>1179953.4524841707</c:v>
                </c:pt>
                <c:pt idx="959">
                  <c:v>1250968.2857351194</c:v>
                </c:pt>
                <c:pt idx="960">
                  <c:v>1370853.5418684403</c:v>
                </c:pt>
                <c:pt idx="961">
                  <c:v>1472412.3894208719</c:v>
                </c:pt>
                <c:pt idx="962">
                  <c:v>1559271.9300907147</c:v>
                </c:pt>
                <c:pt idx="963">
                  <c:v>1671712.0827380493</c:v>
                </c:pt>
                <c:pt idx="964">
                  <c:v>1832640.8580889888</c:v>
                </c:pt>
                <c:pt idx="965">
                  <c:v>382181.9789473078</c:v>
                </c:pt>
                <c:pt idx="966">
                  <c:v>409862.49190802698</c:v>
                </c:pt>
                <c:pt idx="967">
                  <c:v>433915.90317044494</c:v>
                </c:pt>
                <c:pt idx="968">
                  <c:v>474386.72211991012</c:v>
                </c:pt>
                <c:pt idx="969">
                  <c:v>508366.93803031009</c:v>
                </c:pt>
                <c:pt idx="970">
                  <c:v>748328.35038633703</c:v>
                </c:pt>
                <c:pt idx="971">
                  <c:v>802543.97577146965</c:v>
                </c:pt>
                <c:pt idx="972">
                  <c:v>849696.29784938425</c:v>
                </c:pt>
                <c:pt idx="973">
                  <c:v>929301.63512262458</c:v>
                </c:pt>
                <c:pt idx="974">
                  <c:v>995925.76631773484</c:v>
                </c:pt>
                <c:pt idx="975">
                  <c:v>751191.85172710114</c:v>
                </c:pt>
                <c:pt idx="976">
                  <c:v>805789.27729100233</c:v>
                </c:pt>
                <c:pt idx="977">
                  <c:v>852941.59936891682</c:v>
                </c:pt>
                <c:pt idx="978">
                  <c:v>932928.73682092584</c:v>
                </c:pt>
                <c:pt idx="979">
                  <c:v>999743.76810542028</c:v>
                </c:pt>
                <c:pt idx="980">
                  <c:v>1119247.2240599731</c:v>
                </c:pt>
                <c:pt idx="981">
                  <c:v>1200379.7620482878</c:v>
                </c:pt>
                <c:pt idx="982">
                  <c:v>1270821.8950310831</c:v>
                </c:pt>
                <c:pt idx="983">
                  <c:v>1389943.5508068677</c:v>
                </c:pt>
                <c:pt idx="984">
                  <c:v>1489593.397465456</c:v>
                </c:pt>
                <c:pt idx="985">
                  <c:v>1424496.4669854206</c:v>
                </c:pt>
                <c:pt idx="986">
                  <c:v>1527964.3154316943</c:v>
                </c:pt>
                <c:pt idx="987">
                  <c:v>1617878.2575316853</c:v>
                </c:pt>
                <c:pt idx="988">
                  <c:v>1769643.8285921798</c:v>
                </c:pt>
                <c:pt idx="989">
                  <c:v>1896401.487943335</c:v>
                </c:pt>
                <c:pt idx="990">
                  <c:v>1123828.8262051956</c:v>
                </c:pt>
                <c:pt idx="991">
                  <c:v>1205534.0644616631</c:v>
                </c:pt>
                <c:pt idx="992">
                  <c:v>1276357.9976232273</c:v>
                </c:pt>
                <c:pt idx="993">
                  <c:v>1396052.3536671642</c:v>
                </c:pt>
                <c:pt idx="994">
                  <c:v>1496084.0005045214</c:v>
                </c:pt>
                <c:pt idx="995">
                  <c:v>1425641.8675217258</c:v>
                </c:pt>
                <c:pt idx="996">
                  <c:v>1529300.6160573843</c:v>
                </c:pt>
                <c:pt idx="997">
                  <c:v>1619214.5581573755</c:v>
                </c:pt>
                <c:pt idx="998">
                  <c:v>1771361.9293966382</c:v>
                </c:pt>
                <c:pt idx="999">
                  <c:v>1898310.4888371774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9-411D-908A-13931664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11360"/>
        <c:axId val="1045291392"/>
      </c:scatterChart>
      <c:valAx>
        <c:axId val="10453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91392"/>
        <c:crosses val="autoZero"/>
        <c:crossBetween val="midCat"/>
      </c:valAx>
      <c:valAx>
        <c:axId val="10452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Sheet3!$E$2:$E$1001</c:f>
              <c:numCache>
                <c:formatCode>0</c:formatCode>
                <c:ptCount val="1000"/>
                <c:pt idx="0">
                  <c:v>145.07024916914312</c:v>
                </c:pt>
                <c:pt idx="1">
                  <c:v>171.44665810898732</c:v>
                </c:pt>
                <c:pt idx="2">
                  <c:v>162.65452179570593</c:v>
                </c:pt>
                <c:pt idx="3">
                  <c:v>189.03093073555013</c:v>
                </c:pt>
                <c:pt idx="4">
                  <c:v>250.57588492851994</c:v>
                </c:pt>
                <c:pt idx="5">
                  <c:v>294.53656649492694</c:v>
                </c:pt>
                <c:pt idx="6">
                  <c:v>281.34836202500486</c:v>
                </c:pt>
                <c:pt idx="7">
                  <c:v>325.30904359141186</c:v>
                </c:pt>
                <c:pt idx="8">
                  <c:v>334.10117990469325</c:v>
                </c:pt>
                <c:pt idx="9">
                  <c:v>395.64613409766304</c:v>
                </c:pt>
                <c:pt idx="10">
                  <c:v>378.06186147110026</c:v>
                </c:pt>
                <c:pt idx="11">
                  <c:v>439.6068156640701</c:v>
                </c:pt>
                <c:pt idx="12">
                  <c:v>505.54783801368058</c:v>
                </c:pt>
                <c:pt idx="13">
                  <c:v>602.26133745977597</c:v>
                </c:pt>
                <c:pt idx="14">
                  <c:v>567.09279220665042</c:v>
                </c:pt>
                <c:pt idx="15">
                  <c:v>659.41022349610512</c:v>
                </c:pt>
                <c:pt idx="16">
                  <c:v>496.75570170039919</c:v>
                </c:pt>
                <c:pt idx="17">
                  <c:v>593.46920114649458</c:v>
                </c:pt>
                <c:pt idx="18">
                  <c:v>655.01415533946442</c:v>
                </c:pt>
                <c:pt idx="19">
                  <c:v>751.72765478555982</c:v>
                </c:pt>
                <c:pt idx="20">
                  <c:v>567.09279220665042</c:v>
                </c:pt>
                <c:pt idx="21">
                  <c:v>668.20235980938651</c:v>
                </c:pt>
                <c:pt idx="22">
                  <c:v>738.53945031563774</c:v>
                </c:pt>
                <c:pt idx="23">
                  <c:v>848.44115423165522</c:v>
                </c:pt>
                <c:pt idx="24">
                  <c:v>936.36251736446923</c:v>
                </c:pt>
                <c:pt idx="25">
                  <c:v>628.63774639962026</c:v>
                </c:pt>
                <c:pt idx="26">
                  <c:v>720.95517768907496</c:v>
                </c:pt>
                <c:pt idx="27">
                  <c:v>786.89620003868538</c:v>
                </c:pt>
                <c:pt idx="28">
                  <c:v>888.00576764142158</c:v>
                </c:pt>
                <c:pt idx="29">
                  <c:v>967.1349944609542</c:v>
                </c:pt>
                <c:pt idx="30">
                  <c:v>989.11533524415768</c:v>
                </c:pt>
                <c:pt idx="31">
                  <c:v>1182.5423341363485</c:v>
                </c:pt>
                <c:pt idx="32">
                  <c:v>1310.0283106789288</c:v>
                </c:pt>
                <c:pt idx="33">
                  <c:v>1503.4553095711196</c:v>
                </c:pt>
                <c:pt idx="34">
                  <c:v>1138.5816525699415</c:v>
                </c:pt>
                <c:pt idx="35">
                  <c:v>1332.0086514621323</c:v>
                </c:pt>
                <c:pt idx="36">
                  <c:v>1477.0789006312755</c:v>
                </c:pt>
                <c:pt idx="37">
                  <c:v>1692.4862403066697</c:v>
                </c:pt>
                <c:pt idx="38">
                  <c:v>1872.7250347289385</c:v>
                </c:pt>
                <c:pt idx="39">
                  <c:v>1261.6715609558812</c:v>
                </c:pt>
                <c:pt idx="40">
                  <c:v>1441.9103553781499</c:v>
                </c:pt>
                <c:pt idx="41">
                  <c:v>1573.7924000773708</c:v>
                </c:pt>
                <c:pt idx="42">
                  <c:v>1776.0115352828432</c:v>
                </c:pt>
                <c:pt idx="43">
                  <c:v>1938.6660570785491</c:v>
                </c:pt>
                <c:pt idx="44">
                  <c:v>720.95517768907496</c:v>
                </c:pt>
                <c:pt idx="45">
                  <c:v>791.29226819532607</c:v>
                </c:pt>
                <c:pt idx="46">
                  <c:v>914.38217658126575</c:v>
                </c:pt>
                <c:pt idx="47">
                  <c:v>1006.6996078707205</c:v>
                </c:pt>
                <c:pt idx="48">
                  <c:v>808.87654082188897</c:v>
                </c:pt>
                <c:pt idx="49">
                  <c:v>892.40183579806228</c:v>
                </c:pt>
                <c:pt idx="50">
                  <c:v>1028.6799486539239</c:v>
                </c:pt>
                <c:pt idx="51">
                  <c:v>1134.1855844133008</c:v>
                </c:pt>
                <c:pt idx="52">
                  <c:v>1226.5030157027554</c:v>
                </c:pt>
                <c:pt idx="53">
                  <c:v>883.60969948478089</c:v>
                </c:pt>
                <c:pt idx="54">
                  <c:v>967.1349944609542</c:v>
                </c:pt>
                <c:pt idx="55">
                  <c:v>1094.6209710035346</c:v>
                </c:pt>
                <c:pt idx="56">
                  <c:v>1191.3344704496299</c:v>
                </c:pt>
                <c:pt idx="57">
                  <c:v>1274.8597654258033</c:v>
                </c:pt>
                <c:pt idx="58">
                  <c:v>1419.9300145949464</c:v>
                </c:pt>
                <c:pt idx="59">
                  <c:v>1565.0002637640894</c:v>
                </c:pt>
                <c:pt idx="60">
                  <c:v>1802.3879442226873</c:v>
                </c:pt>
                <c:pt idx="61">
                  <c:v>1991.4188749582374</c:v>
                </c:pt>
                <c:pt idx="62">
                  <c:v>1595.7727408605745</c:v>
                </c:pt>
                <c:pt idx="63">
                  <c:v>1767.2193989695618</c:v>
                </c:pt>
                <c:pt idx="64">
                  <c:v>2035.3795565246444</c:v>
                </c:pt>
                <c:pt idx="65">
                  <c:v>2246.390828043398</c:v>
                </c:pt>
                <c:pt idx="66">
                  <c:v>2431.0256906223076</c:v>
                </c:pt>
                <c:pt idx="67">
                  <c:v>1749.6351263429988</c:v>
                </c:pt>
                <c:pt idx="68">
                  <c:v>1916.6857162953456</c:v>
                </c:pt>
                <c:pt idx="69">
                  <c:v>2162.8655330672245</c:v>
                </c:pt>
                <c:pt idx="70">
                  <c:v>2360.6886001160565</c:v>
                </c:pt>
                <c:pt idx="71">
                  <c:v>2523.3431219117624</c:v>
                </c:pt>
                <c:pt idx="72">
                  <c:v>1393.553605655102</c:v>
                </c:pt>
                <c:pt idx="73">
                  <c:v>1538.6238548242452</c:v>
                </c:pt>
                <c:pt idx="74">
                  <c:v>1776.0115352828432</c:v>
                </c:pt>
                <c:pt idx="75">
                  <c:v>1960.6463978617526</c:v>
                </c:pt>
                <c:pt idx="76">
                  <c:v>1573.7924000773708</c:v>
                </c:pt>
                <c:pt idx="77">
                  <c:v>1740.8429900297174</c:v>
                </c:pt>
                <c:pt idx="78">
                  <c:v>2004.6070794281595</c:v>
                </c:pt>
                <c:pt idx="79">
                  <c:v>2215.6183509469133</c:v>
                </c:pt>
                <c:pt idx="80">
                  <c:v>2395.857145369182</c:v>
                </c:pt>
                <c:pt idx="81">
                  <c:v>1727.6547855597953</c:v>
                </c:pt>
                <c:pt idx="82">
                  <c:v>1890.3093073555012</c:v>
                </c:pt>
                <c:pt idx="83">
                  <c:v>2136.4891241273804</c:v>
                </c:pt>
                <c:pt idx="84">
                  <c:v>2329.9161230195714</c:v>
                </c:pt>
                <c:pt idx="85">
                  <c:v>2492.5706448152773</c:v>
                </c:pt>
                <c:pt idx="86">
                  <c:v>764.91585925548191</c:v>
                </c:pt>
                <c:pt idx="87">
                  <c:v>852.83722238829591</c:v>
                </c:pt>
                <c:pt idx="88">
                  <c:v>980.32319893087629</c:v>
                </c:pt>
                <c:pt idx="89">
                  <c:v>1085.8288346902532</c:v>
                </c:pt>
                <c:pt idx="90">
                  <c:v>1169.3541296664264</c:v>
                </c:pt>
                <c:pt idx="91">
                  <c:v>866.025426858218</c:v>
                </c:pt>
                <c:pt idx="92">
                  <c:v>962.73892630431351</c:v>
                </c:pt>
                <c:pt idx="93">
                  <c:v>1107.8091754734567</c:v>
                </c:pt>
                <c:pt idx="94">
                  <c:v>1226.5030157027554</c:v>
                </c:pt>
                <c:pt idx="95">
                  <c:v>1323.2165151488509</c:v>
                </c:pt>
                <c:pt idx="96">
                  <c:v>1411.1378782816648</c:v>
                </c:pt>
                <c:pt idx="97">
                  <c:v>962.73892630431351</c:v>
                </c:pt>
                <c:pt idx="98">
                  <c:v>1050.6602894371274</c:v>
                </c:pt>
                <c:pt idx="99">
                  <c:v>1186.9384022929892</c:v>
                </c:pt>
                <c:pt idx="100">
                  <c:v>1296.8401062090068</c:v>
                </c:pt>
                <c:pt idx="101">
                  <c:v>1384.7614693418207</c:v>
                </c:pt>
                <c:pt idx="102">
                  <c:v>1463.8906961613534</c:v>
                </c:pt>
                <c:pt idx="103">
                  <c:v>1507.8513777277603</c:v>
                </c:pt>
                <c:pt idx="104">
                  <c:v>1679.2980358367477</c:v>
                </c:pt>
                <c:pt idx="105">
                  <c:v>1934.2699889219084</c:v>
                </c:pt>
                <c:pt idx="106">
                  <c:v>2140.8851922840213</c:v>
                </c:pt>
                <c:pt idx="107">
                  <c:v>2312.3318503930086</c:v>
                </c:pt>
                <c:pt idx="108">
                  <c:v>1714.4665810898732</c:v>
                </c:pt>
                <c:pt idx="109">
                  <c:v>1899.1014436687826</c:v>
                </c:pt>
                <c:pt idx="110">
                  <c:v>2189.2419420070692</c:v>
                </c:pt>
                <c:pt idx="111">
                  <c:v>2422.2335543090262</c:v>
                </c:pt>
                <c:pt idx="112">
                  <c:v>2615.6605532012168</c:v>
                </c:pt>
                <c:pt idx="113">
                  <c:v>2791.503279466845</c:v>
                </c:pt>
                <c:pt idx="114">
                  <c:v>1903.4975118254233</c:v>
                </c:pt>
                <c:pt idx="115">
                  <c:v>2074.9441699344106</c:v>
                </c:pt>
                <c:pt idx="116">
                  <c:v>2351.8964638027751</c:v>
                </c:pt>
                <c:pt idx="117">
                  <c:v>2567.3038034781694</c:v>
                </c:pt>
                <c:pt idx="118">
                  <c:v>2747.5425979004381</c:v>
                </c:pt>
                <c:pt idx="119">
                  <c:v>2901.4049833828626</c:v>
                </c:pt>
                <c:pt idx="120">
                  <c:v>1503.4553095711196</c:v>
                </c:pt>
                <c:pt idx="121">
                  <c:v>1670.5058995234663</c:v>
                </c:pt>
                <c:pt idx="122">
                  <c:v>1925.477852608627</c:v>
                </c:pt>
                <c:pt idx="123">
                  <c:v>2132.0930559707399</c:v>
                </c:pt>
                <c:pt idx="124">
                  <c:v>2303.5397140797272</c:v>
                </c:pt>
                <c:pt idx="125">
                  <c:v>1705.6744447765918</c:v>
                </c:pt>
                <c:pt idx="126">
                  <c:v>1890.3093073555012</c:v>
                </c:pt>
                <c:pt idx="127">
                  <c:v>2184.8458738504282</c:v>
                </c:pt>
                <c:pt idx="128">
                  <c:v>2413.4414179957448</c:v>
                </c:pt>
                <c:pt idx="129">
                  <c:v>2606.8684168879354</c:v>
                </c:pt>
                <c:pt idx="130">
                  <c:v>2782.7111431535636</c:v>
                </c:pt>
                <c:pt idx="131">
                  <c:v>1894.7053755121419</c:v>
                </c:pt>
                <c:pt idx="132">
                  <c:v>2070.5481017777702</c:v>
                </c:pt>
                <c:pt idx="133">
                  <c:v>2347.5003956461342</c:v>
                </c:pt>
                <c:pt idx="134">
                  <c:v>2558.511667164888</c:v>
                </c:pt>
                <c:pt idx="135">
                  <c:v>2738.7504615871567</c:v>
                </c:pt>
                <c:pt idx="136">
                  <c:v>2892.6128470695812</c:v>
                </c:pt>
                <c:pt idx="137">
                  <c:v>1002.3035397140798</c:v>
                </c:pt>
                <c:pt idx="138">
                  <c:v>1195.7305386062706</c:v>
                </c:pt>
                <c:pt idx="139">
                  <c:v>1323.2165151488509</c:v>
                </c:pt>
                <c:pt idx="140">
                  <c:v>1521.0395821976824</c:v>
                </c:pt>
                <c:pt idx="141">
                  <c:v>1147.3737888832229</c:v>
                </c:pt>
                <c:pt idx="142">
                  <c:v>1345.1968559320544</c:v>
                </c:pt>
                <c:pt idx="143">
                  <c:v>1490.2671051011976</c:v>
                </c:pt>
                <c:pt idx="144">
                  <c:v>1710.0705129332325</c:v>
                </c:pt>
                <c:pt idx="145">
                  <c:v>1890.3093073555012</c:v>
                </c:pt>
                <c:pt idx="146">
                  <c:v>1270.4636972691626</c:v>
                </c:pt>
                <c:pt idx="147">
                  <c:v>1459.4946280047127</c:v>
                </c:pt>
                <c:pt idx="148">
                  <c:v>1591.3766727039338</c:v>
                </c:pt>
                <c:pt idx="149">
                  <c:v>1793.5958079094059</c:v>
                </c:pt>
                <c:pt idx="150">
                  <c:v>1956.2503297051119</c:v>
                </c:pt>
                <c:pt idx="151">
                  <c:v>1951.8542615484712</c:v>
                </c:pt>
                <c:pt idx="152">
                  <c:v>2334.3121911762123</c:v>
                </c:pt>
                <c:pt idx="153">
                  <c:v>2584.8880761047321</c:v>
                </c:pt>
                <c:pt idx="154">
                  <c:v>2971.7420738891137</c:v>
                </c:pt>
                <c:pt idx="155">
                  <c:v>2246.390828043398</c:v>
                </c:pt>
                <c:pt idx="156">
                  <c:v>2637.6408939844205</c:v>
                </c:pt>
                <c:pt idx="157">
                  <c:v>2918.9892560094254</c:v>
                </c:pt>
                <c:pt idx="158">
                  <c:v>3354.2000035168548</c:v>
                </c:pt>
                <c:pt idx="159">
                  <c:v>3710.2815242047513</c:v>
                </c:pt>
                <c:pt idx="160">
                  <c:v>2496.9667129719178</c:v>
                </c:pt>
                <c:pt idx="161">
                  <c:v>2861.8403699730961</c:v>
                </c:pt>
                <c:pt idx="162">
                  <c:v>3121.2083912148973</c:v>
                </c:pt>
                <c:pt idx="163">
                  <c:v>3525.6466616258422</c:v>
                </c:pt>
                <c:pt idx="164">
                  <c:v>3846.5596370606131</c:v>
                </c:pt>
                <c:pt idx="165">
                  <c:v>1938.6660570785491</c:v>
                </c:pt>
                <c:pt idx="166">
                  <c:v>2321.12398670629</c:v>
                </c:pt>
                <c:pt idx="167">
                  <c:v>2571.6998716348098</c:v>
                </c:pt>
                <c:pt idx="168">
                  <c:v>2958.5538694191914</c:v>
                </c:pt>
                <c:pt idx="169">
                  <c:v>2233.2026235734761</c:v>
                </c:pt>
                <c:pt idx="170">
                  <c:v>2624.4526895144982</c:v>
                </c:pt>
                <c:pt idx="171">
                  <c:v>2905.8010515395031</c:v>
                </c:pt>
                <c:pt idx="172">
                  <c:v>3341.0117990469325</c:v>
                </c:pt>
                <c:pt idx="173">
                  <c:v>3692.6972515781886</c:v>
                </c:pt>
                <c:pt idx="174">
                  <c:v>2483.7785085019959</c:v>
                </c:pt>
                <c:pt idx="175">
                  <c:v>2848.6521655031743</c:v>
                </c:pt>
                <c:pt idx="176">
                  <c:v>3108.0201867449755</c:v>
                </c:pt>
                <c:pt idx="177">
                  <c:v>3512.4584571559199</c:v>
                </c:pt>
                <c:pt idx="178">
                  <c:v>3828.9753644340503</c:v>
                </c:pt>
                <c:pt idx="179">
                  <c:v>391.25006594102234</c:v>
                </c:pt>
                <c:pt idx="180">
                  <c:v>492.35963354375849</c:v>
                </c:pt>
                <c:pt idx="181">
                  <c:v>540.71638326680613</c:v>
                </c:pt>
                <c:pt idx="182">
                  <c:v>444.00288382071079</c:v>
                </c:pt>
                <c:pt idx="183">
                  <c:v>545.11245142344694</c:v>
                </c:pt>
                <c:pt idx="184">
                  <c:v>606.65740561641667</c:v>
                </c:pt>
                <c:pt idx="185">
                  <c:v>659.41022349610512</c:v>
                </c:pt>
                <c:pt idx="186">
                  <c:v>479.17142907383641</c:v>
                </c:pt>
                <c:pt idx="187">
                  <c:v>571.48886036329111</c:v>
                </c:pt>
                <c:pt idx="188">
                  <c:v>628.63774639962026</c:v>
                </c:pt>
                <c:pt idx="189">
                  <c:v>690.18270059258998</c:v>
                </c:pt>
                <c:pt idx="190">
                  <c:v>751.72765478555982</c:v>
                </c:pt>
                <c:pt idx="191">
                  <c:v>786.89620003868538</c:v>
                </c:pt>
                <c:pt idx="192">
                  <c:v>989.11533524415768</c:v>
                </c:pt>
                <c:pt idx="193">
                  <c:v>1085.8288346902532</c:v>
                </c:pt>
                <c:pt idx="194">
                  <c:v>892.40183579806228</c:v>
                </c:pt>
                <c:pt idx="195">
                  <c:v>1099.0170391601753</c:v>
                </c:pt>
                <c:pt idx="196">
                  <c:v>1217.710879389474</c:v>
                </c:pt>
                <c:pt idx="197">
                  <c:v>1327.6125833054916</c:v>
                </c:pt>
                <c:pt idx="198">
                  <c:v>962.73892630431351</c:v>
                </c:pt>
                <c:pt idx="199">
                  <c:v>1151.7698570398636</c:v>
                </c:pt>
                <c:pt idx="200">
                  <c:v>1261.6715609558812</c:v>
                </c:pt>
                <c:pt idx="201">
                  <c:v>1384.7614693418207</c:v>
                </c:pt>
                <c:pt idx="202">
                  <c:v>1512.247445884401</c:v>
                </c:pt>
                <c:pt idx="203">
                  <c:v>786.89620003868538</c:v>
                </c:pt>
                <c:pt idx="204">
                  <c:v>989.11533524415768</c:v>
                </c:pt>
                <c:pt idx="205">
                  <c:v>1085.8288346902532</c:v>
                </c:pt>
                <c:pt idx="206">
                  <c:v>892.40183579806228</c:v>
                </c:pt>
                <c:pt idx="207">
                  <c:v>1099.0170391601753</c:v>
                </c:pt>
                <c:pt idx="208">
                  <c:v>1217.710879389474</c:v>
                </c:pt>
                <c:pt idx="209">
                  <c:v>1327.6125833054916</c:v>
                </c:pt>
                <c:pt idx="210">
                  <c:v>962.73892630431351</c:v>
                </c:pt>
                <c:pt idx="211">
                  <c:v>1151.7698570398636</c:v>
                </c:pt>
                <c:pt idx="212">
                  <c:v>1261.6715609558812</c:v>
                </c:pt>
                <c:pt idx="213">
                  <c:v>1384.7614693418207</c:v>
                </c:pt>
                <c:pt idx="214">
                  <c:v>1512.247445884401</c:v>
                </c:pt>
                <c:pt idx="215">
                  <c:v>479.17142907383641</c:v>
                </c:pt>
                <c:pt idx="216">
                  <c:v>602.26133745977597</c:v>
                </c:pt>
                <c:pt idx="217">
                  <c:v>650.61808718282373</c:v>
                </c:pt>
                <c:pt idx="218">
                  <c:v>698.97483690587137</c:v>
                </c:pt>
                <c:pt idx="219">
                  <c:v>540.71638326680613</c:v>
                </c:pt>
                <c:pt idx="220">
                  <c:v>668.20235980938651</c:v>
                </c:pt>
                <c:pt idx="221">
                  <c:v>725.35124584571565</c:v>
                </c:pt>
                <c:pt idx="222">
                  <c:v>786.89620003868538</c:v>
                </c:pt>
                <c:pt idx="223">
                  <c:v>866.025426858218</c:v>
                </c:pt>
                <c:pt idx="224">
                  <c:v>584.67706483321319</c:v>
                </c:pt>
                <c:pt idx="225">
                  <c:v>698.97483690587137</c:v>
                </c:pt>
                <c:pt idx="226">
                  <c:v>760.51979109884121</c:v>
                </c:pt>
                <c:pt idx="227">
                  <c:v>822.06474529181105</c:v>
                </c:pt>
                <c:pt idx="228">
                  <c:v>909.98610842462506</c:v>
                </c:pt>
                <c:pt idx="229">
                  <c:v>953.94678999103201</c:v>
                </c:pt>
                <c:pt idx="230">
                  <c:v>1204.5226749195519</c:v>
                </c:pt>
                <c:pt idx="231">
                  <c:v>1305.6322425222882</c:v>
                </c:pt>
                <c:pt idx="232">
                  <c:v>1402.3457419683834</c:v>
                </c:pt>
                <c:pt idx="233">
                  <c:v>1085.8288346902532</c:v>
                </c:pt>
                <c:pt idx="234">
                  <c:v>1336.404719618773</c:v>
                </c:pt>
                <c:pt idx="235">
                  <c:v>1455.098559848072</c:v>
                </c:pt>
                <c:pt idx="236">
                  <c:v>1573.7924000773708</c:v>
                </c:pt>
                <c:pt idx="237">
                  <c:v>1727.6547855597953</c:v>
                </c:pt>
                <c:pt idx="238">
                  <c:v>1173.7501978230671</c:v>
                </c:pt>
                <c:pt idx="239">
                  <c:v>1402.3457419683834</c:v>
                </c:pt>
                <c:pt idx="240">
                  <c:v>1521.0395821976824</c:v>
                </c:pt>
                <c:pt idx="241">
                  <c:v>1639.7334224269814</c:v>
                </c:pt>
                <c:pt idx="242">
                  <c:v>1819.9722168492501</c:v>
                </c:pt>
                <c:pt idx="243">
                  <c:v>953.94678999103201</c:v>
                </c:pt>
                <c:pt idx="244">
                  <c:v>1204.5226749195519</c:v>
                </c:pt>
                <c:pt idx="245">
                  <c:v>1305.6322425222882</c:v>
                </c:pt>
                <c:pt idx="246">
                  <c:v>1402.3457419683834</c:v>
                </c:pt>
                <c:pt idx="247">
                  <c:v>1085.8288346902532</c:v>
                </c:pt>
                <c:pt idx="248">
                  <c:v>1336.404719618773</c:v>
                </c:pt>
                <c:pt idx="249">
                  <c:v>1455.098559848072</c:v>
                </c:pt>
                <c:pt idx="250">
                  <c:v>1573.7924000773708</c:v>
                </c:pt>
                <c:pt idx="251">
                  <c:v>1727.6547855597953</c:v>
                </c:pt>
                <c:pt idx="252">
                  <c:v>1173.7501978230671</c:v>
                </c:pt>
                <c:pt idx="253">
                  <c:v>1402.3457419683834</c:v>
                </c:pt>
                <c:pt idx="254">
                  <c:v>1521.0395821976824</c:v>
                </c:pt>
                <c:pt idx="255">
                  <c:v>1639.7334224269814</c:v>
                </c:pt>
                <c:pt idx="256">
                  <c:v>1819.9722168492501</c:v>
                </c:pt>
                <c:pt idx="257">
                  <c:v>593.46920114649458</c:v>
                </c:pt>
                <c:pt idx="258">
                  <c:v>712.16304137579357</c:v>
                </c:pt>
                <c:pt idx="259">
                  <c:v>782.50013188204468</c:v>
                </c:pt>
                <c:pt idx="260">
                  <c:v>914.38217658126575</c:v>
                </c:pt>
                <c:pt idx="261">
                  <c:v>676.9944961226679</c:v>
                </c:pt>
                <c:pt idx="262">
                  <c:v>795.68833635196688</c:v>
                </c:pt>
                <c:pt idx="263">
                  <c:v>874.81756317149939</c:v>
                </c:pt>
                <c:pt idx="264">
                  <c:v>1019.8878123406425</c:v>
                </c:pt>
                <c:pt idx="265">
                  <c:v>725.35124584571565</c:v>
                </c:pt>
                <c:pt idx="266">
                  <c:v>839.64901791837383</c:v>
                </c:pt>
                <c:pt idx="267">
                  <c:v>918.77824473790645</c:v>
                </c:pt>
                <c:pt idx="268">
                  <c:v>1063.8484939070495</c:v>
                </c:pt>
                <c:pt idx="269">
                  <c:v>1164.9580615097857</c:v>
                </c:pt>
                <c:pt idx="270">
                  <c:v>1204.5226749195519</c:v>
                </c:pt>
                <c:pt idx="271">
                  <c:v>1446.3064235347906</c:v>
                </c:pt>
                <c:pt idx="272">
                  <c:v>1591.3766727039338</c:v>
                </c:pt>
                <c:pt idx="273">
                  <c:v>1855.1407621023757</c:v>
                </c:pt>
                <c:pt idx="274">
                  <c:v>1371.5732648718986</c:v>
                </c:pt>
                <c:pt idx="275">
                  <c:v>1617.7530816437779</c:v>
                </c:pt>
                <c:pt idx="276">
                  <c:v>1776.0115352828432</c:v>
                </c:pt>
                <c:pt idx="277">
                  <c:v>2070.5481017777702</c:v>
                </c:pt>
                <c:pt idx="278">
                  <c:v>1472.6828324746348</c:v>
                </c:pt>
                <c:pt idx="279">
                  <c:v>1701.2783766199511</c:v>
                </c:pt>
                <c:pt idx="280">
                  <c:v>1868.3289665722978</c:v>
                </c:pt>
                <c:pt idx="281">
                  <c:v>2158.4694649105841</c:v>
                </c:pt>
                <c:pt idx="282">
                  <c:v>2365.0846682726969</c:v>
                </c:pt>
                <c:pt idx="283">
                  <c:v>1186.9384022929892</c:v>
                </c:pt>
                <c:pt idx="284">
                  <c:v>1424.3260827515871</c:v>
                </c:pt>
                <c:pt idx="285">
                  <c:v>1565.0002637640894</c:v>
                </c:pt>
                <c:pt idx="286">
                  <c:v>1828.7643531625315</c:v>
                </c:pt>
                <c:pt idx="287">
                  <c:v>1353.9889922453358</c:v>
                </c:pt>
                <c:pt idx="288">
                  <c:v>1591.3766727039338</c:v>
                </c:pt>
                <c:pt idx="289">
                  <c:v>1754.0311944996397</c:v>
                </c:pt>
                <c:pt idx="290">
                  <c:v>2039.7756246812851</c:v>
                </c:pt>
                <c:pt idx="291">
                  <c:v>1450.7024916914313</c:v>
                </c:pt>
                <c:pt idx="292">
                  <c:v>1674.901967680107</c:v>
                </c:pt>
                <c:pt idx="293">
                  <c:v>1837.5564894758129</c:v>
                </c:pt>
                <c:pt idx="294">
                  <c:v>2127.696987814099</c:v>
                </c:pt>
                <c:pt idx="295">
                  <c:v>2329.9161230195714</c:v>
                </c:pt>
                <c:pt idx="296">
                  <c:v>685.78663243594929</c:v>
                </c:pt>
                <c:pt idx="297">
                  <c:v>822.06474529181105</c:v>
                </c:pt>
                <c:pt idx="298">
                  <c:v>888.00576764142158</c:v>
                </c:pt>
                <c:pt idx="299">
                  <c:v>1015.4917441840018</c:v>
                </c:pt>
                <c:pt idx="300">
                  <c:v>756.12372294220052</c:v>
                </c:pt>
                <c:pt idx="301">
                  <c:v>888.00576764142158</c:v>
                </c:pt>
                <c:pt idx="302">
                  <c:v>971.5310626175949</c:v>
                </c:pt>
                <c:pt idx="303">
                  <c:v>1125.3934481000194</c:v>
                </c:pt>
                <c:pt idx="304">
                  <c:v>1252.8794246425998</c:v>
                </c:pt>
                <c:pt idx="305">
                  <c:v>835.25294976173313</c:v>
                </c:pt>
                <c:pt idx="306">
                  <c:v>967.1349944609542</c:v>
                </c:pt>
                <c:pt idx="307">
                  <c:v>1046.2642212804867</c:v>
                </c:pt>
                <c:pt idx="308">
                  <c:v>1186.9384022929892</c:v>
                </c:pt>
                <c:pt idx="309">
                  <c:v>1310.0283106789288</c:v>
                </c:pt>
                <c:pt idx="310">
                  <c:v>1380.36540118518</c:v>
                </c:pt>
                <c:pt idx="311">
                  <c:v>1384.7614693418207</c:v>
                </c:pt>
                <c:pt idx="312">
                  <c:v>1666.1098313668256</c:v>
                </c:pt>
                <c:pt idx="313">
                  <c:v>1793.5958079094059</c:v>
                </c:pt>
                <c:pt idx="314">
                  <c:v>2052.9638291512074</c:v>
                </c:pt>
                <c:pt idx="315">
                  <c:v>1525.4356503543231</c:v>
                </c:pt>
                <c:pt idx="316">
                  <c:v>1802.3879442226873</c:v>
                </c:pt>
                <c:pt idx="317">
                  <c:v>1969.438534175034</c:v>
                </c:pt>
                <c:pt idx="318">
                  <c:v>2277.1633051398831</c:v>
                </c:pt>
                <c:pt idx="319">
                  <c:v>2540.9273945383252</c:v>
                </c:pt>
                <c:pt idx="320">
                  <c:v>1683.6941039933884</c:v>
                </c:pt>
                <c:pt idx="321">
                  <c:v>1956.2503297051119</c:v>
                </c:pt>
                <c:pt idx="322">
                  <c:v>2118.9048515008176</c:v>
                </c:pt>
                <c:pt idx="323">
                  <c:v>2404.6492816824634</c:v>
                </c:pt>
                <c:pt idx="324">
                  <c:v>2655.2251666109833</c:v>
                </c:pt>
                <c:pt idx="325">
                  <c:v>2795.8993476234855</c:v>
                </c:pt>
                <c:pt idx="326">
                  <c:v>1389.1575374984614</c:v>
                </c:pt>
                <c:pt idx="327">
                  <c:v>1666.1098313668256</c:v>
                </c:pt>
                <c:pt idx="328">
                  <c:v>1793.5958079094059</c:v>
                </c:pt>
                <c:pt idx="329">
                  <c:v>2052.9638291512074</c:v>
                </c:pt>
                <c:pt idx="330">
                  <c:v>1525.4356503543231</c:v>
                </c:pt>
                <c:pt idx="331">
                  <c:v>1797.9918760660466</c:v>
                </c:pt>
                <c:pt idx="332">
                  <c:v>1965.0424660183933</c:v>
                </c:pt>
                <c:pt idx="333">
                  <c:v>2268.3711688266017</c:v>
                </c:pt>
                <c:pt idx="334">
                  <c:v>2532.1352582250438</c:v>
                </c:pt>
                <c:pt idx="335">
                  <c:v>1692.4862403066697</c:v>
                </c:pt>
                <c:pt idx="336">
                  <c:v>1951.8542615484712</c:v>
                </c:pt>
                <c:pt idx="337">
                  <c:v>2110.1127151875362</c:v>
                </c:pt>
                <c:pt idx="338">
                  <c:v>2395.857145369182</c:v>
                </c:pt>
                <c:pt idx="339">
                  <c:v>2646.4330302977019</c:v>
                </c:pt>
                <c:pt idx="340">
                  <c:v>2787.1072113102041</c:v>
                </c:pt>
                <c:pt idx="341">
                  <c:v>1732.050853716436</c:v>
                </c:pt>
                <c:pt idx="342">
                  <c:v>1965.0424660183933</c:v>
                </c:pt>
                <c:pt idx="343">
                  <c:v>2193.6380101637096</c:v>
                </c:pt>
                <c:pt idx="344">
                  <c:v>2417.8374861523853</c:v>
                </c:pt>
                <c:pt idx="345">
                  <c:v>1960.6463978617526</c:v>
                </c:pt>
                <c:pt idx="346">
                  <c:v>2193.6380101637096</c:v>
                </c:pt>
                <c:pt idx="347">
                  <c:v>2479.382440345355</c:v>
                </c:pt>
                <c:pt idx="348">
                  <c:v>2734.3543934305158</c:v>
                </c:pt>
                <c:pt idx="349">
                  <c:v>2923.3853241660659</c:v>
                </c:pt>
                <c:pt idx="350">
                  <c:v>2083.736306247692</c:v>
                </c:pt>
                <c:pt idx="351">
                  <c:v>2303.5397140797272</c:v>
                </c:pt>
                <c:pt idx="352">
                  <c:v>2571.6998716348098</c:v>
                </c:pt>
                <c:pt idx="353">
                  <c:v>2835.463961033252</c:v>
                </c:pt>
                <c:pt idx="354">
                  <c:v>3024.4948917688021</c:v>
                </c:pt>
                <c:pt idx="355">
                  <c:v>3116.8123230582569</c:v>
                </c:pt>
                <c:pt idx="356">
                  <c:v>1758.4272626562804</c:v>
                </c:pt>
                <c:pt idx="357">
                  <c:v>1995.8149431148781</c:v>
                </c:pt>
                <c:pt idx="358">
                  <c:v>2228.8065554168352</c:v>
                </c:pt>
                <c:pt idx="359">
                  <c:v>2457.4020995621518</c:v>
                </c:pt>
                <c:pt idx="360">
                  <c:v>1987.0228068015967</c:v>
                </c:pt>
                <c:pt idx="361">
                  <c:v>2224.4104872601947</c:v>
                </c:pt>
                <c:pt idx="362">
                  <c:v>2510.1549174418401</c:v>
                </c:pt>
                <c:pt idx="363">
                  <c:v>2769.5229386836413</c:v>
                </c:pt>
                <c:pt idx="364">
                  <c:v>2962.9499375758323</c:v>
                </c:pt>
                <c:pt idx="365">
                  <c:v>2114.5087833441771</c:v>
                </c:pt>
                <c:pt idx="366">
                  <c:v>2334.3121911762123</c:v>
                </c:pt>
                <c:pt idx="367">
                  <c:v>2606.8684168879354</c:v>
                </c:pt>
                <c:pt idx="368">
                  <c:v>2870.6325062863775</c:v>
                </c:pt>
                <c:pt idx="369">
                  <c:v>3059.6634370219276</c:v>
                </c:pt>
                <c:pt idx="370">
                  <c:v>3156.3769364680229</c:v>
                </c:pt>
                <c:pt idx="371">
                  <c:v>2659.6212347676237</c:v>
                </c:pt>
                <c:pt idx="372">
                  <c:v>3015.7027554555207</c:v>
                </c:pt>
                <c:pt idx="373">
                  <c:v>3362.9921398301362</c:v>
                </c:pt>
                <c:pt idx="374">
                  <c:v>3705.8854560481109</c:v>
                </c:pt>
                <c:pt idx="375">
                  <c:v>2998.1184828289579</c:v>
                </c:pt>
                <c:pt idx="376">
                  <c:v>3354.2000035168548</c:v>
                </c:pt>
                <c:pt idx="377">
                  <c:v>3789.4107510242839</c:v>
                </c:pt>
                <c:pt idx="378">
                  <c:v>4180.6608169653064</c:v>
                </c:pt>
                <c:pt idx="379">
                  <c:v>4466.4052471469522</c:v>
                </c:pt>
                <c:pt idx="380">
                  <c:v>3187.149413564508</c:v>
                </c:pt>
                <c:pt idx="381">
                  <c:v>3516.8545253125608</c:v>
                </c:pt>
                <c:pt idx="382">
                  <c:v>3925.6888638801456</c:v>
                </c:pt>
                <c:pt idx="383">
                  <c:v>4325.7310661344491</c:v>
                </c:pt>
                <c:pt idx="384">
                  <c:v>4615.8715644727354</c:v>
                </c:pt>
                <c:pt idx="385">
                  <c:v>4756.5457454852385</c:v>
                </c:pt>
                <c:pt idx="386">
                  <c:v>971.5310626175949</c:v>
                </c:pt>
                <c:pt idx="387">
                  <c:v>1103.413107316816</c:v>
                </c:pt>
                <c:pt idx="388">
                  <c:v>1230.8990838593961</c:v>
                </c:pt>
                <c:pt idx="389">
                  <c:v>1358.3850604019765</c:v>
                </c:pt>
                <c:pt idx="390">
                  <c:v>1481.4749687879162</c:v>
                </c:pt>
                <c:pt idx="391">
                  <c:v>1094.6209710035346</c:v>
                </c:pt>
                <c:pt idx="392">
                  <c:v>1230.8990838593961</c:v>
                </c:pt>
                <c:pt idx="393">
                  <c:v>1384.7614693418207</c:v>
                </c:pt>
                <c:pt idx="394">
                  <c:v>1525.4356503543231</c:v>
                </c:pt>
                <c:pt idx="395">
                  <c:v>1657.3176950535442</c:v>
                </c:pt>
                <c:pt idx="396">
                  <c:v>1754.0311944996397</c:v>
                </c:pt>
                <c:pt idx="397">
                  <c:v>1169.3541296664264</c:v>
                </c:pt>
                <c:pt idx="398">
                  <c:v>1296.8401062090068</c:v>
                </c:pt>
                <c:pt idx="399">
                  <c:v>1446.3064235347906</c:v>
                </c:pt>
                <c:pt idx="400">
                  <c:v>1586.9806045472931</c:v>
                </c:pt>
                <c:pt idx="401">
                  <c:v>1718.8626492465139</c:v>
                </c:pt>
                <c:pt idx="402">
                  <c:v>1815.5761486926094</c:v>
                </c:pt>
                <c:pt idx="403">
                  <c:v>1912.2896481387047</c:v>
                </c:pt>
                <c:pt idx="404">
                  <c:v>2171.6576693805064</c:v>
                </c:pt>
                <c:pt idx="405">
                  <c:v>2422.2335543090262</c:v>
                </c:pt>
                <c:pt idx="406">
                  <c:v>2672.809439237546</c:v>
                </c:pt>
                <c:pt idx="407">
                  <c:v>2918.9892560094254</c:v>
                </c:pt>
                <c:pt idx="408">
                  <c:v>2154.0733967539431</c:v>
                </c:pt>
                <c:pt idx="409">
                  <c:v>2422.2335543090262</c:v>
                </c:pt>
                <c:pt idx="410">
                  <c:v>2729.9583252738753</c:v>
                </c:pt>
                <c:pt idx="411">
                  <c:v>3011.3066872988802</c:v>
                </c:pt>
                <c:pt idx="412">
                  <c:v>3270.6747085406814</c:v>
                </c:pt>
                <c:pt idx="413">
                  <c:v>3459.7056392762315</c:v>
                </c:pt>
                <c:pt idx="414">
                  <c:v>2307.9357822363677</c:v>
                </c:pt>
                <c:pt idx="415">
                  <c:v>2554.115599008247</c:v>
                </c:pt>
                <c:pt idx="416">
                  <c:v>2853.0482336598147</c:v>
                </c:pt>
                <c:pt idx="417">
                  <c:v>3138.7926638414601</c:v>
                </c:pt>
                <c:pt idx="418">
                  <c:v>3398.1606850832618</c:v>
                </c:pt>
                <c:pt idx="419">
                  <c:v>3582.795547662171</c:v>
                </c:pt>
                <c:pt idx="420">
                  <c:v>1960.6463978617526</c:v>
                </c:pt>
                <c:pt idx="421">
                  <c:v>2224.4104872601947</c:v>
                </c:pt>
                <c:pt idx="422">
                  <c:v>2474.9863721887145</c:v>
                </c:pt>
                <c:pt idx="423">
                  <c:v>2734.3543934305158</c:v>
                </c:pt>
                <c:pt idx="424">
                  <c:v>2980.5342102023951</c:v>
                </c:pt>
                <c:pt idx="425">
                  <c:v>2206.8262146336319</c:v>
                </c:pt>
                <c:pt idx="426">
                  <c:v>2474.9863721887145</c:v>
                </c:pt>
                <c:pt idx="427">
                  <c:v>2782.7111431535636</c:v>
                </c:pt>
                <c:pt idx="428">
                  <c:v>3068.455573335209</c:v>
                </c:pt>
                <c:pt idx="429">
                  <c:v>3327.8235945770102</c:v>
                </c:pt>
                <c:pt idx="430">
                  <c:v>3525.6466616258422</c:v>
                </c:pt>
                <c:pt idx="431">
                  <c:v>2351.8964638027751</c:v>
                </c:pt>
                <c:pt idx="432">
                  <c:v>2602.4723487312949</c:v>
                </c:pt>
                <c:pt idx="433">
                  <c:v>2905.8010515395031</c:v>
                </c:pt>
                <c:pt idx="434">
                  <c:v>3191.5454817211489</c:v>
                </c:pt>
                <c:pt idx="435">
                  <c:v>3459.7056392762315</c:v>
                </c:pt>
                <c:pt idx="436">
                  <c:v>3648.7365700117816</c:v>
                </c:pt>
                <c:pt idx="437">
                  <c:v>2918.9892560094254</c:v>
                </c:pt>
                <c:pt idx="438">
                  <c:v>3314.6353901070884</c:v>
                </c:pt>
                <c:pt idx="439">
                  <c:v>3692.6972515781886</c:v>
                </c:pt>
                <c:pt idx="440">
                  <c:v>4075.1551812059297</c:v>
                </c:pt>
                <c:pt idx="441">
                  <c:v>4444.4249063637481</c:v>
                </c:pt>
                <c:pt idx="442">
                  <c:v>3288.2589811672442</c:v>
                </c:pt>
                <c:pt idx="443">
                  <c:v>3688.3011834215481</c:v>
                </c:pt>
                <c:pt idx="444">
                  <c:v>4154.2844080254617</c:v>
                </c:pt>
                <c:pt idx="445">
                  <c:v>4580.7030192196098</c:v>
                </c:pt>
                <c:pt idx="446">
                  <c:v>4967.5570170039919</c:v>
                </c:pt>
                <c:pt idx="447">
                  <c:v>5262.0935834989186</c:v>
                </c:pt>
                <c:pt idx="448">
                  <c:v>3512.4584571559199</c:v>
                </c:pt>
                <c:pt idx="449">
                  <c:v>3886.1242504703796</c:v>
                </c:pt>
                <c:pt idx="450">
                  <c:v>4334.5232024477309</c:v>
                </c:pt>
                <c:pt idx="451">
                  <c:v>4765.3378817985194</c:v>
                </c:pt>
                <c:pt idx="452">
                  <c:v>5160.9840158961824</c:v>
                </c:pt>
                <c:pt idx="453">
                  <c:v>5446.7284460778283</c:v>
                </c:pt>
                <c:pt idx="454">
                  <c:v>997.90747155743907</c:v>
                </c:pt>
                <c:pt idx="455">
                  <c:v>1213.3148112328333</c:v>
                </c:pt>
                <c:pt idx="456">
                  <c:v>1340.8007877754137</c:v>
                </c:pt>
                <c:pt idx="457">
                  <c:v>1433.1182190648685</c:v>
                </c:pt>
                <c:pt idx="458">
                  <c:v>1503.4553095711196</c:v>
                </c:pt>
                <c:pt idx="459">
                  <c:v>1160.561993353145</c:v>
                </c:pt>
                <c:pt idx="460">
                  <c:v>1358.3850604019765</c:v>
                </c:pt>
                <c:pt idx="461">
                  <c:v>1485.8710369445569</c:v>
                </c:pt>
                <c:pt idx="462">
                  <c:v>1586.9806045472931</c:v>
                </c:pt>
                <c:pt idx="463">
                  <c:v>1670.5058995234663</c:v>
                </c:pt>
                <c:pt idx="464">
                  <c:v>1217.710879389474</c:v>
                </c:pt>
                <c:pt idx="465">
                  <c:v>1415.5339464383055</c:v>
                </c:pt>
                <c:pt idx="466">
                  <c:v>1538.6238548242452</c:v>
                </c:pt>
                <c:pt idx="467">
                  <c:v>1639.7334224269814</c:v>
                </c:pt>
                <c:pt idx="468">
                  <c:v>1727.6547855597953</c:v>
                </c:pt>
                <c:pt idx="469">
                  <c:v>1802.3879442226873</c:v>
                </c:pt>
                <c:pt idx="470">
                  <c:v>2000.2110112715188</c:v>
                </c:pt>
                <c:pt idx="471">
                  <c:v>2431.0256906223076</c:v>
                </c:pt>
                <c:pt idx="472">
                  <c:v>2685.9976437074683</c:v>
                </c:pt>
                <c:pt idx="473">
                  <c:v>2861.8403699730961</c:v>
                </c:pt>
                <c:pt idx="474">
                  <c:v>3006.9106191422393</c:v>
                </c:pt>
                <c:pt idx="475">
                  <c:v>2325.5200548629305</c:v>
                </c:pt>
                <c:pt idx="476">
                  <c:v>2716.770120803953</c:v>
                </c:pt>
                <c:pt idx="477">
                  <c:v>2971.7420738891137</c:v>
                </c:pt>
                <c:pt idx="478">
                  <c:v>3173.9612090945861</c:v>
                </c:pt>
                <c:pt idx="479">
                  <c:v>3341.0117990469325</c:v>
                </c:pt>
                <c:pt idx="480">
                  <c:v>2439.817826935589</c:v>
                </c:pt>
                <c:pt idx="481">
                  <c:v>2831.067892876611</c:v>
                </c:pt>
                <c:pt idx="482">
                  <c:v>3081.6437778051313</c:v>
                </c:pt>
                <c:pt idx="483">
                  <c:v>3279.4668448539628</c:v>
                </c:pt>
                <c:pt idx="484">
                  <c:v>3450.9135029629501</c:v>
                </c:pt>
                <c:pt idx="485">
                  <c:v>3604.7758884453747</c:v>
                </c:pt>
                <c:pt idx="486">
                  <c:v>2000.2110112715188</c:v>
                </c:pt>
                <c:pt idx="487">
                  <c:v>2431.0256906223076</c:v>
                </c:pt>
                <c:pt idx="488">
                  <c:v>2685.9976437074683</c:v>
                </c:pt>
                <c:pt idx="489">
                  <c:v>2861.8403699730961</c:v>
                </c:pt>
                <c:pt idx="490">
                  <c:v>3006.9106191422393</c:v>
                </c:pt>
                <c:pt idx="491">
                  <c:v>2325.5200548629305</c:v>
                </c:pt>
                <c:pt idx="492">
                  <c:v>2716.770120803953</c:v>
                </c:pt>
                <c:pt idx="493">
                  <c:v>2971.7420738891137</c:v>
                </c:pt>
                <c:pt idx="494">
                  <c:v>3173.9612090945861</c:v>
                </c:pt>
                <c:pt idx="495">
                  <c:v>3341.0117990469325</c:v>
                </c:pt>
                <c:pt idx="496">
                  <c:v>2439.817826935589</c:v>
                </c:pt>
                <c:pt idx="497">
                  <c:v>2831.067892876611</c:v>
                </c:pt>
                <c:pt idx="498">
                  <c:v>3081.6437778051313</c:v>
                </c:pt>
                <c:pt idx="499">
                  <c:v>3279.4668448539628</c:v>
                </c:pt>
                <c:pt idx="500">
                  <c:v>3450.9135029629501</c:v>
                </c:pt>
                <c:pt idx="501">
                  <c:v>3604.7758884453747</c:v>
                </c:pt>
                <c:pt idx="502">
                  <c:v>2954.1578012625509</c:v>
                </c:pt>
                <c:pt idx="503">
                  <c:v>3591.5876839754524</c:v>
                </c:pt>
                <c:pt idx="504">
                  <c:v>3969.6495454465526</c:v>
                </c:pt>
                <c:pt idx="505">
                  <c:v>4233.4136348449947</c:v>
                </c:pt>
                <c:pt idx="506">
                  <c:v>4448.8209745203894</c:v>
                </c:pt>
                <c:pt idx="507">
                  <c:v>3437.7252984930278</c:v>
                </c:pt>
                <c:pt idx="508">
                  <c:v>4018.0062951696004</c:v>
                </c:pt>
                <c:pt idx="509">
                  <c:v>4396.0681566407011</c:v>
                </c:pt>
                <c:pt idx="510">
                  <c:v>4695.0007912922683</c:v>
                </c:pt>
                <c:pt idx="511">
                  <c:v>4949.9727443774291</c:v>
                </c:pt>
                <c:pt idx="512">
                  <c:v>3609.1719566020151</c:v>
                </c:pt>
                <c:pt idx="513">
                  <c:v>4189.4529532785882</c:v>
                </c:pt>
                <c:pt idx="514">
                  <c:v>4563.118746593047</c:v>
                </c:pt>
                <c:pt idx="515">
                  <c:v>4862.0513812446152</c:v>
                </c:pt>
                <c:pt idx="516">
                  <c:v>5117.0233343297759</c:v>
                </c:pt>
                <c:pt idx="517">
                  <c:v>5345.6188784750921</c:v>
                </c:pt>
                <c:pt idx="518">
                  <c:v>1274.8597654258033</c:v>
                </c:pt>
                <c:pt idx="519">
                  <c:v>1543.0199229808859</c:v>
                </c:pt>
                <c:pt idx="520">
                  <c:v>1710.0705129332325</c:v>
                </c:pt>
                <c:pt idx="521">
                  <c:v>1846.3486257890943</c:v>
                </c:pt>
                <c:pt idx="522">
                  <c:v>1956.2503297051119</c:v>
                </c:pt>
                <c:pt idx="523">
                  <c:v>1463.8906961613534</c:v>
                </c:pt>
                <c:pt idx="524">
                  <c:v>1736.4469218730767</c:v>
                </c:pt>
                <c:pt idx="525">
                  <c:v>1921.0817844519863</c:v>
                </c:pt>
                <c:pt idx="526">
                  <c:v>2070.5481017777702</c:v>
                </c:pt>
                <c:pt idx="527">
                  <c:v>2193.6380101637096</c:v>
                </c:pt>
                <c:pt idx="528">
                  <c:v>2404.6492816824634</c:v>
                </c:pt>
                <c:pt idx="529">
                  <c:v>1600.1688090172152</c:v>
                </c:pt>
                <c:pt idx="530">
                  <c:v>1846.3486257890943</c:v>
                </c:pt>
                <c:pt idx="531">
                  <c:v>2022.1913520547223</c:v>
                </c:pt>
                <c:pt idx="532">
                  <c:v>2167.2616012238655</c:v>
                </c:pt>
                <c:pt idx="533">
                  <c:v>2294.7475777664458</c:v>
                </c:pt>
                <c:pt idx="534">
                  <c:v>2505.7588492851996</c:v>
                </c:pt>
                <c:pt idx="535">
                  <c:v>2549.7195308516066</c:v>
                </c:pt>
                <c:pt idx="536">
                  <c:v>3081.6437778051313</c:v>
                </c:pt>
                <c:pt idx="537">
                  <c:v>3424.537094023106</c:v>
                </c:pt>
                <c:pt idx="538">
                  <c:v>3692.6972515781886</c:v>
                </c:pt>
                <c:pt idx="539">
                  <c:v>3912.5006594102238</c:v>
                </c:pt>
                <c:pt idx="540">
                  <c:v>2932.1774604793472</c:v>
                </c:pt>
                <c:pt idx="541">
                  <c:v>3472.8938437461534</c:v>
                </c:pt>
                <c:pt idx="542">
                  <c:v>3837.7675007473317</c:v>
                </c:pt>
                <c:pt idx="543">
                  <c:v>4136.700135398899</c:v>
                </c:pt>
                <c:pt idx="544">
                  <c:v>4382.8799521707788</c:v>
                </c:pt>
                <c:pt idx="545">
                  <c:v>4804.9024952082855</c:v>
                </c:pt>
                <c:pt idx="546">
                  <c:v>3195.9415498777894</c:v>
                </c:pt>
                <c:pt idx="547">
                  <c:v>3688.3011834215481</c:v>
                </c:pt>
                <c:pt idx="548">
                  <c:v>4048.7787722660855</c:v>
                </c:pt>
                <c:pt idx="549">
                  <c:v>4338.9192706043714</c:v>
                </c:pt>
                <c:pt idx="550">
                  <c:v>4589.4951555328917</c:v>
                </c:pt>
                <c:pt idx="551">
                  <c:v>5011.5176985703993</c:v>
                </c:pt>
                <c:pt idx="552">
                  <c:v>2549.7195308516066</c:v>
                </c:pt>
                <c:pt idx="553">
                  <c:v>3081.6437778051313</c:v>
                </c:pt>
                <c:pt idx="554">
                  <c:v>3424.537094023106</c:v>
                </c:pt>
                <c:pt idx="555">
                  <c:v>3692.6972515781886</c:v>
                </c:pt>
                <c:pt idx="556">
                  <c:v>3912.5006594102238</c:v>
                </c:pt>
                <c:pt idx="557">
                  <c:v>2932.1774604793472</c:v>
                </c:pt>
                <c:pt idx="558">
                  <c:v>3472.8938437461534</c:v>
                </c:pt>
                <c:pt idx="559">
                  <c:v>3837.7675007473317</c:v>
                </c:pt>
                <c:pt idx="560">
                  <c:v>4136.700135398899</c:v>
                </c:pt>
                <c:pt idx="561">
                  <c:v>4382.8799521707788</c:v>
                </c:pt>
                <c:pt idx="562">
                  <c:v>4804.9024952082855</c:v>
                </c:pt>
                <c:pt idx="563">
                  <c:v>3195.9415498777894</c:v>
                </c:pt>
                <c:pt idx="564">
                  <c:v>3688.3011834215481</c:v>
                </c:pt>
                <c:pt idx="565">
                  <c:v>4048.7787722660855</c:v>
                </c:pt>
                <c:pt idx="566">
                  <c:v>4338.9192706043714</c:v>
                </c:pt>
                <c:pt idx="567">
                  <c:v>4589.4951555328917</c:v>
                </c:pt>
                <c:pt idx="568">
                  <c:v>5011.5176985703993</c:v>
                </c:pt>
                <c:pt idx="569">
                  <c:v>1230.8990838593961</c:v>
                </c:pt>
                <c:pt idx="570">
                  <c:v>1468.2867643179941</c:v>
                </c:pt>
                <c:pt idx="571">
                  <c:v>1600.1688090172152</c:v>
                </c:pt>
                <c:pt idx="572">
                  <c:v>1718.8626492465139</c:v>
                </c:pt>
                <c:pt idx="573">
                  <c:v>1819.9722168492501</c:v>
                </c:pt>
                <c:pt idx="574">
                  <c:v>1389.1575374984614</c:v>
                </c:pt>
                <c:pt idx="575">
                  <c:v>1626.5452179570593</c:v>
                </c:pt>
                <c:pt idx="576">
                  <c:v>1776.0115352828432</c:v>
                </c:pt>
                <c:pt idx="577">
                  <c:v>1907.893579982064</c:v>
                </c:pt>
                <c:pt idx="578">
                  <c:v>2026.587420211363</c:v>
                </c:pt>
                <c:pt idx="579">
                  <c:v>1481.4749687879162</c:v>
                </c:pt>
                <c:pt idx="580">
                  <c:v>1701.2783766199511</c:v>
                </c:pt>
                <c:pt idx="581">
                  <c:v>1855.1407621023757</c:v>
                </c:pt>
                <c:pt idx="582">
                  <c:v>1995.8149431148781</c:v>
                </c:pt>
                <c:pt idx="583">
                  <c:v>2114.5087833441771</c:v>
                </c:pt>
                <c:pt idx="584">
                  <c:v>2263.9751006699607</c:v>
                </c:pt>
                <c:pt idx="585">
                  <c:v>2461.7981677187922</c:v>
                </c:pt>
                <c:pt idx="586">
                  <c:v>2932.1774604793472</c:v>
                </c:pt>
                <c:pt idx="587">
                  <c:v>3204.7336861910708</c:v>
                </c:pt>
                <c:pt idx="588">
                  <c:v>3437.7252984930278</c:v>
                </c:pt>
                <c:pt idx="589">
                  <c:v>3639.9444336985002</c:v>
                </c:pt>
                <c:pt idx="590">
                  <c:v>2782.7111431535636</c:v>
                </c:pt>
                <c:pt idx="591">
                  <c:v>3253.0904359141186</c:v>
                </c:pt>
                <c:pt idx="592">
                  <c:v>3547.6270024090454</c:v>
                </c:pt>
                <c:pt idx="593">
                  <c:v>3815.787159964128</c:v>
                </c:pt>
                <c:pt idx="594">
                  <c:v>4053.174840422726</c:v>
                </c:pt>
                <c:pt idx="595">
                  <c:v>2962.9499375758323</c:v>
                </c:pt>
                <c:pt idx="596">
                  <c:v>3406.9528213965432</c:v>
                </c:pt>
                <c:pt idx="597">
                  <c:v>3705.8854560481109</c:v>
                </c:pt>
                <c:pt idx="598">
                  <c:v>3991.6298862297563</c:v>
                </c:pt>
                <c:pt idx="599">
                  <c:v>4233.4136348449947</c:v>
                </c:pt>
                <c:pt idx="600">
                  <c:v>4527.9502013399215</c:v>
                </c:pt>
                <c:pt idx="601">
                  <c:v>3741.0540013012364</c:v>
                </c:pt>
                <c:pt idx="602">
                  <c:v>4457.6131108336704</c:v>
                </c:pt>
                <c:pt idx="603">
                  <c:v>4862.0513812446152</c:v>
                </c:pt>
                <c:pt idx="604">
                  <c:v>5218.1329019325121</c:v>
                </c:pt>
                <c:pt idx="605">
                  <c:v>5525.8576728973612</c:v>
                </c:pt>
                <c:pt idx="606">
                  <c:v>4220.2254303750724</c:v>
                </c:pt>
                <c:pt idx="607">
                  <c:v>4932.3884717508663</c:v>
                </c:pt>
                <c:pt idx="608">
                  <c:v>5380.7874237282176</c:v>
                </c:pt>
                <c:pt idx="609">
                  <c:v>5785.2256941391624</c:v>
                </c:pt>
                <c:pt idx="610">
                  <c:v>6145.7032829836999</c:v>
                </c:pt>
                <c:pt idx="611">
                  <c:v>4488.3855879301555</c:v>
                </c:pt>
                <c:pt idx="612">
                  <c:v>5160.9840158961824</c:v>
                </c:pt>
                <c:pt idx="613">
                  <c:v>5613.7790360301751</c:v>
                </c:pt>
                <c:pt idx="614">
                  <c:v>6044.5937153809637</c:v>
                </c:pt>
                <c:pt idx="615">
                  <c:v>6409.4673723821415</c:v>
                </c:pt>
                <c:pt idx="616">
                  <c:v>6857.8663243594929</c:v>
                </c:pt>
                <c:pt idx="617">
                  <c:v>4897.2199264977407</c:v>
                </c:pt>
                <c:pt idx="618">
                  <c:v>5833.5824438622103</c:v>
                </c:pt>
                <c:pt idx="619">
                  <c:v>6369.9027589723755</c:v>
                </c:pt>
                <c:pt idx="620">
                  <c:v>6835.8859835762896</c:v>
                </c:pt>
                <c:pt idx="621">
                  <c:v>7240.3242539872344</c:v>
                </c:pt>
                <c:pt idx="622">
                  <c:v>5525.8576728973612</c:v>
                </c:pt>
                <c:pt idx="623">
                  <c:v>6466.6162584184704</c:v>
                </c:pt>
                <c:pt idx="624">
                  <c:v>7055.6893914083248</c:v>
                </c:pt>
                <c:pt idx="625">
                  <c:v>7592.00970651849</c:v>
                </c:pt>
                <c:pt idx="626">
                  <c:v>8066.785067435686</c:v>
                </c:pt>
                <c:pt idx="627">
                  <c:v>5890.7313298985391</c:v>
                </c:pt>
                <c:pt idx="628">
                  <c:v>6778.7370975399608</c:v>
                </c:pt>
                <c:pt idx="629">
                  <c:v>7376.6023668430962</c:v>
                </c:pt>
                <c:pt idx="630">
                  <c:v>7943.6951590497465</c:v>
                </c:pt>
                <c:pt idx="631">
                  <c:v>8422.8665881235829</c:v>
                </c:pt>
                <c:pt idx="632">
                  <c:v>9011.9397211134365</c:v>
                </c:pt>
                <c:pt idx="633">
                  <c:v>1314.4243788355695</c:v>
                </c:pt>
                <c:pt idx="634">
                  <c:v>1578.1884682340115</c:v>
                </c:pt>
                <c:pt idx="635">
                  <c:v>1732.050853716436</c:v>
                </c:pt>
                <c:pt idx="636">
                  <c:v>1868.3289665722978</c:v>
                </c:pt>
                <c:pt idx="637">
                  <c:v>1978.2306704883154</c:v>
                </c:pt>
                <c:pt idx="638">
                  <c:v>1512.247445884401</c:v>
                </c:pt>
                <c:pt idx="639">
                  <c:v>1780.4076034394839</c:v>
                </c:pt>
                <c:pt idx="640">
                  <c:v>1929.8739207652677</c:v>
                </c:pt>
                <c:pt idx="641">
                  <c:v>2070.5481017777702</c:v>
                </c:pt>
                <c:pt idx="642">
                  <c:v>2202.430146476991</c:v>
                </c:pt>
                <c:pt idx="643">
                  <c:v>2409.0453498391039</c:v>
                </c:pt>
                <c:pt idx="644">
                  <c:v>1626.5452179570593</c:v>
                </c:pt>
                <c:pt idx="645">
                  <c:v>1877.1211028855791</c:v>
                </c:pt>
                <c:pt idx="646">
                  <c:v>2022.1913520547223</c:v>
                </c:pt>
                <c:pt idx="647">
                  <c:v>2171.6576693805064</c:v>
                </c:pt>
                <c:pt idx="648">
                  <c:v>2303.5397140797272</c:v>
                </c:pt>
                <c:pt idx="649">
                  <c:v>2523.3431219117624</c:v>
                </c:pt>
                <c:pt idx="650">
                  <c:v>2628.8487576711391</c:v>
                </c:pt>
                <c:pt idx="651">
                  <c:v>3151.9808683113824</c:v>
                </c:pt>
                <c:pt idx="652">
                  <c:v>3459.7056392762315</c:v>
                </c:pt>
                <c:pt idx="653">
                  <c:v>3736.6579331445955</c:v>
                </c:pt>
                <c:pt idx="654">
                  <c:v>3956.4613409766307</c:v>
                </c:pt>
                <c:pt idx="655">
                  <c:v>3020.0988236121616</c:v>
                </c:pt>
                <c:pt idx="656">
                  <c:v>3560.8152068789677</c:v>
                </c:pt>
                <c:pt idx="657">
                  <c:v>3855.3517733738945</c:v>
                </c:pt>
                <c:pt idx="658">
                  <c:v>4141.0962035555403</c:v>
                </c:pt>
                <c:pt idx="659">
                  <c:v>4404.860292953982</c:v>
                </c:pt>
                <c:pt idx="660">
                  <c:v>4822.4867678348483</c:v>
                </c:pt>
                <c:pt idx="661">
                  <c:v>3257.4865040707591</c:v>
                </c:pt>
                <c:pt idx="662">
                  <c:v>3749.8461376145178</c:v>
                </c:pt>
                <c:pt idx="663">
                  <c:v>4048.7787722660855</c:v>
                </c:pt>
                <c:pt idx="664">
                  <c:v>4338.9192706043714</c:v>
                </c:pt>
                <c:pt idx="665">
                  <c:v>4611.4754963160949</c:v>
                </c:pt>
                <c:pt idx="666">
                  <c:v>5042.2901756668834</c:v>
                </c:pt>
                <c:pt idx="667">
                  <c:v>4000.4220225430377</c:v>
                </c:pt>
                <c:pt idx="668">
                  <c:v>4796.1103588950045</c:v>
                </c:pt>
                <c:pt idx="669">
                  <c:v>5253.3014471856377</c:v>
                </c:pt>
                <c:pt idx="670">
                  <c:v>5666.5318539098635</c:v>
                </c:pt>
                <c:pt idx="671">
                  <c:v>6005.0291019711976</c:v>
                </c:pt>
                <c:pt idx="672">
                  <c:v>4593.8912236895321</c:v>
                </c:pt>
                <c:pt idx="673">
                  <c:v>5402.7677645114209</c:v>
                </c:pt>
                <c:pt idx="674">
                  <c:v>5846.7706483321317</c:v>
                </c:pt>
                <c:pt idx="675">
                  <c:v>6277.5853276829203</c:v>
                </c:pt>
                <c:pt idx="676">
                  <c:v>6677.6275299372246</c:v>
                </c:pt>
                <c:pt idx="677">
                  <c:v>7306.2652763368442</c:v>
                </c:pt>
                <c:pt idx="678">
                  <c:v>4936.7845399075068</c:v>
                </c:pt>
                <c:pt idx="679">
                  <c:v>5684.1161265364262</c:v>
                </c:pt>
                <c:pt idx="680">
                  <c:v>6132.5150785137776</c:v>
                </c:pt>
                <c:pt idx="681">
                  <c:v>6572.1218941778479</c:v>
                </c:pt>
                <c:pt idx="682">
                  <c:v>6985.3523009020737</c:v>
                </c:pt>
                <c:pt idx="683">
                  <c:v>7640.3664562415379</c:v>
                </c:pt>
                <c:pt idx="684">
                  <c:v>5095.0429935465718</c:v>
                </c:pt>
                <c:pt idx="685">
                  <c:v>6176.475760080185</c:v>
                </c:pt>
                <c:pt idx="686">
                  <c:v>6875.4505969860556</c:v>
                </c:pt>
                <c:pt idx="687">
                  <c:v>7424.9591165661432</c:v>
                </c:pt>
                <c:pt idx="688">
                  <c:v>8079.9732719056083</c:v>
                </c:pt>
                <c:pt idx="689">
                  <c:v>5811.6021030790062</c:v>
                </c:pt>
                <c:pt idx="690">
                  <c:v>6871.0545288294152</c:v>
                </c:pt>
                <c:pt idx="691">
                  <c:v>7671.138933338023</c:v>
                </c:pt>
                <c:pt idx="692">
                  <c:v>8233.8356573880319</c:v>
                </c:pt>
                <c:pt idx="693">
                  <c:v>8761.3638361849171</c:v>
                </c:pt>
                <c:pt idx="694">
                  <c:v>9666.9538764529007</c:v>
                </c:pt>
                <c:pt idx="695">
                  <c:v>6303.9617366227649</c:v>
                </c:pt>
                <c:pt idx="696">
                  <c:v>7271.0967310837186</c:v>
                </c:pt>
                <c:pt idx="697">
                  <c:v>8057.9929311224041</c:v>
                </c:pt>
                <c:pt idx="698">
                  <c:v>8638.2739277989767</c:v>
                </c:pt>
                <c:pt idx="699">
                  <c:v>9178.9903110657833</c:v>
                </c:pt>
                <c:pt idx="700">
                  <c:v>10036.22360161072</c:v>
                </c:pt>
                <c:pt idx="701">
                  <c:v>1929.8739207652677</c:v>
                </c:pt>
                <c:pt idx="702">
                  <c:v>2184.8458738504282</c:v>
                </c:pt>
                <c:pt idx="703">
                  <c:v>2307.9357822363677</c:v>
                </c:pt>
                <c:pt idx="704">
                  <c:v>2435.4217587789481</c:v>
                </c:pt>
                <c:pt idx="705">
                  <c:v>2681.6015755508274</c:v>
                </c:pt>
                <c:pt idx="706">
                  <c:v>2145.2812604406618</c:v>
                </c:pt>
                <c:pt idx="707">
                  <c:v>2400.2532135258225</c:v>
                </c:pt>
                <c:pt idx="708">
                  <c:v>2554.115599008247</c:v>
                </c:pt>
                <c:pt idx="709">
                  <c:v>2699.1858481773902</c:v>
                </c:pt>
                <c:pt idx="710">
                  <c:v>2967.3460057324728</c:v>
                </c:pt>
                <c:pt idx="711">
                  <c:v>3182.7533454078675</c:v>
                </c:pt>
                <c:pt idx="712">
                  <c:v>2277.1633051398831</c:v>
                </c:pt>
                <c:pt idx="713">
                  <c:v>2514.550985598481</c:v>
                </c:pt>
                <c:pt idx="714">
                  <c:v>2664.0173029242646</c:v>
                </c:pt>
                <c:pt idx="715">
                  <c:v>2822.2757565633297</c:v>
                </c:pt>
                <c:pt idx="716">
                  <c:v>3099.2280504316941</c:v>
                </c:pt>
                <c:pt idx="717">
                  <c:v>3327.8235945770102</c:v>
                </c:pt>
                <c:pt idx="718">
                  <c:v>3450.9135029629501</c:v>
                </c:pt>
                <c:pt idx="719">
                  <c:v>3855.3517733738945</c:v>
                </c:pt>
                <c:pt idx="720">
                  <c:v>4369.6917477008565</c:v>
                </c:pt>
                <c:pt idx="721">
                  <c:v>4620.2676326293767</c:v>
                </c:pt>
                <c:pt idx="722">
                  <c:v>4866.4474494012557</c:v>
                </c:pt>
                <c:pt idx="723">
                  <c:v>5358.8070829450144</c:v>
                </c:pt>
                <c:pt idx="724">
                  <c:v>4294.9585890379649</c:v>
                </c:pt>
                <c:pt idx="725">
                  <c:v>4800.506427051645</c:v>
                </c:pt>
                <c:pt idx="726">
                  <c:v>5103.8351298598536</c:v>
                </c:pt>
                <c:pt idx="727">
                  <c:v>5393.9756281981399</c:v>
                </c:pt>
                <c:pt idx="728">
                  <c:v>5934.6920114649456</c:v>
                </c:pt>
                <c:pt idx="729">
                  <c:v>6365.5066908157351</c:v>
                </c:pt>
                <c:pt idx="730">
                  <c:v>4549.9305421231256</c:v>
                </c:pt>
                <c:pt idx="731">
                  <c:v>5033.4980393536025</c:v>
                </c:pt>
                <c:pt idx="732">
                  <c:v>5332.4306740051697</c:v>
                </c:pt>
                <c:pt idx="733">
                  <c:v>5640.1554449700188</c:v>
                </c:pt>
                <c:pt idx="734">
                  <c:v>6194.0600327067477</c:v>
                </c:pt>
                <c:pt idx="735">
                  <c:v>6651.25112099738</c:v>
                </c:pt>
                <c:pt idx="736">
                  <c:v>6901.8270059259003</c:v>
                </c:pt>
                <c:pt idx="737">
                  <c:v>3855.3517733738945</c:v>
                </c:pt>
                <c:pt idx="738">
                  <c:v>4369.6917477008565</c:v>
                </c:pt>
                <c:pt idx="739">
                  <c:v>4620.2676326293767</c:v>
                </c:pt>
                <c:pt idx="740">
                  <c:v>4866.4474494012557</c:v>
                </c:pt>
                <c:pt idx="741">
                  <c:v>5358.8070829450144</c:v>
                </c:pt>
                <c:pt idx="742">
                  <c:v>4294.9585890379649</c:v>
                </c:pt>
                <c:pt idx="743">
                  <c:v>4800.506427051645</c:v>
                </c:pt>
                <c:pt idx="744">
                  <c:v>5103.8351298598536</c:v>
                </c:pt>
                <c:pt idx="745">
                  <c:v>5393.9756281981399</c:v>
                </c:pt>
                <c:pt idx="746">
                  <c:v>5934.6920114649456</c:v>
                </c:pt>
                <c:pt idx="747">
                  <c:v>6365.5066908157351</c:v>
                </c:pt>
                <c:pt idx="748">
                  <c:v>4549.9305421231256</c:v>
                </c:pt>
                <c:pt idx="749">
                  <c:v>5033.4980393536025</c:v>
                </c:pt>
                <c:pt idx="750">
                  <c:v>5332.4306740051697</c:v>
                </c:pt>
                <c:pt idx="751">
                  <c:v>5640.1554449700188</c:v>
                </c:pt>
                <c:pt idx="752">
                  <c:v>6194.0600327067477</c:v>
                </c:pt>
                <c:pt idx="753">
                  <c:v>6651.25112099738</c:v>
                </c:pt>
                <c:pt idx="754">
                  <c:v>6901.8270059259003</c:v>
                </c:pt>
                <c:pt idx="755">
                  <c:v>5820.394239392288</c:v>
                </c:pt>
                <c:pt idx="756">
                  <c:v>6589.7061668044107</c:v>
                </c:pt>
                <c:pt idx="757">
                  <c:v>6972.1640964321514</c:v>
                </c:pt>
                <c:pt idx="758">
                  <c:v>7341.4338215899706</c:v>
                </c:pt>
                <c:pt idx="759">
                  <c:v>8088.7654082188892</c:v>
                </c:pt>
                <c:pt idx="760">
                  <c:v>6475.4083947317522</c:v>
                </c:pt>
                <c:pt idx="761">
                  <c:v>7244.7203221438749</c:v>
                </c:pt>
                <c:pt idx="762">
                  <c:v>7701.9114104345081</c:v>
                </c:pt>
                <c:pt idx="763">
                  <c:v>8137.1221579419371</c:v>
                </c:pt>
                <c:pt idx="764">
                  <c:v>8950.3947669204663</c:v>
                </c:pt>
                <c:pt idx="765">
                  <c:v>9592.2207177900091</c:v>
                </c:pt>
                <c:pt idx="766">
                  <c:v>6857.8663243594929</c:v>
                </c:pt>
                <c:pt idx="767">
                  <c:v>7583.2175702052091</c:v>
                </c:pt>
                <c:pt idx="768">
                  <c:v>8036.0125903392009</c:v>
                </c:pt>
                <c:pt idx="769">
                  <c:v>8506.3918830997554</c:v>
                </c:pt>
                <c:pt idx="770">
                  <c:v>9337.2487647048492</c:v>
                </c:pt>
                <c:pt idx="771">
                  <c:v>10027.431465297439</c:v>
                </c:pt>
                <c:pt idx="772">
                  <c:v>10405.493326768539</c:v>
                </c:pt>
                <c:pt idx="773">
                  <c:v>7416.1669802528622</c:v>
                </c:pt>
                <c:pt idx="774">
                  <c:v>8414.074451810302</c:v>
                </c:pt>
                <c:pt idx="775">
                  <c:v>8893.2458808841384</c:v>
                </c:pt>
                <c:pt idx="776">
                  <c:v>9376.8133781146153</c:v>
                </c:pt>
                <c:pt idx="777">
                  <c:v>10330.760168105646</c:v>
                </c:pt>
                <c:pt idx="778">
                  <c:v>8277.7963389544402</c:v>
                </c:pt>
                <c:pt idx="779">
                  <c:v>9266.9116741985963</c:v>
                </c:pt>
                <c:pt idx="780">
                  <c:v>9873.5690798150135</c:v>
                </c:pt>
                <c:pt idx="781">
                  <c:v>10431.869735708382</c:v>
                </c:pt>
                <c:pt idx="782">
                  <c:v>11491.322161458791</c:v>
                </c:pt>
                <c:pt idx="783">
                  <c:v>12335.367247533806</c:v>
                </c:pt>
                <c:pt idx="784">
                  <c:v>8814.1166540646045</c:v>
                </c:pt>
                <c:pt idx="785">
                  <c:v>9763.6673758989964</c:v>
                </c:pt>
                <c:pt idx="786">
                  <c:v>10343.948372575569</c:v>
                </c:pt>
                <c:pt idx="787">
                  <c:v>10950.605778191986</c:v>
                </c:pt>
                <c:pt idx="788">
                  <c:v>12027.642476568957</c:v>
                </c:pt>
                <c:pt idx="789">
                  <c:v>12915.648244210379</c:v>
                </c:pt>
                <c:pt idx="790">
                  <c:v>13403.611809597496</c:v>
                </c:pt>
                <c:pt idx="791">
                  <c:v>2017.7952838980816</c:v>
                </c:pt>
                <c:pt idx="792">
                  <c:v>2224.4104872601947</c:v>
                </c:pt>
                <c:pt idx="793">
                  <c:v>2391.4610772125411</c:v>
                </c:pt>
                <c:pt idx="794">
                  <c:v>2747.5425979004381</c:v>
                </c:pt>
                <c:pt idx="795">
                  <c:v>2984.9302783590356</c:v>
                </c:pt>
                <c:pt idx="796">
                  <c:v>2356.2925319594156</c:v>
                </c:pt>
                <c:pt idx="797">
                  <c:v>2571.6998716348098</c:v>
                </c:pt>
                <c:pt idx="798">
                  <c:v>2738.7504615871567</c:v>
                </c:pt>
                <c:pt idx="799">
                  <c:v>3068.455573335209</c:v>
                </c:pt>
                <c:pt idx="800">
                  <c:v>3327.8235945770102</c:v>
                </c:pt>
                <c:pt idx="801">
                  <c:v>2514.550985598481</c:v>
                </c:pt>
                <c:pt idx="802">
                  <c:v>2716.770120803953</c:v>
                </c:pt>
                <c:pt idx="803">
                  <c:v>2879.4246425996589</c:v>
                </c:pt>
                <c:pt idx="804">
                  <c:v>3200.3376180344303</c:v>
                </c:pt>
                <c:pt idx="805">
                  <c:v>3464.101707432872</c:v>
                </c:pt>
                <c:pt idx="806">
                  <c:v>3591.5876839754524</c:v>
                </c:pt>
                <c:pt idx="807">
                  <c:v>3925.6888638801456</c:v>
                </c:pt>
                <c:pt idx="808">
                  <c:v>4334.5232024477309</c:v>
                </c:pt>
                <c:pt idx="809">
                  <c:v>4664.2283141957832</c:v>
                </c:pt>
                <c:pt idx="810">
                  <c:v>5363.2031511016548</c:v>
                </c:pt>
                <c:pt idx="811">
                  <c:v>5820.394239392288</c:v>
                </c:pt>
                <c:pt idx="812">
                  <c:v>4598.2872918461726</c:v>
                </c:pt>
                <c:pt idx="813">
                  <c:v>5020.3098348836802</c:v>
                </c:pt>
                <c:pt idx="814">
                  <c:v>5358.8070829450144</c:v>
                </c:pt>
                <c:pt idx="815">
                  <c:v>6005.0291019711976</c:v>
                </c:pt>
                <c:pt idx="816">
                  <c:v>6514.9730081415182</c:v>
                </c:pt>
                <c:pt idx="817">
                  <c:v>4919.200267280944</c:v>
                </c:pt>
                <c:pt idx="818">
                  <c:v>5319.2424695352474</c:v>
                </c:pt>
                <c:pt idx="819">
                  <c:v>5644.5515131266593</c:v>
                </c:pt>
                <c:pt idx="820">
                  <c:v>6277.5853276829203</c:v>
                </c:pt>
                <c:pt idx="821">
                  <c:v>6791.9253020098822</c:v>
                </c:pt>
                <c:pt idx="822">
                  <c:v>7046.897255095043</c:v>
                </c:pt>
                <c:pt idx="823">
                  <c:v>4035.5905677961632</c:v>
                </c:pt>
                <c:pt idx="824">
                  <c:v>4453.2170426770299</c:v>
                </c:pt>
                <c:pt idx="825">
                  <c:v>4782.9221544250822</c:v>
                </c:pt>
                <c:pt idx="826">
                  <c:v>5495.0851958008761</c:v>
                </c:pt>
                <c:pt idx="827">
                  <c:v>5965.4644885614307</c:v>
                </c:pt>
                <c:pt idx="828">
                  <c:v>4716.9811320754716</c:v>
                </c:pt>
                <c:pt idx="829">
                  <c:v>5143.3997432696196</c:v>
                </c:pt>
                <c:pt idx="830">
                  <c:v>5477.5009231743134</c:v>
                </c:pt>
                <c:pt idx="831">
                  <c:v>6136.911146670418</c:v>
                </c:pt>
                <c:pt idx="832">
                  <c:v>6660.0432573106618</c:v>
                </c:pt>
                <c:pt idx="833">
                  <c:v>5024.7059030403207</c:v>
                </c:pt>
                <c:pt idx="834">
                  <c:v>5429.1441734512655</c:v>
                </c:pt>
                <c:pt idx="835">
                  <c:v>5758.8492851993178</c:v>
                </c:pt>
                <c:pt idx="836">
                  <c:v>6405.0713042255011</c:v>
                </c:pt>
                <c:pt idx="837">
                  <c:v>6928.203414865744</c:v>
                </c:pt>
                <c:pt idx="838">
                  <c:v>7187.5714361075461</c:v>
                </c:pt>
                <c:pt idx="839">
                  <c:v>6013.8212382844786</c:v>
                </c:pt>
                <c:pt idx="840">
                  <c:v>6629.2707802141767</c:v>
                </c:pt>
                <c:pt idx="841">
                  <c:v>7130.4225500712164</c:v>
                </c:pt>
                <c:pt idx="842">
                  <c:v>8198.6671121349063</c:v>
                </c:pt>
                <c:pt idx="843">
                  <c:v>8893.2458808841384</c:v>
                </c:pt>
                <c:pt idx="844">
                  <c:v>7033.7090506251216</c:v>
                </c:pt>
                <c:pt idx="845">
                  <c:v>7671.138933338023</c:v>
                </c:pt>
                <c:pt idx="846">
                  <c:v>8172.2907031950626</c:v>
                </c:pt>
                <c:pt idx="847">
                  <c:v>9157.0099702825792</c:v>
                </c:pt>
                <c:pt idx="848">
                  <c:v>9935.1140340079837</c:v>
                </c:pt>
                <c:pt idx="849">
                  <c:v>7504.0883433856761</c:v>
                </c:pt>
                <c:pt idx="850">
                  <c:v>8106.349680845452</c:v>
                </c:pt>
                <c:pt idx="851">
                  <c:v>8594.3132462325702</c:v>
                </c:pt>
                <c:pt idx="852">
                  <c:v>9557.0521725368835</c:v>
                </c:pt>
                <c:pt idx="853">
                  <c:v>10339.552304418929</c:v>
                </c:pt>
                <c:pt idx="854">
                  <c:v>10726.40630220331</c:v>
                </c:pt>
                <c:pt idx="855">
                  <c:v>7618.3861154583346</c:v>
                </c:pt>
                <c:pt idx="856">
                  <c:v>8436.0547925935043</c:v>
                </c:pt>
                <c:pt idx="857">
                  <c:v>9073.4846753064066</c:v>
                </c:pt>
                <c:pt idx="858">
                  <c:v>10458.246144648227</c:v>
                </c:pt>
                <c:pt idx="859">
                  <c:v>11359.440116759572</c:v>
                </c:pt>
                <c:pt idx="860">
                  <c:v>8959.1869032337472</c:v>
                </c:pt>
                <c:pt idx="861">
                  <c:v>9803.2319893087624</c:v>
                </c:pt>
                <c:pt idx="862">
                  <c:v>10462.642212804867</c:v>
                </c:pt>
                <c:pt idx="863">
                  <c:v>11737.501978230672</c:v>
                </c:pt>
                <c:pt idx="864">
                  <c:v>12748.597654258032</c:v>
                </c:pt>
                <c:pt idx="865">
                  <c:v>9627.3892630431346</c:v>
                </c:pt>
                <c:pt idx="866">
                  <c:v>10414.28546308182</c:v>
                </c:pt>
                <c:pt idx="867">
                  <c:v>11056.111413951363</c:v>
                </c:pt>
                <c:pt idx="868">
                  <c:v>12300.198702280681</c:v>
                </c:pt>
                <c:pt idx="869">
                  <c:v>13311.294378308041</c:v>
                </c:pt>
                <c:pt idx="870">
                  <c:v>13808.050080008441</c:v>
                </c:pt>
                <c:pt idx="871">
                  <c:v>2721.1661889605939</c:v>
                </c:pt>
                <c:pt idx="872">
                  <c:v>3006.9106191422393</c:v>
                </c:pt>
                <c:pt idx="873">
                  <c:v>3173.9612090945861</c:v>
                </c:pt>
                <c:pt idx="874">
                  <c:v>3433.3292303363874</c:v>
                </c:pt>
                <c:pt idx="875">
                  <c:v>3688.3011834215481</c:v>
                </c:pt>
                <c:pt idx="876">
                  <c:v>3112.416254901616</c:v>
                </c:pt>
                <c:pt idx="877">
                  <c:v>3406.9528213965432</c:v>
                </c:pt>
                <c:pt idx="878">
                  <c:v>3569.6073431922491</c:v>
                </c:pt>
                <c:pt idx="879">
                  <c:v>3921.2927957235052</c:v>
                </c:pt>
                <c:pt idx="880">
                  <c:v>4180.6608169653064</c:v>
                </c:pt>
                <c:pt idx="881">
                  <c:v>4431.2367018938266</c:v>
                </c:pt>
                <c:pt idx="882">
                  <c:v>3393.7646169266209</c:v>
                </c:pt>
                <c:pt idx="883">
                  <c:v>3666.3208426383444</c:v>
                </c:pt>
                <c:pt idx="884">
                  <c:v>3833.3714325906913</c:v>
                </c:pt>
                <c:pt idx="885">
                  <c:v>4163.0765443387436</c:v>
                </c:pt>
                <c:pt idx="886">
                  <c:v>4387.2760203274192</c:v>
                </c:pt>
                <c:pt idx="887">
                  <c:v>4642.24797341258</c:v>
                </c:pt>
                <c:pt idx="888">
                  <c:v>4989.5373577871951</c:v>
                </c:pt>
                <c:pt idx="889">
                  <c:v>5279.6778561254814</c:v>
                </c:pt>
                <c:pt idx="890">
                  <c:v>5266.4896516555591</c:v>
                </c:pt>
                <c:pt idx="891">
                  <c:v>5842.3745801754912</c:v>
                </c:pt>
                <c:pt idx="892">
                  <c:v>6163.2875556102626</c:v>
                </c:pt>
                <c:pt idx="893">
                  <c:v>6682.0235980938651</c:v>
                </c:pt>
                <c:pt idx="894">
                  <c:v>7178.7792997942643</c:v>
                </c:pt>
                <c:pt idx="895">
                  <c:v>6048.9897835376041</c:v>
                </c:pt>
                <c:pt idx="896">
                  <c:v>6638.0629165274577</c:v>
                </c:pt>
                <c:pt idx="897">
                  <c:v>6954.5798238055886</c:v>
                </c:pt>
                <c:pt idx="898">
                  <c:v>7649.1585925548188</c:v>
                </c:pt>
                <c:pt idx="899">
                  <c:v>8154.7064305684999</c:v>
                </c:pt>
                <c:pt idx="900">
                  <c:v>8655.8582004255404</c:v>
                </c:pt>
                <c:pt idx="901">
                  <c:v>6629.2707802141767</c:v>
                </c:pt>
                <c:pt idx="902">
                  <c:v>7165.5910953243419</c:v>
                </c:pt>
                <c:pt idx="903">
                  <c:v>7499.6922752290357</c:v>
                </c:pt>
                <c:pt idx="904">
                  <c:v>8145.914294255218</c:v>
                </c:pt>
                <c:pt idx="905">
                  <c:v>8581.125041762647</c:v>
                </c:pt>
                <c:pt idx="906">
                  <c:v>9086.672879776328</c:v>
                </c:pt>
                <c:pt idx="907">
                  <c:v>9763.6673758989964</c:v>
                </c:pt>
                <c:pt idx="908">
                  <c:v>10330.760168105646</c:v>
                </c:pt>
                <c:pt idx="909">
                  <c:v>5297.2621287520442</c:v>
                </c:pt>
                <c:pt idx="910">
                  <c:v>5873.1470572719763</c:v>
                </c:pt>
                <c:pt idx="911">
                  <c:v>6198.4561008633882</c:v>
                </c:pt>
                <c:pt idx="912">
                  <c:v>6712.7960751903502</c:v>
                </c:pt>
                <c:pt idx="913">
                  <c:v>7213.9478450473898</c:v>
                </c:pt>
                <c:pt idx="914">
                  <c:v>6079.7622606340892</c:v>
                </c:pt>
                <c:pt idx="915">
                  <c:v>6668.8353936239428</c:v>
                </c:pt>
                <c:pt idx="916">
                  <c:v>6985.3523009020737</c:v>
                </c:pt>
                <c:pt idx="917">
                  <c:v>7684.3271378079453</c:v>
                </c:pt>
                <c:pt idx="918">
                  <c:v>8189.8749758216254</c:v>
                </c:pt>
                <c:pt idx="919">
                  <c:v>8695.4228138353064</c:v>
                </c:pt>
                <c:pt idx="920">
                  <c:v>6655.6471891540205</c:v>
                </c:pt>
                <c:pt idx="921">
                  <c:v>7196.363572420827</c:v>
                </c:pt>
                <c:pt idx="922">
                  <c:v>7530.4647523255207</c:v>
                </c:pt>
                <c:pt idx="923">
                  <c:v>8176.6867713517031</c:v>
                </c:pt>
                <c:pt idx="924">
                  <c:v>8616.2935870157726</c:v>
                </c:pt>
                <c:pt idx="925">
                  <c:v>9121.8414250294536</c:v>
                </c:pt>
                <c:pt idx="926">
                  <c:v>9803.2319893087624</c:v>
                </c:pt>
                <c:pt idx="927">
                  <c:v>10370.324781515414</c:v>
                </c:pt>
                <c:pt idx="928">
                  <c:v>7864.5659322302135</c:v>
                </c:pt>
                <c:pt idx="929">
                  <c:v>8730.591359088432</c:v>
                </c:pt>
                <c:pt idx="930">
                  <c:v>9209.7627881622684</c:v>
                </c:pt>
                <c:pt idx="931">
                  <c:v>9983.4707837310307</c:v>
                </c:pt>
                <c:pt idx="932">
                  <c:v>10722.010234046669</c:v>
                </c:pt>
                <c:pt idx="933">
                  <c:v>9038.3161300532811</c:v>
                </c:pt>
                <c:pt idx="934">
                  <c:v>9921.9258295380623</c:v>
                </c:pt>
                <c:pt idx="935">
                  <c:v>10392.305122298616</c:v>
                </c:pt>
                <c:pt idx="936">
                  <c:v>11434.173275422463</c:v>
                </c:pt>
                <c:pt idx="937">
                  <c:v>12190.296998364664</c:v>
                </c:pt>
                <c:pt idx="938">
                  <c:v>12942.024653150223</c:v>
                </c:pt>
                <c:pt idx="939">
                  <c:v>9913.1336932247796</c:v>
                </c:pt>
                <c:pt idx="940">
                  <c:v>10713.218097733388</c:v>
                </c:pt>
                <c:pt idx="941">
                  <c:v>11214.369867590427</c:v>
                </c:pt>
                <c:pt idx="942">
                  <c:v>12177.10879389474</c:v>
                </c:pt>
                <c:pt idx="943">
                  <c:v>12832.122949234204</c:v>
                </c:pt>
                <c:pt idx="944">
                  <c:v>13588.246672176407</c:v>
                </c:pt>
                <c:pt idx="945">
                  <c:v>14603.738416360407</c:v>
                </c:pt>
                <c:pt idx="946">
                  <c:v>9807.6280574654029</c:v>
                </c:pt>
                <c:pt idx="947">
                  <c:v>10911.041164782218</c:v>
                </c:pt>
                <c:pt idx="948">
                  <c:v>11544.07497933848</c:v>
                </c:pt>
                <c:pt idx="949">
                  <c:v>12511.209973799434</c:v>
                </c:pt>
                <c:pt idx="950">
                  <c:v>13482.741036417028</c:v>
                </c:pt>
                <c:pt idx="951">
                  <c:v>11363.836184916212</c:v>
                </c:pt>
                <c:pt idx="952">
                  <c:v>12471.645360389668</c:v>
                </c:pt>
                <c:pt idx="953">
                  <c:v>13117.867379415851</c:v>
                </c:pt>
                <c:pt idx="954">
                  <c:v>14432.29175825142</c:v>
                </c:pt>
                <c:pt idx="955">
                  <c:v>15425.803161652218</c:v>
                </c:pt>
                <c:pt idx="956">
                  <c:v>16388.542087956532</c:v>
                </c:pt>
                <c:pt idx="957">
                  <c:v>12563.962791679123</c:v>
                </c:pt>
                <c:pt idx="958">
                  <c:v>13597.038808489688</c:v>
                </c:pt>
                <c:pt idx="959">
                  <c:v>14230.072623045948</c:v>
                </c:pt>
                <c:pt idx="960">
                  <c:v>15491.744184001829</c:v>
                </c:pt>
                <c:pt idx="961">
                  <c:v>16326.997133763562</c:v>
                </c:pt>
                <c:pt idx="962">
                  <c:v>17289.736060067877</c:v>
                </c:pt>
                <c:pt idx="963">
                  <c:v>18590.972234433524</c:v>
                </c:pt>
                <c:pt idx="964">
                  <c:v>19672.405000967137</c:v>
                </c:pt>
                <c:pt idx="965">
                  <c:v>4409.2563611106225</c:v>
                </c:pt>
                <c:pt idx="966">
                  <c:v>4738.9614728586757</c:v>
                </c:pt>
                <c:pt idx="967">
                  <c:v>5020.3098348836802</c:v>
                </c:pt>
                <c:pt idx="968">
                  <c:v>5481.8969913309538</c:v>
                </c:pt>
                <c:pt idx="969">
                  <c:v>5855.5627846454136</c:v>
                </c:pt>
                <c:pt idx="970">
                  <c:v>8629.4817914856958</c:v>
                </c:pt>
                <c:pt idx="971">
                  <c:v>9280.0998786685195</c:v>
                </c:pt>
                <c:pt idx="972">
                  <c:v>9829.608398248607</c:v>
                </c:pt>
                <c:pt idx="973">
                  <c:v>10739.594506673231</c:v>
                </c:pt>
                <c:pt idx="974">
                  <c:v>11486.926093302151</c:v>
                </c:pt>
                <c:pt idx="975">
                  <c:v>8664.6503367388214</c:v>
                </c:pt>
                <c:pt idx="976">
                  <c:v>9315.2684239216451</c:v>
                </c:pt>
                <c:pt idx="977">
                  <c:v>9869.1730116583731</c:v>
                </c:pt>
                <c:pt idx="978">
                  <c:v>10779.159120082999</c:v>
                </c:pt>
                <c:pt idx="979">
                  <c:v>11526.490706711917</c:v>
                </c:pt>
                <c:pt idx="980">
                  <c:v>12906.856107897098</c:v>
                </c:pt>
                <c:pt idx="981">
                  <c:v>13878.387170514692</c:v>
                </c:pt>
                <c:pt idx="982">
                  <c:v>14700.451915806503</c:v>
                </c:pt>
                <c:pt idx="983">
                  <c:v>16067.629112521761</c:v>
                </c:pt>
                <c:pt idx="984">
                  <c:v>17179.83435615186</c:v>
                </c:pt>
                <c:pt idx="985">
                  <c:v>16955.634880163183</c:v>
                </c:pt>
                <c:pt idx="986">
                  <c:v>18234.890713745626</c:v>
                </c:pt>
                <c:pt idx="987">
                  <c:v>19320.719548435878</c:v>
                </c:pt>
                <c:pt idx="988">
                  <c:v>21127.503560815207</c:v>
                </c:pt>
                <c:pt idx="989">
                  <c:v>22600.186393289841</c:v>
                </c:pt>
                <c:pt idx="990">
                  <c:v>12669.4684274385</c:v>
                </c:pt>
                <c:pt idx="991">
                  <c:v>13627.811285586173</c:v>
                </c:pt>
                <c:pt idx="992">
                  <c:v>14445.479962721343</c:v>
                </c:pt>
                <c:pt idx="993">
                  <c:v>15795.072886810038</c:v>
                </c:pt>
                <c:pt idx="994">
                  <c:v>16898.485994126855</c:v>
                </c:pt>
                <c:pt idx="995">
                  <c:v>16713.851131547945</c:v>
                </c:pt>
                <c:pt idx="996">
                  <c:v>17979.918760660465</c:v>
                </c:pt>
                <c:pt idx="997">
                  <c:v>19056.955459037439</c:v>
                </c:pt>
                <c:pt idx="998">
                  <c:v>20850.551266946844</c:v>
                </c:pt>
                <c:pt idx="999">
                  <c:v>22310.045894951556</c:v>
                </c:pt>
              </c:numCache>
            </c:numRef>
          </c:xVal>
          <c:yVal>
            <c:numRef>
              <c:f>Sheet3!$I$2:$I$1001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6</c:v>
                </c:pt>
                <c:pt idx="15">
                  <c:v>10</c:v>
                </c:pt>
                <c:pt idx="16">
                  <c:v>5</c:v>
                </c:pt>
                <c:pt idx="17">
                  <c:v>7.5</c:v>
                </c:pt>
                <c:pt idx="18">
                  <c:v>10</c:v>
                </c:pt>
                <c:pt idx="19">
                  <c:v>15</c:v>
                </c:pt>
                <c:pt idx="20">
                  <c:v>5</c:v>
                </c:pt>
                <c:pt idx="21">
                  <c:v>7.5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5</c:v>
                </c:pt>
                <c:pt idx="26">
                  <c:v>7.5</c:v>
                </c:pt>
                <c:pt idx="27">
                  <c:v>10</c:v>
                </c:pt>
                <c:pt idx="28">
                  <c:v>15</c:v>
                </c:pt>
                <c:pt idx="29">
                  <c:v>20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30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7.5</c:v>
                </c:pt>
                <c:pt idx="45">
                  <c:v>10</c:v>
                </c:pt>
                <c:pt idx="46">
                  <c:v>15</c:v>
                </c:pt>
                <c:pt idx="47">
                  <c:v>20</c:v>
                </c:pt>
                <c:pt idx="48">
                  <c:v>7.5</c:v>
                </c:pt>
                <c:pt idx="49">
                  <c:v>10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7.5</c:v>
                </c:pt>
                <c:pt idx="54">
                  <c:v>10</c:v>
                </c:pt>
                <c:pt idx="55">
                  <c:v>15</c:v>
                </c:pt>
                <c:pt idx="56">
                  <c:v>20</c:v>
                </c:pt>
                <c:pt idx="57">
                  <c:v>25</c:v>
                </c:pt>
                <c:pt idx="58">
                  <c:v>15</c:v>
                </c:pt>
                <c:pt idx="59">
                  <c:v>20</c:v>
                </c:pt>
                <c:pt idx="60">
                  <c:v>30</c:v>
                </c:pt>
                <c:pt idx="61">
                  <c:v>40</c:v>
                </c:pt>
                <c:pt idx="62">
                  <c:v>15</c:v>
                </c:pt>
                <c:pt idx="63">
                  <c:v>20</c:v>
                </c:pt>
                <c:pt idx="64">
                  <c:v>30</c:v>
                </c:pt>
                <c:pt idx="65">
                  <c:v>40</c:v>
                </c:pt>
                <c:pt idx="66">
                  <c:v>50</c:v>
                </c:pt>
                <c:pt idx="67">
                  <c:v>15</c:v>
                </c:pt>
                <c:pt idx="68">
                  <c:v>20</c:v>
                </c:pt>
                <c:pt idx="69">
                  <c:v>30</c:v>
                </c:pt>
                <c:pt idx="70">
                  <c:v>40</c:v>
                </c:pt>
                <c:pt idx="71">
                  <c:v>50</c:v>
                </c:pt>
                <c:pt idx="72">
                  <c:v>15</c:v>
                </c:pt>
                <c:pt idx="73">
                  <c:v>20</c:v>
                </c:pt>
                <c:pt idx="74">
                  <c:v>30</c:v>
                </c:pt>
                <c:pt idx="75">
                  <c:v>40</c:v>
                </c:pt>
                <c:pt idx="76">
                  <c:v>15</c:v>
                </c:pt>
                <c:pt idx="77">
                  <c:v>20</c:v>
                </c:pt>
                <c:pt idx="78">
                  <c:v>30</c:v>
                </c:pt>
                <c:pt idx="79">
                  <c:v>40</c:v>
                </c:pt>
                <c:pt idx="80">
                  <c:v>50</c:v>
                </c:pt>
                <c:pt idx="81">
                  <c:v>15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30</c:v>
                </c:pt>
                <c:pt idx="102">
                  <c:v>30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60</c:v>
                </c:pt>
                <c:pt idx="119">
                  <c:v>60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60</c:v>
                </c:pt>
                <c:pt idx="136">
                  <c:v>60</c:v>
                </c:pt>
                <c:pt idx="137">
                  <c:v>10</c:v>
                </c:pt>
                <c:pt idx="138">
                  <c:v>15</c:v>
                </c:pt>
                <c:pt idx="139">
                  <c:v>20</c:v>
                </c:pt>
                <c:pt idx="140">
                  <c:v>30</c:v>
                </c:pt>
                <c:pt idx="141">
                  <c:v>10</c:v>
                </c:pt>
                <c:pt idx="142">
                  <c:v>15</c:v>
                </c:pt>
                <c:pt idx="143">
                  <c:v>20</c:v>
                </c:pt>
                <c:pt idx="144">
                  <c:v>30</c:v>
                </c:pt>
                <c:pt idx="145">
                  <c:v>40</c:v>
                </c:pt>
                <c:pt idx="146">
                  <c:v>10</c:v>
                </c:pt>
                <c:pt idx="147">
                  <c:v>15</c:v>
                </c:pt>
                <c:pt idx="148">
                  <c:v>20</c:v>
                </c:pt>
                <c:pt idx="149">
                  <c:v>30</c:v>
                </c:pt>
                <c:pt idx="150">
                  <c:v>40</c:v>
                </c:pt>
                <c:pt idx="151">
                  <c:v>20</c:v>
                </c:pt>
                <c:pt idx="152">
                  <c:v>30</c:v>
                </c:pt>
                <c:pt idx="153">
                  <c:v>40</c:v>
                </c:pt>
                <c:pt idx="154">
                  <c:v>60</c:v>
                </c:pt>
                <c:pt idx="155">
                  <c:v>20</c:v>
                </c:pt>
                <c:pt idx="156">
                  <c:v>30</c:v>
                </c:pt>
                <c:pt idx="157">
                  <c:v>40</c:v>
                </c:pt>
                <c:pt idx="158">
                  <c:v>60</c:v>
                </c:pt>
                <c:pt idx="159">
                  <c:v>80</c:v>
                </c:pt>
                <c:pt idx="160">
                  <c:v>20</c:v>
                </c:pt>
                <c:pt idx="161">
                  <c:v>30</c:v>
                </c:pt>
                <c:pt idx="162">
                  <c:v>40</c:v>
                </c:pt>
                <c:pt idx="163">
                  <c:v>60</c:v>
                </c:pt>
                <c:pt idx="164">
                  <c:v>80</c:v>
                </c:pt>
                <c:pt idx="165">
                  <c:v>20</c:v>
                </c:pt>
                <c:pt idx="166">
                  <c:v>30</c:v>
                </c:pt>
                <c:pt idx="167">
                  <c:v>40</c:v>
                </c:pt>
                <c:pt idx="168">
                  <c:v>60</c:v>
                </c:pt>
                <c:pt idx="169">
                  <c:v>20</c:v>
                </c:pt>
                <c:pt idx="170">
                  <c:v>30</c:v>
                </c:pt>
                <c:pt idx="171">
                  <c:v>40</c:v>
                </c:pt>
                <c:pt idx="172">
                  <c:v>60</c:v>
                </c:pt>
                <c:pt idx="173">
                  <c:v>80</c:v>
                </c:pt>
                <c:pt idx="174">
                  <c:v>20</c:v>
                </c:pt>
                <c:pt idx="175">
                  <c:v>30</c:v>
                </c:pt>
                <c:pt idx="176">
                  <c:v>40</c:v>
                </c:pt>
                <c:pt idx="177">
                  <c:v>60</c:v>
                </c:pt>
                <c:pt idx="178">
                  <c:v>80</c:v>
                </c:pt>
                <c:pt idx="179">
                  <c:v>3</c:v>
                </c:pt>
                <c:pt idx="180">
                  <c:v>5</c:v>
                </c:pt>
                <c:pt idx="181">
                  <c:v>7.5</c:v>
                </c:pt>
                <c:pt idx="182">
                  <c:v>3</c:v>
                </c:pt>
                <c:pt idx="183">
                  <c:v>5</c:v>
                </c:pt>
                <c:pt idx="184">
                  <c:v>7.5</c:v>
                </c:pt>
                <c:pt idx="185">
                  <c:v>10</c:v>
                </c:pt>
                <c:pt idx="186">
                  <c:v>3</c:v>
                </c:pt>
                <c:pt idx="187">
                  <c:v>5</c:v>
                </c:pt>
                <c:pt idx="188">
                  <c:v>7.5</c:v>
                </c:pt>
                <c:pt idx="189">
                  <c:v>10</c:v>
                </c:pt>
                <c:pt idx="190">
                  <c:v>15</c:v>
                </c:pt>
                <c:pt idx="191">
                  <c:v>6</c:v>
                </c:pt>
                <c:pt idx="192">
                  <c:v>10</c:v>
                </c:pt>
                <c:pt idx="193">
                  <c:v>15</c:v>
                </c:pt>
                <c:pt idx="194">
                  <c:v>6</c:v>
                </c:pt>
                <c:pt idx="195">
                  <c:v>10</c:v>
                </c:pt>
                <c:pt idx="196">
                  <c:v>15</c:v>
                </c:pt>
                <c:pt idx="197">
                  <c:v>20</c:v>
                </c:pt>
                <c:pt idx="198">
                  <c:v>6</c:v>
                </c:pt>
                <c:pt idx="199">
                  <c:v>10</c:v>
                </c:pt>
                <c:pt idx="200">
                  <c:v>15</c:v>
                </c:pt>
                <c:pt idx="201">
                  <c:v>20</c:v>
                </c:pt>
                <c:pt idx="202">
                  <c:v>30</c:v>
                </c:pt>
                <c:pt idx="203">
                  <c:v>6</c:v>
                </c:pt>
                <c:pt idx="204">
                  <c:v>10</c:v>
                </c:pt>
                <c:pt idx="205">
                  <c:v>15</c:v>
                </c:pt>
                <c:pt idx="206">
                  <c:v>6</c:v>
                </c:pt>
                <c:pt idx="207">
                  <c:v>10</c:v>
                </c:pt>
                <c:pt idx="208">
                  <c:v>15</c:v>
                </c:pt>
                <c:pt idx="209">
                  <c:v>20</c:v>
                </c:pt>
                <c:pt idx="210">
                  <c:v>6</c:v>
                </c:pt>
                <c:pt idx="211">
                  <c:v>10</c:v>
                </c:pt>
                <c:pt idx="212">
                  <c:v>15</c:v>
                </c:pt>
                <c:pt idx="213">
                  <c:v>20</c:v>
                </c:pt>
                <c:pt idx="214">
                  <c:v>30</c:v>
                </c:pt>
                <c:pt idx="215">
                  <c:v>3</c:v>
                </c:pt>
                <c:pt idx="216">
                  <c:v>5</c:v>
                </c:pt>
                <c:pt idx="217">
                  <c:v>7.5</c:v>
                </c:pt>
                <c:pt idx="218">
                  <c:v>10</c:v>
                </c:pt>
                <c:pt idx="219">
                  <c:v>3</c:v>
                </c:pt>
                <c:pt idx="220">
                  <c:v>5</c:v>
                </c:pt>
                <c:pt idx="221">
                  <c:v>7.5</c:v>
                </c:pt>
                <c:pt idx="222">
                  <c:v>10</c:v>
                </c:pt>
                <c:pt idx="223">
                  <c:v>15</c:v>
                </c:pt>
                <c:pt idx="224">
                  <c:v>3</c:v>
                </c:pt>
                <c:pt idx="225">
                  <c:v>5</c:v>
                </c:pt>
                <c:pt idx="226">
                  <c:v>7.5</c:v>
                </c:pt>
                <c:pt idx="227">
                  <c:v>10</c:v>
                </c:pt>
                <c:pt idx="228">
                  <c:v>15</c:v>
                </c:pt>
                <c:pt idx="229">
                  <c:v>6</c:v>
                </c:pt>
                <c:pt idx="230">
                  <c:v>10</c:v>
                </c:pt>
                <c:pt idx="231">
                  <c:v>15</c:v>
                </c:pt>
                <c:pt idx="232">
                  <c:v>20</c:v>
                </c:pt>
                <c:pt idx="233">
                  <c:v>6</c:v>
                </c:pt>
                <c:pt idx="234">
                  <c:v>10</c:v>
                </c:pt>
                <c:pt idx="235">
                  <c:v>15</c:v>
                </c:pt>
                <c:pt idx="236">
                  <c:v>20</c:v>
                </c:pt>
                <c:pt idx="237">
                  <c:v>30</c:v>
                </c:pt>
                <c:pt idx="238">
                  <c:v>6</c:v>
                </c:pt>
                <c:pt idx="239">
                  <c:v>10</c:v>
                </c:pt>
                <c:pt idx="240">
                  <c:v>15</c:v>
                </c:pt>
                <c:pt idx="241">
                  <c:v>20</c:v>
                </c:pt>
                <c:pt idx="242">
                  <c:v>30</c:v>
                </c:pt>
                <c:pt idx="243">
                  <c:v>6</c:v>
                </c:pt>
                <c:pt idx="244">
                  <c:v>10</c:v>
                </c:pt>
                <c:pt idx="245">
                  <c:v>15</c:v>
                </c:pt>
                <c:pt idx="246">
                  <c:v>20</c:v>
                </c:pt>
                <c:pt idx="247">
                  <c:v>6</c:v>
                </c:pt>
                <c:pt idx="248">
                  <c:v>10</c:v>
                </c:pt>
                <c:pt idx="249">
                  <c:v>15</c:v>
                </c:pt>
                <c:pt idx="250">
                  <c:v>20</c:v>
                </c:pt>
                <c:pt idx="251">
                  <c:v>30</c:v>
                </c:pt>
                <c:pt idx="252">
                  <c:v>6</c:v>
                </c:pt>
                <c:pt idx="253">
                  <c:v>10</c:v>
                </c:pt>
                <c:pt idx="254">
                  <c:v>15</c:v>
                </c:pt>
                <c:pt idx="255">
                  <c:v>20</c:v>
                </c:pt>
                <c:pt idx="256">
                  <c:v>30</c:v>
                </c:pt>
                <c:pt idx="257">
                  <c:v>5</c:v>
                </c:pt>
                <c:pt idx="258">
                  <c:v>7.5</c:v>
                </c:pt>
                <c:pt idx="259">
                  <c:v>10</c:v>
                </c:pt>
                <c:pt idx="260">
                  <c:v>15</c:v>
                </c:pt>
                <c:pt idx="261">
                  <c:v>5</c:v>
                </c:pt>
                <c:pt idx="262">
                  <c:v>7.5</c:v>
                </c:pt>
                <c:pt idx="263">
                  <c:v>10</c:v>
                </c:pt>
                <c:pt idx="264">
                  <c:v>15</c:v>
                </c:pt>
                <c:pt idx="265">
                  <c:v>5</c:v>
                </c:pt>
                <c:pt idx="266">
                  <c:v>7.5</c:v>
                </c:pt>
                <c:pt idx="267">
                  <c:v>10</c:v>
                </c:pt>
                <c:pt idx="268">
                  <c:v>15</c:v>
                </c:pt>
                <c:pt idx="269">
                  <c:v>20</c:v>
                </c:pt>
                <c:pt idx="270">
                  <c:v>10</c:v>
                </c:pt>
                <c:pt idx="271">
                  <c:v>15</c:v>
                </c:pt>
                <c:pt idx="272">
                  <c:v>20</c:v>
                </c:pt>
                <c:pt idx="273">
                  <c:v>30</c:v>
                </c:pt>
                <c:pt idx="274">
                  <c:v>10</c:v>
                </c:pt>
                <c:pt idx="275">
                  <c:v>15</c:v>
                </c:pt>
                <c:pt idx="276">
                  <c:v>20</c:v>
                </c:pt>
                <c:pt idx="277">
                  <c:v>30</c:v>
                </c:pt>
                <c:pt idx="278">
                  <c:v>10</c:v>
                </c:pt>
                <c:pt idx="279">
                  <c:v>15</c:v>
                </c:pt>
                <c:pt idx="280">
                  <c:v>20</c:v>
                </c:pt>
                <c:pt idx="281">
                  <c:v>30</c:v>
                </c:pt>
                <c:pt idx="282">
                  <c:v>40</c:v>
                </c:pt>
                <c:pt idx="283">
                  <c:v>10</c:v>
                </c:pt>
                <c:pt idx="284">
                  <c:v>15</c:v>
                </c:pt>
                <c:pt idx="285">
                  <c:v>20</c:v>
                </c:pt>
                <c:pt idx="286">
                  <c:v>30</c:v>
                </c:pt>
                <c:pt idx="287">
                  <c:v>10</c:v>
                </c:pt>
                <c:pt idx="288">
                  <c:v>15</c:v>
                </c:pt>
                <c:pt idx="289">
                  <c:v>20</c:v>
                </c:pt>
                <c:pt idx="290">
                  <c:v>30</c:v>
                </c:pt>
                <c:pt idx="291">
                  <c:v>10</c:v>
                </c:pt>
                <c:pt idx="292">
                  <c:v>15</c:v>
                </c:pt>
                <c:pt idx="293">
                  <c:v>20</c:v>
                </c:pt>
                <c:pt idx="294">
                  <c:v>30</c:v>
                </c:pt>
                <c:pt idx="295">
                  <c:v>40</c:v>
                </c:pt>
                <c:pt idx="296">
                  <c:v>5</c:v>
                </c:pt>
                <c:pt idx="297">
                  <c:v>7.5</c:v>
                </c:pt>
                <c:pt idx="298">
                  <c:v>10</c:v>
                </c:pt>
                <c:pt idx="299">
                  <c:v>15</c:v>
                </c:pt>
                <c:pt idx="300">
                  <c:v>5</c:v>
                </c:pt>
                <c:pt idx="301">
                  <c:v>7.5</c:v>
                </c:pt>
                <c:pt idx="302">
                  <c:v>10</c:v>
                </c:pt>
                <c:pt idx="303">
                  <c:v>15</c:v>
                </c:pt>
                <c:pt idx="304">
                  <c:v>20</c:v>
                </c:pt>
                <c:pt idx="305">
                  <c:v>5</c:v>
                </c:pt>
                <c:pt idx="306">
                  <c:v>7.5</c:v>
                </c:pt>
                <c:pt idx="307">
                  <c:v>10</c:v>
                </c:pt>
                <c:pt idx="308">
                  <c:v>15</c:v>
                </c:pt>
                <c:pt idx="309">
                  <c:v>20</c:v>
                </c:pt>
                <c:pt idx="310">
                  <c:v>25</c:v>
                </c:pt>
                <c:pt idx="311">
                  <c:v>10</c:v>
                </c:pt>
                <c:pt idx="312">
                  <c:v>15</c:v>
                </c:pt>
                <c:pt idx="313">
                  <c:v>20</c:v>
                </c:pt>
                <c:pt idx="314">
                  <c:v>30</c:v>
                </c:pt>
                <c:pt idx="315">
                  <c:v>10</c:v>
                </c:pt>
                <c:pt idx="316">
                  <c:v>15</c:v>
                </c:pt>
                <c:pt idx="317">
                  <c:v>20</c:v>
                </c:pt>
                <c:pt idx="318">
                  <c:v>30</c:v>
                </c:pt>
                <c:pt idx="319">
                  <c:v>40</c:v>
                </c:pt>
                <c:pt idx="320">
                  <c:v>10</c:v>
                </c:pt>
                <c:pt idx="321">
                  <c:v>15</c:v>
                </c:pt>
                <c:pt idx="322">
                  <c:v>20</c:v>
                </c:pt>
                <c:pt idx="323">
                  <c:v>30</c:v>
                </c:pt>
                <c:pt idx="324">
                  <c:v>40</c:v>
                </c:pt>
                <c:pt idx="325">
                  <c:v>50</c:v>
                </c:pt>
                <c:pt idx="326">
                  <c:v>10</c:v>
                </c:pt>
                <c:pt idx="327">
                  <c:v>15</c:v>
                </c:pt>
                <c:pt idx="328">
                  <c:v>20</c:v>
                </c:pt>
                <c:pt idx="329">
                  <c:v>30</c:v>
                </c:pt>
                <c:pt idx="330">
                  <c:v>10</c:v>
                </c:pt>
                <c:pt idx="331">
                  <c:v>15</c:v>
                </c:pt>
                <c:pt idx="332">
                  <c:v>20</c:v>
                </c:pt>
                <c:pt idx="333">
                  <c:v>30</c:v>
                </c:pt>
                <c:pt idx="334">
                  <c:v>40</c:v>
                </c:pt>
                <c:pt idx="335">
                  <c:v>10</c:v>
                </c:pt>
                <c:pt idx="336">
                  <c:v>15</c:v>
                </c:pt>
                <c:pt idx="337">
                  <c:v>20</c:v>
                </c:pt>
                <c:pt idx="338">
                  <c:v>30</c:v>
                </c:pt>
                <c:pt idx="339">
                  <c:v>40</c:v>
                </c:pt>
                <c:pt idx="340">
                  <c:v>50</c:v>
                </c:pt>
                <c:pt idx="341">
                  <c:v>15</c:v>
                </c:pt>
                <c:pt idx="342">
                  <c:v>20</c:v>
                </c:pt>
                <c:pt idx="343">
                  <c:v>30</c:v>
                </c:pt>
                <c:pt idx="344">
                  <c:v>40</c:v>
                </c:pt>
                <c:pt idx="345">
                  <c:v>15</c:v>
                </c:pt>
                <c:pt idx="346">
                  <c:v>20</c:v>
                </c:pt>
                <c:pt idx="347">
                  <c:v>30</c:v>
                </c:pt>
                <c:pt idx="348">
                  <c:v>40</c:v>
                </c:pt>
                <c:pt idx="349">
                  <c:v>50</c:v>
                </c:pt>
                <c:pt idx="350">
                  <c:v>15</c:v>
                </c:pt>
                <c:pt idx="351">
                  <c:v>20</c:v>
                </c:pt>
                <c:pt idx="352">
                  <c:v>30</c:v>
                </c:pt>
                <c:pt idx="353">
                  <c:v>40</c:v>
                </c:pt>
                <c:pt idx="354">
                  <c:v>50</c:v>
                </c:pt>
                <c:pt idx="355">
                  <c:v>60</c:v>
                </c:pt>
                <c:pt idx="356">
                  <c:v>15</c:v>
                </c:pt>
                <c:pt idx="357">
                  <c:v>20</c:v>
                </c:pt>
                <c:pt idx="358">
                  <c:v>30</c:v>
                </c:pt>
                <c:pt idx="359">
                  <c:v>40</c:v>
                </c:pt>
                <c:pt idx="360">
                  <c:v>15</c:v>
                </c:pt>
                <c:pt idx="361">
                  <c:v>20</c:v>
                </c:pt>
                <c:pt idx="362">
                  <c:v>30</c:v>
                </c:pt>
                <c:pt idx="363">
                  <c:v>40</c:v>
                </c:pt>
                <c:pt idx="364">
                  <c:v>50</c:v>
                </c:pt>
                <c:pt idx="365">
                  <c:v>15</c:v>
                </c:pt>
                <c:pt idx="366">
                  <c:v>20</c:v>
                </c:pt>
                <c:pt idx="367">
                  <c:v>30</c:v>
                </c:pt>
                <c:pt idx="368">
                  <c:v>40</c:v>
                </c:pt>
                <c:pt idx="369">
                  <c:v>50</c:v>
                </c:pt>
                <c:pt idx="370">
                  <c:v>60</c:v>
                </c:pt>
                <c:pt idx="371">
                  <c:v>22.5</c:v>
                </c:pt>
                <c:pt idx="372">
                  <c:v>30</c:v>
                </c:pt>
                <c:pt idx="373">
                  <c:v>45</c:v>
                </c:pt>
                <c:pt idx="374">
                  <c:v>60</c:v>
                </c:pt>
                <c:pt idx="375">
                  <c:v>22.5</c:v>
                </c:pt>
                <c:pt idx="376">
                  <c:v>30</c:v>
                </c:pt>
                <c:pt idx="377">
                  <c:v>45</c:v>
                </c:pt>
                <c:pt idx="378">
                  <c:v>60</c:v>
                </c:pt>
                <c:pt idx="379">
                  <c:v>75</c:v>
                </c:pt>
                <c:pt idx="380">
                  <c:v>22.5</c:v>
                </c:pt>
                <c:pt idx="381">
                  <c:v>30</c:v>
                </c:pt>
                <c:pt idx="382">
                  <c:v>45</c:v>
                </c:pt>
                <c:pt idx="383">
                  <c:v>60</c:v>
                </c:pt>
                <c:pt idx="384">
                  <c:v>75</c:v>
                </c:pt>
                <c:pt idx="385">
                  <c:v>90</c:v>
                </c:pt>
                <c:pt idx="386">
                  <c:v>7.5</c:v>
                </c:pt>
                <c:pt idx="387">
                  <c:v>10</c:v>
                </c:pt>
                <c:pt idx="388">
                  <c:v>15</c:v>
                </c:pt>
                <c:pt idx="389">
                  <c:v>20</c:v>
                </c:pt>
                <c:pt idx="390">
                  <c:v>25</c:v>
                </c:pt>
                <c:pt idx="391">
                  <c:v>7.5</c:v>
                </c:pt>
                <c:pt idx="392">
                  <c:v>10</c:v>
                </c:pt>
                <c:pt idx="393">
                  <c:v>15</c:v>
                </c:pt>
                <c:pt idx="394">
                  <c:v>20</c:v>
                </c:pt>
                <c:pt idx="395">
                  <c:v>25</c:v>
                </c:pt>
                <c:pt idx="396">
                  <c:v>30</c:v>
                </c:pt>
                <c:pt idx="397">
                  <c:v>7.5</c:v>
                </c:pt>
                <c:pt idx="398">
                  <c:v>10</c:v>
                </c:pt>
                <c:pt idx="399">
                  <c:v>15</c:v>
                </c:pt>
                <c:pt idx="400">
                  <c:v>20</c:v>
                </c:pt>
                <c:pt idx="401">
                  <c:v>25</c:v>
                </c:pt>
                <c:pt idx="402">
                  <c:v>30</c:v>
                </c:pt>
                <c:pt idx="403">
                  <c:v>15</c:v>
                </c:pt>
                <c:pt idx="404">
                  <c:v>20</c:v>
                </c:pt>
                <c:pt idx="405">
                  <c:v>30</c:v>
                </c:pt>
                <c:pt idx="406">
                  <c:v>40</c:v>
                </c:pt>
                <c:pt idx="407">
                  <c:v>50</c:v>
                </c:pt>
                <c:pt idx="408">
                  <c:v>15</c:v>
                </c:pt>
                <c:pt idx="409">
                  <c:v>20</c:v>
                </c:pt>
                <c:pt idx="410">
                  <c:v>30</c:v>
                </c:pt>
                <c:pt idx="411">
                  <c:v>40</c:v>
                </c:pt>
                <c:pt idx="412">
                  <c:v>50</c:v>
                </c:pt>
                <c:pt idx="413">
                  <c:v>60</c:v>
                </c:pt>
                <c:pt idx="414">
                  <c:v>15</c:v>
                </c:pt>
                <c:pt idx="415">
                  <c:v>20</c:v>
                </c:pt>
                <c:pt idx="416">
                  <c:v>30</c:v>
                </c:pt>
                <c:pt idx="417">
                  <c:v>40</c:v>
                </c:pt>
                <c:pt idx="418">
                  <c:v>50</c:v>
                </c:pt>
                <c:pt idx="419">
                  <c:v>60</c:v>
                </c:pt>
                <c:pt idx="420">
                  <c:v>15</c:v>
                </c:pt>
                <c:pt idx="421">
                  <c:v>20</c:v>
                </c:pt>
                <c:pt idx="422">
                  <c:v>30</c:v>
                </c:pt>
                <c:pt idx="423">
                  <c:v>40</c:v>
                </c:pt>
                <c:pt idx="424">
                  <c:v>50</c:v>
                </c:pt>
                <c:pt idx="425">
                  <c:v>15</c:v>
                </c:pt>
                <c:pt idx="426">
                  <c:v>20</c:v>
                </c:pt>
                <c:pt idx="427">
                  <c:v>30</c:v>
                </c:pt>
                <c:pt idx="428">
                  <c:v>40</c:v>
                </c:pt>
                <c:pt idx="429">
                  <c:v>50</c:v>
                </c:pt>
                <c:pt idx="430">
                  <c:v>60</c:v>
                </c:pt>
                <c:pt idx="431">
                  <c:v>15</c:v>
                </c:pt>
                <c:pt idx="432">
                  <c:v>20</c:v>
                </c:pt>
                <c:pt idx="433">
                  <c:v>30</c:v>
                </c:pt>
                <c:pt idx="434">
                  <c:v>40</c:v>
                </c:pt>
                <c:pt idx="435">
                  <c:v>50</c:v>
                </c:pt>
                <c:pt idx="436">
                  <c:v>60</c:v>
                </c:pt>
                <c:pt idx="437">
                  <c:v>22.5</c:v>
                </c:pt>
                <c:pt idx="438">
                  <c:v>30</c:v>
                </c:pt>
                <c:pt idx="439">
                  <c:v>45</c:v>
                </c:pt>
                <c:pt idx="440">
                  <c:v>60</c:v>
                </c:pt>
                <c:pt idx="441">
                  <c:v>75</c:v>
                </c:pt>
                <c:pt idx="442">
                  <c:v>22.5</c:v>
                </c:pt>
                <c:pt idx="443">
                  <c:v>30</c:v>
                </c:pt>
                <c:pt idx="444">
                  <c:v>45</c:v>
                </c:pt>
                <c:pt idx="445">
                  <c:v>60</c:v>
                </c:pt>
                <c:pt idx="446">
                  <c:v>75</c:v>
                </c:pt>
                <c:pt idx="447">
                  <c:v>90</c:v>
                </c:pt>
                <c:pt idx="448">
                  <c:v>22.5</c:v>
                </c:pt>
                <c:pt idx="449">
                  <c:v>30</c:v>
                </c:pt>
                <c:pt idx="450">
                  <c:v>45</c:v>
                </c:pt>
                <c:pt idx="451">
                  <c:v>60</c:v>
                </c:pt>
                <c:pt idx="452">
                  <c:v>75</c:v>
                </c:pt>
                <c:pt idx="453">
                  <c:v>90</c:v>
                </c:pt>
                <c:pt idx="454">
                  <c:v>10</c:v>
                </c:pt>
                <c:pt idx="455">
                  <c:v>15</c:v>
                </c:pt>
                <c:pt idx="456">
                  <c:v>20</c:v>
                </c:pt>
                <c:pt idx="457">
                  <c:v>25</c:v>
                </c:pt>
                <c:pt idx="458">
                  <c:v>30</c:v>
                </c:pt>
                <c:pt idx="459">
                  <c:v>10</c:v>
                </c:pt>
                <c:pt idx="460">
                  <c:v>15</c:v>
                </c:pt>
                <c:pt idx="461">
                  <c:v>20</c:v>
                </c:pt>
                <c:pt idx="462">
                  <c:v>25</c:v>
                </c:pt>
                <c:pt idx="463">
                  <c:v>30</c:v>
                </c:pt>
                <c:pt idx="464">
                  <c:v>10</c:v>
                </c:pt>
                <c:pt idx="465">
                  <c:v>15</c:v>
                </c:pt>
                <c:pt idx="466">
                  <c:v>20</c:v>
                </c:pt>
                <c:pt idx="467">
                  <c:v>25</c:v>
                </c:pt>
                <c:pt idx="468">
                  <c:v>30</c:v>
                </c:pt>
                <c:pt idx="469">
                  <c:v>35</c:v>
                </c:pt>
                <c:pt idx="470">
                  <c:v>20</c:v>
                </c:pt>
                <c:pt idx="471">
                  <c:v>30</c:v>
                </c:pt>
                <c:pt idx="472">
                  <c:v>40</c:v>
                </c:pt>
                <c:pt idx="473">
                  <c:v>50</c:v>
                </c:pt>
                <c:pt idx="474">
                  <c:v>60</c:v>
                </c:pt>
                <c:pt idx="475">
                  <c:v>20</c:v>
                </c:pt>
                <c:pt idx="476">
                  <c:v>30</c:v>
                </c:pt>
                <c:pt idx="477">
                  <c:v>40</c:v>
                </c:pt>
                <c:pt idx="478">
                  <c:v>50</c:v>
                </c:pt>
                <c:pt idx="479">
                  <c:v>60</c:v>
                </c:pt>
                <c:pt idx="480">
                  <c:v>20</c:v>
                </c:pt>
                <c:pt idx="481">
                  <c:v>30</c:v>
                </c:pt>
                <c:pt idx="482">
                  <c:v>40</c:v>
                </c:pt>
                <c:pt idx="483">
                  <c:v>50</c:v>
                </c:pt>
                <c:pt idx="484">
                  <c:v>60</c:v>
                </c:pt>
                <c:pt idx="485">
                  <c:v>70</c:v>
                </c:pt>
                <c:pt idx="486">
                  <c:v>20</c:v>
                </c:pt>
                <c:pt idx="487">
                  <c:v>30</c:v>
                </c:pt>
                <c:pt idx="488">
                  <c:v>40</c:v>
                </c:pt>
                <c:pt idx="489">
                  <c:v>50</c:v>
                </c:pt>
                <c:pt idx="490">
                  <c:v>60</c:v>
                </c:pt>
                <c:pt idx="491">
                  <c:v>20</c:v>
                </c:pt>
                <c:pt idx="492">
                  <c:v>30</c:v>
                </c:pt>
                <c:pt idx="493">
                  <c:v>40</c:v>
                </c:pt>
                <c:pt idx="494">
                  <c:v>50</c:v>
                </c:pt>
                <c:pt idx="495">
                  <c:v>60</c:v>
                </c:pt>
                <c:pt idx="496">
                  <c:v>20</c:v>
                </c:pt>
                <c:pt idx="497">
                  <c:v>30</c:v>
                </c:pt>
                <c:pt idx="498">
                  <c:v>40</c:v>
                </c:pt>
                <c:pt idx="499">
                  <c:v>50</c:v>
                </c:pt>
                <c:pt idx="500">
                  <c:v>60</c:v>
                </c:pt>
                <c:pt idx="501">
                  <c:v>70</c:v>
                </c:pt>
                <c:pt idx="502">
                  <c:v>30</c:v>
                </c:pt>
                <c:pt idx="503">
                  <c:v>45</c:v>
                </c:pt>
                <c:pt idx="504">
                  <c:v>60</c:v>
                </c:pt>
                <c:pt idx="505">
                  <c:v>75</c:v>
                </c:pt>
                <c:pt idx="506">
                  <c:v>90</c:v>
                </c:pt>
                <c:pt idx="507">
                  <c:v>30</c:v>
                </c:pt>
                <c:pt idx="508">
                  <c:v>45</c:v>
                </c:pt>
                <c:pt idx="509">
                  <c:v>60</c:v>
                </c:pt>
                <c:pt idx="510">
                  <c:v>75</c:v>
                </c:pt>
                <c:pt idx="511">
                  <c:v>90</c:v>
                </c:pt>
                <c:pt idx="512">
                  <c:v>30</c:v>
                </c:pt>
                <c:pt idx="513">
                  <c:v>45</c:v>
                </c:pt>
                <c:pt idx="514">
                  <c:v>60</c:v>
                </c:pt>
                <c:pt idx="515">
                  <c:v>75</c:v>
                </c:pt>
                <c:pt idx="516">
                  <c:v>90</c:v>
                </c:pt>
                <c:pt idx="517">
                  <c:v>105</c:v>
                </c:pt>
                <c:pt idx="518">
                  <c:v>10</c:v>
                </c:pt>
                <c:pt idx="519">
                  <c:v>15</c:v>
                </c:pt>
                <c:pt idx="520">
                  <c:v>20</c:v>
                </c:pt>
                <c:pt idx="521">
                  <c:v>25</c:v>
                </c:pt>
                <c:pt idx="522">
                  <c:v>30</c:v>
                </c:pt>
                <c:pt idx="523">
                  <c:v>10</c:v>
                </c:pt>
                <c:pt idx="524">
                  <c:v>15</c:v>
                </c:pt>
                <c:pt idx="525">
                  <c:v>20</c:v>
                </c:pt>
                <c:pt idx="526">
                  <c:v>25</c:v>
                </c:pt>
                <c:pt idx="527">
                  <c:v>30</c:v>
                </c:pt>
                <c:pt idx="528">
                  <c:v>40</c:v>
                </c:pt>
                <c:pt idx="529">
                  <c:v>10</c:v>
                </c:pt>
                <c:pt idx="530">
                  <c:v>15</c:v>
                </c:pt>
                <c:pt idx="531">
                  <c:v>20</c:v>
                </c:pt>
                <c:pt idx="532">
                  <c:v>25</c:v>
                </c:pt>
                <c:pt idx="533">
                  <c:v>30</c:v>
                </c:pt>
                <c:pt idx="534">
                  <c:v>40</c:v>
                </c:pt>
                <c:pt idx="535">
                  <c:v>20</c:v>
                </c:pt>
                <c:pt idx="536">
                  <c:v>30</c:v>
                </c:pt>
                <c:pt idx="537">
                  <c:v>40</c:v>
                </c:pt>
                <c:pt idx="538">
                  <c:v>50</c:v>
                </c:pt>
                <c:pt idx="539">
                  <c:v>60</c:v>
                </c:pt>
                <c:pt idx="540">
                  <c:v>20</c:v>
                </c:pt>
                <c:pt idx="541">
                  <c:v>30</c:v>
                </c:pt>
                <c:pt idx="542">
                  <c:v>40</c:v>
                </c:pt>
                <c:pt idx="543">
                  <c:v>50</c:v>
                </c:pt>
                <c:pt idx="544">
                  <c:v>60</c:v>
                </c:pt>
                <c:pt idx="545">
                  <c:v>80</c:v>
                </c:pt>
                <c:pt idx="546">
                  <c:v>20</c:v>
                </c:pt>
                <c:pt idx="547">
                  <c:v>30</c:v>
                </c:pt>
                <c:pt idx="548">
                  <c:v>40</c:v>
                </c:pt>
                <c:pt idx="549">
                  <c:v>50</c:v>
                </c:pt>
                <c:pt idx="550">
                  <c:v>60</c:v>
                </c:pt>
                <c:pt idx="551">
                  <c:v>80</c:v>
                </c:pt>
                <c:pt idx="552">
                  <c:v>20</c:v>
                </c:pt>
                <c:pt idx="553">
                  <c:v>30</c:v>
                </c:pt>
                <c:pt idx="554">
                  <c:v>40</c:v>
                </c:pt>
                <c:pt idx="555">
                  <c:v>50</c:v>
                </c:pt>
                <c:pt idx="556">
                  <c:v>60</c:v>
                </c:pt>
                <c:pt idx="557">
                  <c:v>20</c:v>
                </c:pt>
                <c:pt idx="558">
                  <c:v>30</c:v>
                </c:pt>
                <c:pt idx="559">
                  <c:v>40</c:v>
                </c:pt>
                <c:pt idx="560">
                  <c:v>50</c:v>
                </c:pt>
                <c:pt idx="561">
                  <c:v>60</c:v>
                </c:pt>
                <c:pt idx="562">
                  <c:v>80</c:v>
                </c:pt>
                <c:pt idx="563">
                  <c:v>20</c:v>
                </c:pt>
                <c:pt idx="564">
                  <c:v>30</c:v>
                </c:pt>
                <c:pt idx="565">
                  <c:v>40</c:v>
                </c:pt>
                <c:pt idx="566">
                  <c:v>50</c:v>
                </c:pt>
                <c:pt idx="567">
                  <c:v>60</c:v>
                </c:pt>
                <c:pt idx="568">
                  <c:v>80</c:v>
                </c:pt>
                <c:pt idx="569">
                  <c:v>10</c:v>
                </c:pt>
                <c:pt idx="570">
                  <c:v>15</c:v>
                </c:pt>
                <c:pt idx="571">
                  <c:v>20</c:v>
                </c:pt>
                <c:pt idx="572">
                  <c:v>25</c:v>
                </c:pt>
                <c:pt idx="573">
                  <c:v>30</c:v>
                </c:pt>
                <c:pt idx="574">
                  <c:v>10</c:v>
                </c:pt>
                <c:pt idx="575">
                  <c:v>15</c:v>
                </c:pt>
                <c:pt idx="576">
                  <c:v>20</c:v>
                </c:pt>
                <c:pt idx="577">
                  <c:v>25</c:v>
                </c:pt>
                <c:pt idx="578">
                  <c:v>30</c:v>
                </c:pt>
                <c:pt idx="579">
                  <c:v>10</c:v>
                </c:pt>
                <c:pt idx="580">
                  <c:v>15</c:v>
                </c:pt>
                <c:pt idx="581">
                  <c:v>20</c:v>
                </c:pt>
                <c:pt idx="582">
                  <c:v>25</c:v>
                </c:pt>
                <c:pt idx="583">
                  <c:v>30</c:v>
                </c:pt>
                <c:pt idx="584">
                  <c:v>40</c:v>
                </c:pt>
                <c:pt idx="585">
                  <c:v>20</c:v>
                </c:pt>
                <c:pt idx="586">
                  <c:v>30</c:v>
                </c:pt>
                <c:pt idx="587">
                  <c:v>40</c:v>
                </c:pt>
                <c:pt idx="588">
                  <c:v>50</c:v>
                </c:pt>
                <c:pt idx="589">
                  <c:v>60</c:v>
                </c:pt>
                <c:pt idx="590">
                  <c:v>20</c:v>
                </c:pt>
                <c:pt idx="591">
                  <c:v>30</c:v>
                </c:pt>
                <c:pt idx="592">
                  <c:v>40</c:v>
                </c:pt>
                <c:pt idx="593">
                  <c:v>50</c:v>
                </c:pt>
                <c:pt idx="594">
                  <c:v>60</c:v>
                </c:pt>
                <c:pt idx="595">
                  <c:v>20</c:v>
                </c:pt>
                <c:pt idx="596">
                  <c:v>30</c:v>
                </c:pt>
                <c:pt idx="597">
                  <c:v>40</c:v>
                </c:pt>
                <c:pt idx="598">
                  <c:v>50</c:v>
                </c:pt>
                <c:pt idx="599">
                  <c:v>60</c:v>
                </c:pt>
                <c:pt idx="600">
                  <c:v>80</c:v>
                </c:pt>
                <c:pt idx="601">
                  <c:v>30</c:v>
                </c:pt>
                <c:pt idx="602">
                  <c:v>45</c:v>
                </c:pt>
                <c:pt idx="603">
                  <c:v>60</c:v>
                </c:pt>
                <c:pt idx="604">
                  <c:v>75</c:v>
                </c:pt>
                <c:pt idx="605">
                  <c:v>90</c:v>
                </c:pt>
                <c:pt idx="606">
                  <c:v>30</c:v>
                </c:pt>
                <c:pt idx="607">
                  <c:v>45</c:v>
                </c:pt>
                <c:pt idx="608">
                  <c:v>60</c:v>
                </c:pt>
                <c:pt idx="609">
                  <c:v>75</c:v>
                </c:pt>
                <c:pt idx="610">
                  <c:v>90</c:v>
                </c:pt>
                <c:pt idx="611">
                  <c:v>30</c:v>
                </c:pt>
                <c:pt idx="612">
                  <c:v>45</c:v>
                </c:pt>
                <c:pt idx="613">
                  <c:v>60</c:v>
                </c:pt>
                <c:pt idx="614">
                  <c:v>75</c:v>
                </c:pt>
                <c:pt idx="615">
                  <c:v>90</c:v>
                </c:pt>
                <c:pt idx="616">
                  <c:v>120</c:v>
                </c:pt>
                <c:pt idx="617">
                  <c:v>40</c:v>
                </c:pt>
                <c:pt idx="618">
                  <c:v>60</c:v>
                </c:pt>
                <c:pt idx="619">
                  <c:v>80</c:v>
                </c:pt>
                <c:pt idx="620">
                  <c:v>100</c:v>
                </c:pt>
                <c:pt idx="621">
                  <c:v>120</c:v>
                </c:pt>
                <c:pt idx="622">
                  <c:v>40</c:v>
                </c:pt>
                <c:pt idx="623">
                  <c:v>60</c:v>
                </c:pt>
                <c:pt idx="624">
                  <c:v>80</c:v>
                </c:pt>
                <c:pt idx="625">
                  <c:v>100</c:v>
                </c:pt>
                <c:pt idx="626">
                  <c:v>120</c:v>
                </c:pt>
                <c:pt idx="627">
                  <c:v>40</c:v>
                </c:pt>
                <c:pt idx="628">
                  <c:v>60</c:v>
                </c:pt>
                <c:pt idx="629">
                  <c:v>80</c:v>
                </c:pt>
                <c:pt idx="630">
                  <c:v>100</c:v>
                </c:pt>
                <c:pt idx="631">
                  <c:v>120</c:v>
                </c:pt>
                <c:pt idx="632">
                  <c:v>160</c:v>
                </c:pt>
                <c:pt idx="633">
                  <c:v>10</c:v>
                </c:pt>
                <c:pt idx="634">
                  <c:v>15</c:v>
                </c:pt>
                <c:pt idx="635">
                  <c:v>20</c:v>
                </c:pt>
                <c:pt idx="636">
                  <c:v>25</c:v>
                </c:pt>
                <c:pt idx="637">
                  <c:v>30</c:v>
                </c:pt>
                <c:pt idx="638">
                  <c:v>10</c:v>
                </c:pt>
                <c:pt idx="639">
                  <c:v>15</c:v>
                </c:pt>
                <c:pt idx="640">
                  <c:v>20</c:v>
                </c:pt>
                <c:pt idx="641">
                  <c:v>25</c:v>
                </c:pt>
                <c:pt idx="642">
                  <c:v>30</c:v>
                </c:pt>
                <c:pt idx="643">
                  <c:v>40</c:v>
                </c:pt>
                <c:pt idx="644">
                  <c:v>10</c:v>
                </c:pt>
                <c:pt idx="645">
                  <c:v>15</c:v>
                </c:pt>
                <c:pt idx="646">
                  <c:v>20</c:v>
                </c:pt>
                <c:pt idx="647">
                  <c:v>25</c:v>
                </c:pt>
                <c:pt idx="648">
                  <c:v>30</c:v>
                </c:pt>
                <c:pt idx="649">
                  <c:v>40</c:v>
                </c:pt>
                <c:pt idx="650">
                  <c:v>20</c:v>
                </c:pt>
                <c:pt idx="651">
                  <c:v>30</c:v>
                </c:pt>
                <c:pt idx="652">
                  <c:v>40</c:v>
                </c:pt>
                <c:pt idx="653">
                  <c:v>50</c:v>
                </c:pt>
                <c:pt idx="654">
                  <c:v>60</c:v>
                </c:pt>
                <c:pt idx="655">
                  <c:v>20</c:v>
                </c:pt>
                <c:pt idx="656">
                  <c:v>30</c:v>
                </c:pt>
                <c:pt idx="657">
                  <c:v>40</c:v>
                </c:pt>
                <c:pt idx="658">
                  <c:v>50</c:v>
                </c:pt>
                <c:pt idx="659">
                  <c:v>60</c:v>
                </c:pt>
                <c:pt idx="660">
                  <c:v>80</c:v>
                </c:pt>
                <c:pt idx="661">
                  <c:v>20</c:v>
                </c:pt>
                <c:pt idx="662">
                  <c:v>30</c:v>
                </c:pt>
                <c:pt idx="663">
                  <c:v>40</c:v>
                </c:pt>
                <c:pt idx="664">
                  <c:v>50</c:v>
                </c:pt>
                <c:pt idx="665">
                  <c:v>60</c:v>
                </c:pt>
                <c:pt idx="666">
                  <c:v>80</c:v>
                </c:pt>
                <c:pt idx="667">
                  <c:v>30</c:v>
                </c:pt>
                <c:pt idx="668">
                  <c:v>45</c:v>
                </c:pt>
                <c:pt idx="669">
                  <c:v>60</c:v>
                </c:pt>
                <c:pt idx="670">
                  <c:v>75</c:v>
                </c:pt>
                <c:pt idx="671">
                  <c:v>90</c:v>
                </c:pt>
                <c:pt idx="672">
                  <c:v>30</c:v>
                </c:pt>
                <c:pt idx="673">
                  <c:v>45</c:v>
                </c:pt>
                <c:pt idx="674">
                  <c:v>60</c:v>
                </c:pt>
                <c:pt idx="675">
                  <c:v>75</c:v>
                </c:pt>
                <c:pt idx="676">
                  <c:v>90</c:v>
                </c:pt>
                <c:pt idx="677">
                  <c:v>120</c:v>
                </c:pt>
                <c:pt idx="678">
                  <c:v>30</c:v>
                </c:pt>
                <c:pt idx="679">
                  <c:v>45</c:v>
                </c:pt>
                <c:pt idx="680">
                  <c:v>60</c:v>
                </c:pt>
                <c:pt idx="681">
                  <c:v>75</c:v>
                </c:pt>
                <c:pt idx="682">
                  <c:v>90</c:v>
                </c:pt>
                <c:pt idx="683">
                  <c:v>120</c:v>
                </c:pt>
                <c:pt idx="684">
                  <c:v>40</c:v>
                </c:pt>
                <c:pt idx="685">
                  <c:v>60</c:v>
                </c:pt>
                <c:pt idx="686">
                  <c:v>80</c:v>
                </c:pt>
                <c:pt idx="687">
                  <c:v>100</c:v>
                </c:pt>
                <c:pt idx="688">
                  <c:v>120</c:v>
                </c:pt>
                <c:pt idx="689">
                  <c:v>40</c:v>
                </c:pt>
                <c:pt idx="690">
                  <c:v>60</c:v>
                </c:pt>
                <c:pt idx="691">
                  <c:v>80</c:v>
                </c:pt>
                <c:pt idx="692">
                  <c:v>100</c:v>
                </c:pt>
                <c:pt idx="693">
                  <c:v>120</c:v>
                </c:pt>
                <c:pt idx="694">
                  <c:v>160</c:v>
                </c:pt>
                <c:pt idx="695">
                  <c:v>40</c:v>
                </c:pt>
                <c:pt idx="696">
                  <c:v>60</c:v>
                </c:pt>
                <c:pt idx="697">
                  <c:v>80</c:v>
                </c:pt>
                <c:pt idx="698">
                  <c:v>100</c:v>
                </c:pt>
                <c:pt idx="699">
                  <c:v>120</c:v>
                </c:pt>
                <c:pt idx="700">
                  <c:v>160</c:v>
                </c:pt>
                <c:pt idx="701">
                  <c:v>15</c:v>
                </c:pt>
                <c:pt idx="702">
                  <c:v>20</c:v>
                </c:pt>
                <c:pt idx="703">
                  <c:v>25</c:v>
                </c:pt>
                <c:pt idx="704">
                  <c:v>30</c:v>
                </c:pt>
                <c:pt idx="705">
                  <c:v>40</c:v>
                </c:pt>
                <c:pt idx="706">
                  <c:v>15</c:v>
                </c:pt>
                <c:pt idx="707">
                  <c:v>20</c:v>
                </c:pt>
                <c:pt idx="708">
                  <c:v>25</c:v>
                </c:pt>
                <c:pt idx="709">
                  <c:v>30</c:v>
                </c:pt>
                <c:pt idx="710">
                  <c:v>40</c:v>
                </c:pt>
                <c:pt idx="711">
                  <c:v>50</c:v>
                </c:pt>
                <c:pt idx="712">
                  <c:v>15</c:v>
                </c:pt>
                <c:pt idx="713">
                  <c:v>20</c:v>
                </c:pt>
                <c:pt idx="714">
                  <c:v>25</c:v>
                </c:pt>
                <c:pt idx="715">
                  <c:v>30</c:v>
                </c:pt>
                <c:pt idx="716">
                  <c:v>40</c:v>
                </c:pt>
                <c:pt idx="717">
                  <c:v>50</c:v>
                </c:pt>
                <c:pt idx="718">
                  <c:v>60</c:v>
                </c:pt>
                <c:pt idx="719">
                  <c:v>30</c:v>
                </c:pt>
                <c:pt idx="720">
                  <c:v>40</c:v>
                </c:pt>
                <c:pt idx="721">
                  <c:v>50</c:v>
                </c:pt>
                <c:pt idx="722">
                  <c:v>60</c:v>
                </c:pt>
                <c:pt idx="723">
                  <c:v>80</c:v>
                </c:pt>
                <c:pt idx="724">
                  <c:v>30</c:v>
                </c:pt>
                <c:pt idx="725">
                  <c:v>40</c:v>
                </c:pt>
                <c:pt idx="726">
                  <c:v>50</c:v>
                </c:pt>
                <c:pt idx="727">
                  <c:v>60</c:v>
                </c:pt>
                <c:pt idx="728">
                  <c:v>80</c:v>
                </c:pt>
                <c:pt idx="729">
                  <c:v>100</c:v>
                </c:pt>
                <c:pt idx="730">
                  <c:v>30</c:v>
                </c:pt>
                <c:pt idx="731">
                  <c:v>40</c:v>
                </c:pt>
                <c:pt idx="732">
                  <c:v>50</c:v>
                </c:pt>
                <c:pt idx="733">
                  <c:v>60</c:v>
                </c:pt>
                <c:pt idx="734">
                  <c:v>80</c:v>
                </c:pt>
                <c:pt idx="735">
                  <c:v>100</c:v>
                </c:pt>
                <c:pt idx="736">
                  <c:v>120</c:v>
                </c:pt>
                <c:pt idx="737">
                  <c:v>30</c:v>
                </c:pt>
                <c:pt idx="738">
                  <c:v>40</c:v>
                </c:pt>
                <c:pt idx="739">
                  <c:v>50</c:v>
                </c:pt>
                <c:pt idx="740">
                  <c:v>60</c:v>
                </c:pt>
                <c:pt idx="741">
                  <c:v>80</c:v>
                </c:pt>
                <c:pt idx="742">
                  <c:v>30</c:v>
                </c:pt>
                <c:pt idx="743">
                  <c:v>40</c:v>
                </c:pt>
                <c:pt idx="744">
                  <c:v>80</c:v>
                </c:pt>
                <c:pt idx="745">
                  <c:v>100</c:v>
                </c:pt>
                <c:pt idx="746">
                  <c:v>60</c:v>
                </c:pt>
                <c:pt idx="747">
                  <c:v>50</c:v>
                </c:pt>
                <c:pt idx="748">
                  <c:v>30</c:v>
                </c:pt>
                <c:pt idx="749">
                  <c:v>40</c:v>
                </c:pt>
                <c:pt idx="750">
                  <c:v>50</c:v>
                </c:pt>
                <c:pt idx="751">
                  <c:v>60</c:v>
                </c:pt>
                <c:pt idx="752">
                  <c:v>80</c:v>
                </c:pt>
                <c:pt idx="753">
                  <c:v>100</c:v>
                </c:pt>
                <c:pt idx="754">
                  <c:v>120</c:v>
                </c:pt>
                <c:pt idx="755">
                  <c:v>45</c:v>
                </c:pt>
                <c:pt idx="756">
                  <c:v>60</c:v>
                </c:pt>
                <c:pt idx="757">
                  <c:v>75</c:v>
                </c:pt>
                <c:pt idx="758">
                  <c:v>90</c:v>
                </c:pt>
                <c:pt idx="759">
                  <c:v>120</c:v>
                </c:pt>
                <c:pt idx="760">
                  <c:v>45</c:v>
                </c:pt>
                <c:pt idx="761">
                  <c:v>60</c:v>
                </c:pt>
                <c:pt idx="762">
                  <c:v>75</c:v>
                </c:pt>
                <c:pt idx="763">
                  <c:v>90</c:v>
                </c:pt>
                <c:pt idx="764">
                  <c:v>120</c:v>
                </c:pt>
                <c:pt idx="765">
                  <c:v>150</c:v>
                </c:pt>
                <c:pt idx="766">
                  <c:v>45</c:v>
                </c:pt>
                <c:pt idx="767">
                  <c:v>60</c:v>
                </c:pt>
                <c:pt idx="768">
                  <c:v>75</c:v>
                </c:pt>
                <c:pt idx="769">
                  <c:v>90</c:v>
                </c:pt>
                <c:pt idx="770">
                  <c:v>120</c:v>
                </c:pt>
                <c:pt idx="771">
                  <c:v>150</c:v>
                </c:pt>
                <c:pt idx="772">
                  <c:v>180</c:v>
                </c:pt>
                <c:pt idx="773">
                  <c:v>60</c:v>
                </c:pt>
                <c:pt idx="774">
                  <c:v>80</c:v>
                </c:pt>
                <c:pt idx="775">
                  <c:v>100</c:v>
                </c:pt>
                <c:pt idx="776">
                  <c:v>120</c:v>
                </c:pt>
                <c:pt idx="777">
                  <c:v>160</c:v>
                </c:pt>
                <c:pt idx="778">
                  <c:v>60</c:v>
                </c:pt>
                <c:pt idx="779">
                  <c:v>80</c:v>
                </c:pt>
                <c:pt idx="780">
                  <c:v>100</c:v>
                </c:pt>
                <c:pt idx="781">
                  <c:v>120</c:v>
                </c:pt>
                <c:pt idx="782">
                  <c:v>160</c:v>
                </c:pt>
                <c:pt idx="783">
                  <c:v>200</c:v>
                </c:pt>
                <c:pt idx="784">
                  <c:v>60</c:v>
                </c:pt>
                <c:pt idx="785">
                  <c:v>80</c:v>
                </c:pt>
                <c:pt idx="786">
                  <c:v>100</c:v>
                </c:pt>
                <c:pt idx="787">
                  <c:v>120</c:v>
                </c:pt>
                <c:pt idx="788">
                  <c:v>160</c:v>
                </c:pt>
                <c:pt idx="789">
                  <c:v>200</c:v>
                </c:pt>
                <c:pt idx="790">
                  <c:v>240</c:v>
                </c:pt>
                <c:pt idx="791">
                  <c:v>20</c:v>
                </c:pt>
                <c:pt idx="792">
                  <c:v>25</c:v>
                </c:pt>
                <c:pt idx="793">
                  <c:v>30</c:v>
                </c:pt>
                <c:pt idx="794">
                  <c:v>40</c:v>
                </c:pt>
                <c:pt idx="795">
                  <c:v>50</c:v>
                </c:pt>
                <c:pt idx="796">
                  <c:v>20</c:v>
                </c:pt>
                <c:pt idx="797">
                  <c:v>25</c:v>
                </c:pt>
                <c:pt idx="798">
                  <c:v>30</c:v>
                </c:pt>
                <c:pt idx="799">
                  <c:v>40</c:v>
                </c:pt>
                <c:pt idx="800">
                  <c:v>50</c:v>
                </c:pt>
                <c:pt idx="801">
                  <c:v>20</c:v>
                </c:pt>
                <c:pt idx="802">
                  <c:v>25</c:v>
                </c:pt>
                <c:pt idx="803">
                  <c:v>30</c:v>
                </c:pt>
                <c:pt idx="804">
                  <c:v>40</c:v>
                </c:pt>
                <c:pt idx="805">
                  <c:v>50</c:v>
                </c:pt>
                <c:pt idx="806">
                  <c:v>60</c:v>
                </c:pt>
                <c:pt idx="807">
                  <c:v>40</c:v>
                </c:pt>
                <c:pt idx="808">
                  <c:v>50</c:v>
                </c:pt>
                <c:pt idx="809">
                  <c:v>60</c:v>
                </c:pt>
                <c:pt idx="810">
                  <c:v>80</c:v>
                </c:pt>
                <c:pt idx="811">
                  <c:v>100</c:v>
                </c:pt>
                <c:pt idx="812">
                  <c:v>40</c:v>
                </c:pt>
                <c:pt idx="813">
                  <c:v>50</c:v>
                </c:pt>
                <c:pt idx="814">
                  <c:v>60</c:v>
                </c:pt>
                <c:pt idx="815">
                  <c:v>80</c:v>
                </c:pt>
                <c:pt idx="816">
                  <c:v>100</c:v>
                </c:pt>
                <c:pt idx="817">
                  <c:v>40</c:v>
                </c:pt>
                <c:pt idx="818">
                  <c:v>50</c:v>
                </c:pt>
                <c:pt idx="819">
                  <c:v>60</c:v>
                </c:pt>
                <c:pt idx="820">
                  <c:v>80</c:v>
                </c:pt>
                <c:pt idx="821">
                  <c:v>100</c:v>
                </c:pt>
                <c:pt idx="822">
                  <c:v>120</c:v>
                </c:pt>
                <c:pt idx="823">
                  <c:v>40</c:v>
                </c:pt>
                <c:pt idx="824">
                  <c:v>50</c:v>
                </c:pt>
                <c:pt idx="825">
                  <c:v>60</c:v>
                </c:pt>
                <c:pt idx="826">
                  <c:v>80</c:v>
                </c:pt>
                <c:pt idx="827">
                  <c:v>100</c:v>
                </c:pt>
                <c:pt idx="828">
                  <c:v>40</c:v>
                </c:pt>
                <c:pt idx="829">
                  <c:v>50</c:v>
                </c:pt>
                <c:pt idx="830">
                  <c:v>60</c:v>
                </c:pt>
                <c:pt idx="831">
                  <c:v>80</c:v>
                </c:pt>
                <c:pt idx="832">
                  <c:v>100</c:v>
                </c:pt>
                <c:pt idx="833">
                  <c:v>40</c:v>
                </c:pt>
                <c:pt idx="834">
                  <c:v>50</c:v>
                </c:pt>
                <c:pt idx="835">
                  <c:v>60</c:v>
                </c:pt>
                <c:pt idx="836">
                  <c:v>80</c:v>
                </c:pt>
                <c:pt idx="837">
                  <c:v>100</c:v>
                </c:pt>
                <c:pt idx="838">
                  <c:v>120</c:v>
                </c:pt>
                <c:pt idx="839">
                  <c:v>60</c:v>
                </c:pt>
                <c:pt idx="840">
                  <c:v>75</c:v>
                </c:pt>
                <c:pt idx="841">
                  <c:v>90</c:v>
                </c:pt>
                <c:pt idx="842">
                  <c:v>120</c:v>
                </c:pt>
                <c:pt idx="843">
                  <c:v>150</c:v>
                </c:pt>
                <c:pt idx="844">
                  <c:v>60</c:v>
                </c:pt>
                <c:pt idx="845">
                  <c:v>75</c:v>
                </c:pt>
                <c:pt idx="846">
                  <c:v>90</c:v>
                </c:pt>
                <c:pt idx="847">
                  <c:v>120</c:v>
                </c:pt>
                <c:pt idx="848">
                  <c:v>150</c:v>
                </c:pt>
                <c:pt idx="849">
                  <c:v>60</c:v>
                </c:pt>
                <c:pt idx="850">
                  <c:v>75</c:v>
                </c:pt>
                <c:pt idx="851">
                  <c:v>90</c:v>
                </c:pt>
                <c:pt idx="852">
                  <c:v>120</c:v>
                </c:pt>
                <c:pt idx="853">
                  <c:v>150</c:v>
                </c:pt>
                <c:pt idx="854">
                  <c:v>180</c:v>
                </c:pt>
                <c:pt idx="855">
                  <c:v>80</c:v>
                </c:pt>
                <c:pt idx="856">
                  <c:v>100</c:v>
                </c:pt>
                <c:pt idx="857">
                  <c:v>120</c:v>
                </c:pt>
                <c:pt idx="858">
                  <c:v>160</c:v>
                </c:pt>
                <c:pt idx="859">
                  <c:v>200</c:v>
                </c:pt>
                <c:pt idx="860">
                  <c:v>80</c:v>
                </c:pt>
                <c:pt idx="861">
                  <c:v>100</c:v>
                </c:pt>
                <c:pt idx="862">
                  <c:v>120</c:v>
                </c:pt>
                <c:pt idx="863">
                  <c:v>160</c:v>
                </c:pt>
                <c:pt idx="864">
                  <c:v>200</c:v>
                </c:pt>
                <c:pt idx="865">
                  <c:v>80</c:v>
                </c:pt>
                <c:pt idx="866">
                  <c:v>100</c:v>
                </c:pt>
                <c:pt idx="867">
                  <c:v>120</c:v>
                </c:pt>
                <c:pt idx="868">
                  <c:v>160</c:v>
                </c:pt>
                <c:pt idx="869">
                  <c:v>200</c:v>
                </c:pt>
                <c:pt idx="870">
                  <c:v>240</c:v>
                </c:pt>
                <c:pt idx="871">
                  <c:v>20</c:v>
                </c:pt>
                <c:pt idx="872">
                  <c:v>25</c:v>
                </c:pt>
                <c:pt idx="873">
                  <c:v>30</c:v>
                </c:pt>
                <c:pt idx="874">
                  <c:v>40</c:v>
                </c:pt>
                <c:pt idx="875">
                  <c:v>50</c:v>
                </c:pt>
                <c:pt idx="876">
                  <c:v>20</c:v>
                </c:pt>
                <c:pt idx="877">
                  <c:v>25</c:v>
                </c:pt>
                <c:pt idx="878">
                  <c:v>30</c:v>
                </c:pt>
                <c:pt idx="879">
                  <c:v>40</c:v>
                </c:pt>
                <c:pt idx="880">
                  <c:v>50</c:v>
                </c:pt>
                <c:pt idx="881">
                  <c:v>60</c:v>
                </c:pt>
                <c:pt idx="882">
                  <c:v>20</c:v>
                </c:pt>
                <c:pt idx="883">
                  <c:v>25</c:v>
                </c:pt>
                <c:pt idx="884">
                  <c:v>30</c:v>
                </c:pt>
                <c:pt idx="885">
                  <c:v>40</c:v>
                </c:pt>
                <c:pt idx="886">
                  <c:v>50</c:v>
                </c:pt>
                <c:pt idx="887">
                  <c:v>60</c:v>
                </c:pt>
                <c:pt idx="888">
                  <c:v>75</c:v>
                </c:pt>
                <c:pt idx="889">
                  <c:v>100</c:v>
                </c:pt>
                <c:pt idx="890">
                  <c:v>40</c:v>
                </c:pt>
                <c:pt idx="891">
                  <c:v>50</c:v>
                </c:pt>
                <c:pt idx="892">
                  <c:v>60</c:v>
                </c:pt>
                <c:pt idx="893">
                  <c:v>80</c:v>
                </c:pt>
                <c:pt idx="894">
                  <c:v>100</c:v>
                </c:pt>
                <c:pt idx="895">
                  <c:v>40</c:v>
                </c:pt>
                <c:pt idx="896">
                  <c:v>50</c:v>
                </c:pt>
                <c:pt idx="897">
                  <c:v>60</c:v>
                </c:pt>
                <c:pt idx="898">
                  <c:v>80</c:v>
                </c:pt>
                <c:pt idx="899">
                  <c:v>100</c:v>
                </c:pt>
                <c:pt idx="900">
                  <c:v>120</c:v>
                </c:pt>
                <c:pt idx="901">
                  <c:v>40</c:v>
                </c:pt>
                <c:pt idx="902">
                  <c:v>50</c:v>
                </c:pt>
                <c:pt idx="903">
                  <c:v>60</c:v>
                </c:pt>
                <c:pt idx="904">
                  <c:v>80</c:v>
                </c:pt>
                <c:pt idx="905">
                  <c:v>100</c:v>
                </c:pt>
                <c:pt idx="906">
                  <c:v>120</c:v>
                </c:pt>
                <c:pt idx="907">
                  <c:v>150</c:v>
                </c:pt>
                <c:pt idx="908">
                  <c:v>200</c:v>
                </c:pt>
                <c:pt idx="909">
                  <c:v>40</c:v>
                </c:pt>
                <c:pt idx="910">
                  <c:v>50</c:v>
                </c:pt>
                <c:pt idx="911">
                  <c:v>60</c:v>
                </c:pt>
                <c:pt idx="912">
                  <c:v>80</c:v>
                </c:pt>
                <c:pt idx="913">
                  <c:v>100</c:v>
                </c:pt>
                <c:pt idx="914">
                  <c:v>40</c:v>
                </c:pt>
                <c:pt idx="915">
                  <c:v>50</c:v>
                </c:pt>
                <c:pt idx="916">
                  <c:v>60</c:v>
                </c:pt>
                <c:pt idx="917">
                  <c:v>80</c:v>
                </c:pt>
                <c:pt idx="918">
                  <c:v>100</c:v>
                </c:pt>
                <c:pt idx="919">
                  <c:v>120</c:v>
                </c:pt>
                <c:pt idx="920">
                  <c:v>40</c:v>
                </c:pt>
                <c:pt idx="921">
                  <c:v>50</c:v>
                </c:pt>
                <c:pt idx="922">
                  <c:v>60</c:v>
                </c:pt>
                <c:pt idx="923">
                  <c:v>80</c:v>
                </c:pt>
                <c:pt idx="924">
                  <c:v>100</c:v>
                </c:pt>
                <c:pt idx="925">
                  <c:v>120</c:v>
                </c:pt>
                <c:pt idx="926">
                  <c:v>150</c:v>
                </c:pt>
                <c:pt idx="927">
                  <c:v>200</c:v>
                </c:pt>
                <c:pt idx="928">
                  <c:v>60</c:v>
                </c:pt>
                <c:pt idx="929">
                  <c:v>75</c:v>
                </c:pt>
                <c:pt idx="930">
                  <c:v>90</c:v>
                </c:pt>
                <c:pt idx="931">
                  <c:v>120</c:v>
                </c:pt>
                <c:pt idx="932">
                  <c:v>150</c:v>
                </c:pt>
                <c:pt idx="933">
                  <c:v>60</c:v>
                </c:pt>
                <c:pt idx="934">
                  <c:v>75</c:v>
                </c:pt>
                <c:pt idx="935">
                  <c:v>90</c:v>
                </c:pt>
                <c:pt idx="936">
                  <c:v>120</c:v>
                </c:pt>
                <c:pt idx="937">
                  <c:v>150</c:v>
                </c:pt>
                <c:pt idx="938">
                  <c:v>180</c:v>
                </c:pt>
                <c:pt idx="939">
                  <c:v>60</c:v>
                </c:pt>
                <c:pt idx="940">
                  <c:v>75</c:v>
                </c:pt>
                <c:pt idx="941">
                  <c:v>90</c:v>
                </c:pt>
                <c:pt idx="942">
                  <c:v>120</c:v>
                </c:pt>
                <c:pt idx="943">
                  <c:v>150</c:v>
                </c:pt>
                <c:pt idx="944">
                  <c:v>180</c:v>
                </c:pt>
                <c:pt idx="945">
                  <c:v>225</c:v>
                </c:pt>
                <c:pt idx="946">
                  <c:v>80</c:v>
                </c:pt>
                <c:pt idx="947">
                  <c:v>100</c:v>
                </c:pt>
                <c:pt idx="948">
                  <c:v>120</c:v>
                </c:pt>
                <c:pt idx="949">
                  <c:v>160</c:v>
                </c:pt>
                <c:pt idx="950">
                  <c:v>200</c:v>
                </c:pt>
                <c:pt idx="951">
                  <c:v>80</c:v>
                </c:pt>
                <c:pt idx="952">
                  <c:v>100</c:v>
                </c:pt>
                <c:pt idx="953">
                  <c:v>120</c:v>
                </c:pt>
                <c:pt idx="954">
                  <c:v>160</c:v>
                </c:pt>
                <c:pt idx="955">
                  <c:v>200</c:v>
                </c:pt>
                <c:pt idx="956">
                  <c:v>240</c:v>
                </c:pt>
                <c:pt idx="957">
                  <c:v>80</c:v>
                </c:pt>
                <c:pt idx="958">
                  <c:v>100</c:v>
                </c:pt>
                <c:pt idx="959">
                  <c:v>120</c:v>
                </c:pt>
                <c:pt idx="960">
                  <c:v>160</c:v>
                </c:pt>
                <c:pt idx="961">
                  <c:v>200</c:v>
                </c:pt>
                <c:pt idx="962">
                  <c:v>240</c:v>
                </c:pt>
                <c:pt idx="963">
                  <c:v>300</c:v>
                </c:pt>
                <c:pt idx="964">
                  <c:v>400</c:v>
                </c:pt>
                <c:pt idx="965">
                  <c:v>40</c:v>
                </c:pt>
                <c:pt idx="966">
                  <c:v>50</c:v>
                </c:pt>
                <c:pt idx="967">
                  <c:v>60</c:v>
                </c:pt>
                <c:pt idx="968">
                  <c:v>80</c:v>
                </c:pt>
                <c:pt idx="969">
                  <c:v>100</c:v>
                </c:pt>
                <c:pt idx="970">
                  <c:v>80</c:v>
                </c:pt>
                <c:pt idx="971">
                  <c:v>100</c:v>
                </c:pt>
                <c:pt idx="972">
                  <c:v>120</c:v>
                </c:pt>
                <c:pt idx="973">
                  <c:v>160</c:v>
                </c:pt>
                <c:pt idx="974">
                  <c:v>200</c:v>
                </c:pt>
                <c:pt idx="975">
                  <c:v>80</c:v>
                </c:pt>
                <c:pt idx="976">
                  <c:v>100</c:v>
                </c:pt>
                <c:pt idx="977">
                  <c:v>120</c:v>
                </c:pt>
                <c:pt idx="978">
                  <c:v>160</c:v>
                </c:pt>
                <c:pt idx="979">
                  <c:v>200</c:v>
                </c:pt>
                <c:pt idx="980">
                  <c:v>120</c:v>
                </c:pt>
                <c:pt idx="981">
                  <c:v>150</c:v>
                </c:pt>
                <c:pt idx="982">
                  <c:v>180</c:v>
                </c:pt>
                <c:pt idx="983">
                  <c:v>240</c:v>
                </c:pt>
                <c:pt idx="984">
                  <c:v>300</c:v>
                </c:pt>
                <c:pt idx="985">
                  <c:v>160</c:v>
                </c:pt>
                <c:pt idx="986">
                  <c:v>200</c:v>
                </c:pt>
                <c:pt idx="987">
                  <c:v>240</c:v>
                </c:pt>
                <c:pt idx="988">
                  <c:v>320</c:v>
                </c:pt>
                <c:pt idx="989">
                  <c:v>400</c:v>
                </c:pt>
                <c:pt idx="990">
                  <c:v>120</c:v>
                </c:pt>
                <c:pt idx="991">
                  <c:v>150</c:v>
                </c:pt>
                <c:pt idx="992">
                  <c:v>180</c:v>
                </c:pt>
                <c:pt idx="993">
                  <c:v>240</c:v>
                </c:pt>
                <c:pt idx="994">
                  <c:v>300</c:v>
                </c:pt>
                <c:pt idx="995">
                  <c:v>160</c:v>
                </c:pt>
                <c:pt idx="996">
                  <c:v>200</c:v>
                </c:pt>
                <c:pt idx="997">
                  <c:v>240</c:v>
                </c:pt>
                <c:pt idx="998">
                  <c:v>320</c:v>
                </c:pt>
                <c:pt idx="99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7-40CA-9F4A-0FF51FB2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11360"/>
        <c:axId val="1045291392"/>
      </c:scatterChart>
      <c:valAx>
        <c:axId val="10453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91392"/>
        <c:crosses val="autoZero"/>
        <c:crossBetween val="midCat"/>
      </c:valAx>
      <c:valAx>
        <c:axId val="10452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866775</xdr:colOff>
      <xdr:row>7</xdr:row>
      <xdr:rowOff>90487</xdr:rowOff>
    </xdr:from>
    <xdr:to>
      <xdr:col>15</xdr:col>
      <xdr:colOff>600075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3AAF-50BC-4745-83DB-5E6EE926E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1</xdr:row>
      <xdr:rowOff>0</xdr:rowOff>
    </xdr:from>
    <xdr:to>
      <xdr:col>23</xdr:col>
      <xdr:colOff>257175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855FF-47C0-46A0-AA11-E799010C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F00D4-F8BB-4522-A1EA-97AE70CCC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WEIGHTS (LBS)" tableColumnId="5"/>
      <queryTableField id="6" name="Column6" tableColumnId="6"/>
      <queryTableField id="7" name="Column7" tableColumnId="7"/>
      <queryTableField id="8" name="DIMENSIONS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3" connectionId="67" xr16:uid="{00000000-0016-0000-0C00-000009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2" connectionId="66" xr16:uid="{00000000-0016-0000-0D00-00000A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1" connectionId="65" xr16:uid="{00000000-0016-0000-0E00-00000B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0" connectionId="64" xr16:uid="{00000000-0016-0000-0F00-00000C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9" connectionId="63" xr16:uid="{00000000-0016-0000-1000-00000D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8" connectionId="62" xr16:uid="{00000000-0016-0000-1100-00000E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7" connectionId="61" xr16:uid="{00000000-0016-0000-1200-00000F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6" connectionId="60" xr16:uid="{00000000-0016-0000-1300-000010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5" connectionId="59" xr16:uid="{00000000-0016-0000-1400-000011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4" connectionId="58" xr16:uid="{00000000-0016-0000-1500-000012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400-000001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3" connectionId="57" xr16:uid="{00000000-0016-0000-1600-000013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2" connectionId="56" xr16:uid="{00000000-0016-0000-1700-000014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" connectionId="55" xr16:uid="{00000000-0016-0000-1800-000015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0" connectionId="54" xr16:uid="{00000000-0016-0000-1900-000016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9" connectionId="53" xr16:uid="{00000000-0016-0000-1A00-000017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8" connectionId="52" xr16:uid="{00000000-0016-0000-1B00-000018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51" xr16:uid="{00000000-0016-0000-1C00-000019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6" connectionId="50" xr16:uid="{00000000-0016-0000-1D00-00001A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connectionId="49" xr16:uid="{00000000-0016-0000-1E00-00001B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connectionId="48" xr16:uid="{00000000-0016-0000-1F00-00001C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2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connectionId="47" xr16:uid="{00000000-0016-0000-2000-00001D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connectionId="46" xr16:uid="{00000000-0016-0000-2100-00001E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connectionId="45" xr16:uid="{00000000-0016-0000-2200-00001F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connectionId="44" xr16:uid="{00000000-0016-0000-2300-000020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connectionId="43" xr16:uid="{00000000-0016-0000-2400-000021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connectionId="42" xr16:uid="{00000000-0016-0000-2500-000022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connectionId="41" xr16:uid="{00000000-0016-0000-2600-000023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connectionId="40" xr16:uid="{00000000-0016-0000-2700-000024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connectionId="39" xr16:uid="{00000000-0016-0000-2800-000025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connectionId="38" xr16:uid="{00000000-0016-0000-2900-000026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9" connectionId="73" xr16:uid="{00000000-0016-0000-0600-000003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connectionId="37" xr16:uid="{00000000-0016-0000-2A00-000027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connectionId="36" xr16:uid="{00000000-0016-0000-2B00-000028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35" xr16:uid="{00000000-0016-0000-2C00-000029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34" xr16:uid="{00000000-0016-0000-2D00-00002A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33" xr16:uid="{00000000-0016-0000-2E00-00002B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32" xr16:uid="{00000000-0016-0000-2F00-00002C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31" xr16:uid="{00000000-0016-0000-3000-00002D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30" xr16:uid="{00000000-0016-0000-3100-00002E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9" xr16:uid="{00000000-0016-0000-3200-00002F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8" xr16:uid="{00000000-0016-0000-3300-000030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8" connectionId="72" xr16:uid="{00000000-0016-0000-0700-000004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7" xr16:uid="{00000000-0016-0000-3400-000031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6" xr16:uid="{00000000-0016-0000-3500-000032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5" xr16:uid="{00000000-0016-0000-3600-000033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4" xr16:uid="{00000000-0016-0000-3700-000034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3" xr16:uid="{00000000-0016-0000-3800-000035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2" xr16:uid="{00000000-0016-0000-3900-000036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1" xr16:uid="{00000000-0016-0000-3A00-000037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0" xr16:uid="{00000000-0016-0000-3B00-000038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9" xr16:uid="{00000000-0016-0000-3C00-000039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8" xr16:uid="{00000000-0016-0000-3D00-00003A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7" connectionId="71" xr16:uid="{00000000-0016-0000-0800-000005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7" xr16:uid="{00000000-0016-0000-3E00-00003B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6" xr16:uid="{00000000-0016-0000-3F00-00003C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5" xr16:uid="{00000000-0016-0000-4000-00003D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4" xr16:uid="{00000000-0016-0000-4100-00003E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00000000-0016-0000-4200-00003F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00000000-0016-0000-4300-000040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00000000-0016-0000-4400-000041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00000000-0016-0000-4500-000042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00000000-0016-0000-4600-000043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0000000-0016-0000-4700-000044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6" connectionId="70" xr16:uid="{00000000-0016-0000-0900-000006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0000000-0016-0000-4800-000045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0000000-0016-0000-4900-00004600000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4A00-00004700000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5" connectionId="69" xr16:uid="{00000000-0016-0000-0A00-000007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4" connectionId="68" xr16:uid="{00000000-0016-0000-0B00-000008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00000000}" name="Append1" displayName="Append1" ref="A1:K1205" tableType="queryTable" totalsRowShown="0">
  <autoFilter ref="A1:K1205" xr:uid="{00000000-0009-0000-0100-000048000000}"/>
  <tableColumns count="11">
    <tableColumn id="1" xr3:uid="{00000000-0010-0000-0000-000001000000}" uniqueName="1" name="Column1" queryTableFieldId="1" dataDxfId="719"/>
    <tableColumn id="2" xr3:uid="{00000000-0010-0000-0000-000002000000}" uniqueName="2" name="Column2" queryTableFieldId="2" dataDxfId="718"/>
    <tableColumn id="3" xr3:uid="{00000000-0010-0000-0000-000003000000}" uniqueName="3" name="Column3" queryTableFieldId="3" dataDxfId="717"/>
    <tableColumn id="4" xr3:uid="{00000000-0010-0000-0000-000004000000}" uniqueName="4" name="Column4" queryTableFieldId="4" dataDxfId="716"/>
    <tableColumn id="5" xr3:uid="{00000000-0010-0000-0000-000005000000}" uniqueName="5" name="WEIGHTS (LBS)" queryTableFieldId="5" dataDxfId="715"/>
    <tableColumn id="6" xr3:uid="{00000000-0010-0000-0000-000006000000}" uniqueName="6" name="Column6" queryTableFieldId="6" dataDxfId="714"/>
    <tableColumn id="7" xr3:uid="{00000000-0010-0000-0000-000007000000}" uniqueName="7" name="Column7" queryTableFieldId="7" dataDxfId="713"/>
    <tableColumn id="8" xr3:uid="{00000000-0010-0000-0000-000008000000}" uniqueName="8" name="DIMENSIONS" queryTableFieldId="8" dataDxfId="712"/>
    <tableColumn id="9" xr3:uid="{00000000-0010-0000-0000-000009000000}" uniqueName="9" name="Column9" queryTableFieldId="9" dataDxfId="711"/>
    <tableColumn id="10" xr3:uid="{00000000-0010-0000-0000-00000A000000}" uniqueName="10" name="Column10" queryTableFieldId="10" dataDxfId="710"/>
    <tableColumn id="11" xr3:uid="{00000000-0010-0000-0000-00000B000000}" uniqueName="11" name="Column11" queryTableFieldId="11" dataDxfId="70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09000000}" name="Table317__Page_67" displayName="Table317__Page_67" ref="A1:J9" tableType="queryTable" totalsRowShown="0">
  <autoFilter ref="A1:J9" xr:uid="{00000000-0009-0000-0100-00003E000000}"/>
  <tableColumns count="10">
    <tableColumn id="1" xr3:uid="{00000000-0010-0000-0900-000001000000}" uniqueName="1" name="Column1" queryTableFieldId="1" dataDxfId="631"/>
    <tableColumn id="2" xr3:uid="{00000000-0010-0000-0900-000002000000}" uniqueName="2" name="Column2" queryTableFieldId="2" dataDxfId="630"/>
    <tableColumn id="3" xr3:uid="{00000000-0010-0000-0900-000003000000}" uniqueName="3" name="Column3" queryTableFieldId="3" dataDxfId="629"/>
    <tableColumn id="4" xr3:uid="{00000000-0010-0000-0900-000004000000}" uniqueName="4" name="Column4" queryTableFieldId="4" dataDxfId="628"/>
    <tableColumn id="5" xr3:uid="{00000000-0010-0000-0900-000005000000}" uniqueName="5" name="Column5" queryTableFieldId="5" dataDxfId="627"/>
    <tableColumn id="6" xr3:uid="{00000000-0010-0000-0900-000006000000}" uniqueName="6" name="Column6" queryTableFieldId="6" dataDxfId="626"/>
    <tableColumn id="7" xr3:uid="{00000000-0010-0000-0900-000007000000}" uniqueName="7" name="Column7" queryTableFieldId="7" dataDxfId="625"/>
    <tableColumn id="8" xr3:uid="{00000000-0010-0000-0900-000008000000}" uniqueName="8" name="Column8" queryTableFieldId="8" dataDxfId="624"/>
    <tableColumn id="9" xr3:uid="{00000000-0010-0000-0900-000009000000}" uniqueName="9" name="Column9" queryTableFieldId="9" dataDxfId="623"/>
    <tableColumn id="10" xr3:uid="{00000000-0010-0000-0900-00000A000000}" uniqueName="10" name="Column10" queryTableFieldId="10" dataDxfId="62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0A000000}" name="Table313__Page_66" displayName="Table313__Page_66" ref="A1:J23" tableType="queryTable" totalsRowShown="0">
  <autoFilter ref="A1:J23" xr:uid="{00000000-0009-0000-0100-00003D000000}"/>
  <tableColumns count="10">
    <tableColumn id="1" xr3:uid="{00000000-0010-0000-0A00-000001000000}" uniqueName="1" name="Column1" queryTableFieldId="1" dataDxfId="621"/>
    <tableColumn id="2" xr3:uid="{00000000-0010-0000-0A00-000002000000}" uniqueName="2" name="Column2" queryTableFieldId="2" dataDxfId="620"/>
    <tableColumn id="3" xr3:uid="{00000000-0010-0000-0A00-000003000000}" uniqueName="3" name="Column3" queryTableFieldId="3" dataDxfId="619"/>
    <tableColumn id="4" xr3:uid="{00000000-0010-0000-0A00-000004000000}" uniqueName="4" name="Column4" queryTableFieldId="4" dataDxfId="618"/>
    <tableColumn id="5" xr3:uid="{00000000-0010-0000-0A00-000005000000}" uniqueName="5" name="Column5" queryTableFieldId="5" dataDxfId="617"/>
    <tableColumn id="6" xr3:uid="{00000000-0010-0000-0A00-000006000000}" uniqueName="6" name="Column6" queryTableFieldId="6" dataDxfId="616"/>
    <tableColumn id="7" xr3:uid="{00000000-0010-0000-0A00-000007000000}" uniqueName="7" name="Column7" queryTableFieldId="7" dataDxfId="615"/>
    <tableColumn id="8" xr3:uid="{00000000-0010-0000-0A00-000008000000}" uniqueName="8" name="Column8" queryTableFieldId="8" dataDxfId="614"/>
    <tableColumn id="9" xr3:uid="{00000000-0010-0000-0A00-000009000000}" uniqueName="9" name="Column9" queryTableFieldId="9" dataDxfId="613"/>
    <tableColumn id="10" xr3:uid="{00000000-0010-0000-0A00-00000A000000}" uniqueName="10" name="Column10" queryTableFieldId="10" dataDxfId="6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B000000}" name="Table310__Page_65" displayName="Table310__Page_65" ref="A1:J22" tableType="queryTable" totalsRowShown="0">
  <autoFilter ref="A1:J22" xr:uid="{00000000-0009-0000-0100-00003C000000}"/>
  <tableColumns count="10">
    <tableColumn id="1" xr3:uid="{00000000-0010-0000-0B00-000001000000}" uniqueName="1" name="Column1" queryTableFieldId="1" dataDxfId="611"/>
    <tableColumn id="2" xr3:uid="{00000000-0010-0000-0B00-000002000000}" uniqueName="2" name="Column2" queryTableFieldId="2" dataDxfId="610"/>
    <tableColumn id="3" xr3:uid="{00000000-0010-0000-0B00-000003000000}" uniqueName="3" name="Column3" queryTableFieldId="3" dataDxfId="609"/>
    <tableColumn id="4" xr3:uid="{00000000-0010-0000-0B00-000004000000}" uniqueName="4" name="Column4" queryTableFieldId="4" dataDxfId="608"/>
    <tableColumn id="5" xr3:uid="{00000000-0010-0000-0B00-000005000000}" uniqueName="5" name="Column5" queryTableFieldId="5" dataDxfId="607"/>
    <tableColumn id="6" xr3:uid="{00000000-0010-0000-0B00-000006000000}" uniqueName="6" name="Column6" queryTableFieldId="6" dataDxfId="606"/>
    <tableColumn id="7" xr3:uid="{00000000-0010-0000-0B00-000007000000}" uniqueName="7" name="Column7" queryTableFieldId="7" dataDxfId="605"/>
    <tableColumn id="8" xr3:uid="{00000000-0010-0000-0B00-000008000000}" uniqueName="8" name="Column8" queryTableFieldId="8" dataDxfId="604"/>
    <tableColumn id="9" xr3:uid="{00000000-0010-0000-0B00-000009000000}" uniqueName="9" name="Column9" queryTableFieldId="9" dataDxfId="603"/>
    <tableColumn id="10" xr3:uid="{00000000-0010-0000-0B00-00000A000000}" uniqueName="10" name="Column10" queryTableFieldId="10" dataDxfId="60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C000000}" name="Table305__Page_64" displayName="Table305__Page_64" ref="A1:J23" tableType="queryTable" totalsRowShown="0">
  <autoFilter ref="A1:J23" xr:uid="{00000000-0009-0000-0100-000039000000}"/>
  <tableColumns count="10">
    <tableColumn id="1" xr3:uid="{00000000-0010-0000-0C00-000001000000}" uniqueName="1" name="Column1" queryTableFieldId="1" dataDxfId="601"/>
    <tableColumn id="2" xr3:uid="{00000000-0010-0000-0C00-000002000000}" uniqueName="2" name="Column2" queryTableFieldId="2" dataDxfId="600"/>
    <tableColumn id="3" xr3:uid="{00000000-0010-0000-0C00-000003000000}" uniqueName="3" name="Column3" queryTableFieldId="3" dataDxfId="599"/>
    <tableColumn id="4" xr3:uid="{00000000-0010-0000-0C00-000004000000}" uniqueName="4" name="Column4" queryTableFieldId="4" dataDxfId="598"/>
    <tableColumn id="5" xr3:uid="{00000000-0010-0000-0C00-000005000000}" uniqueName="5" name="Column5" queryTableFieldId="5" dataDxfId="597"/>
    <tableColumn id="6" xr3:uid="{00000000-0010-0000-0C00-000006000000}" uniqueName="6" name="Column6" queryTableFieldId="6" dataDxfId="596"/>
    <tableColumn id="7" xr3:uid="{00000000-0010-0000-0C00-000007000000}" uniqueName="7" name="Column7" queryTableFieldId="7" dataDxfId="595"/>
    <tableColumn id="8" xr3:uid="{00000000-0010-0000-0C00-000008000000}" uniqueName="8" name="Column8" queryTableFieldId="8" dataDxfId="594"/>
    <tableColumn id="9" xr3:uid="{00000000-0010-0000-0C00-000009000000}" uniqueName="9" name="Column9" queryTableFieldId="9" dataDxfId="593"/>
    <tableColumn id="10" xr3:uid="{00000000-0010-0000-0C00-00000A000000}" uniqueName="10" name="Column10" queryTableFieldId="10" dataDxfId="59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D000000}" name="Table300__Page_63" displayName="Table300__Page_63" ref="A1:J23" tableType="queryTable" totalsRowShown="0">
  <autoFilter ref="A1:J23" xr:uid="{00000000-0009-0000-0100-000038000000}"/>
  <tableColumns count="10">
    <tableColumn id="1" xr3:uid="{00000000-0010-0000-0D00-000001000000}" uniqueName="1" name="Column1" queryTableFieldId="1" dataDxfId="591"/>
    <tableColumn id="2" xr3:uid="{00000000-0010-0000-0D00-000002000000}" uniqueName="2" name="Column2" queryTableFieldId="2" dataDxfId="590"/>
    <tableColumn id="3" xr3:uid="{00000000-0010-0000-0D00-000003000000}" uniqueName="3" name="Column3" queryTableFieldId="3" dataDxfId="589"/>
    <tableColumn id="4" xr3:uid="{00000000-0010-0000-0D00-000004000000}" uniqueName="4" name="Column4" queryTableFieldId="4" dataDxfId="588"/>
    <tableColumn id="5" xr3:uid="{00000000-0010-0000-0D00-000005000000}" uniqueName="5" name="Column5" queryTableFieldId="5" dataDxfId="587"/>
    <tableColumn id="6" xr3:uid="{00000000-0010-0000-0D00-000006000000}" uniqueName="6" name="Column6" queryTableFieldId="6" dataDxfId="586"/>
    <tableColumn id="7" xr3:uid="{00000000-0010-0000-0D00-000007000000}" uniqueName="7" name="Column7" queryTableFieldId="7" dataDxfId="585"/>
    <tableColumn id="8" xr3:uid="{00000000-0010-0000-0D00-000008000000}" uniqueName="8" name="Column8" queryTableFieldId="8" dataDxfId="584"/>
    <tableColumn id="9" xr3:uid="{00000000-0010-0000-0D00-000009000000}" uniqueName="9" name="Column9" queryTableFieldId="9" dataDxfId="583"/>
    <tableColumn id="10" xr3:uid="{00000000-0010-0000-0D00-00000A000000}" uniqueName="10" name="Column10" queryTableFieldId="10" dataDxfId="58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Table296__Page_62" displayName="Table296__Page_62" ref="A1:J23" tableType="queryTable" totalsRowShown="0">
  <autoFilter ref="A1:J23" xr:uid="{00000000-0009-0000-0100-000037000000}"/>
  <tableColumns count="10">
    <tableColumn id="1" xr3:uid="{00000000-0010-0000-0E00-000001000000}" uniqueName="1" name="Column1" queryTableFieldId="1" dataDxfId="581"/>
    <tableColumn id="2" xr3:uid="{00000000-0010-0000-0E00-000002000000}" uniqueName="2" name="Column2" queryTableFieldId="2" dataDxfId="580"/>
    <tableColumn id="3" xr3:uid="{00000000-0010-0000-0E00-000003000000}" uniqueName="3" name="Column3" queryTableFieldId="3" dataDxfId="579"/>
    <tableColumn id="4" xr3:uid="{00000000-0010-0000-0E00-000004000000}" uniqueName="4" name="Column4" queryTableFieldId="4" dataDxfId="578"/>
    <tableColumn id="5" xr3:uid="{00000000-0010-0000-0E00-000005000000}" uniqueName="5" name="Column5" queryTableFieldId="5" dataDxfId="577"/>
    <tableColumn id="6" xr3:uid="{00000000-0010-0000-0E00-000006000000}" uniqueName="6" name="Column6" queryTableFieldId="6" dataDxfId="576"/>
    <tableColumn id="7" xr3:uid="{00000000-0010-0000-0E00-000007000000}" uniqueName="7" name="Column7" queryTableFieldId="7" dataDxfId="575"/>
    <tableColumn id="8" xr3:uid="{00000000-0010-0000-0E00-000008000000}" uniqueName="8" name="Column8" queryTableFieldId="8" dataDxfId="574"/>
    <tableColumn id="9" xr3:uid="{00000000-0010-0000-0E00-000009000000}" uniqueName="9" name="Column9" queryTableFieldId="9" dataDxfId="573"/>
    <tableColumn id="10" xr3:uid="{00000000-0010-0000-0E00-00000A000000}" uniqueName="10" name="Column10" queryTableFieldId="10" dataDxfId="57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0F000000}" name="Table292__Page_61" displayName="Table292__Page_61" ref="A1:J20" tableType="queryTable" totalsRowShown="0">
  <autoFilter ref="A1:J20" xr:uid="{00000000-0009-0000-0100-000036000000}"/>
  <tableColumns count="10">
    <tableColumn id="1" xr3:uid="{00000000-0010-0000-0F00-000001000000}" uniqueName="1" name="Column1" queryTableFieldId="1" dataDxfId="571"/>
    <tableColumn id="2" xr3:uid="{00000000-0010-0000-0F00-000002000000}" uniqueName="2" name="Column2" queryTableFieldId="2" dataDxfId="570"/>
    <tableColumn id="3" xr3:uid="{00000000-0010-0000-0F00-000003000000}" uniqueName="3" name="Column3" queryTableFieldId="3" dataDxfId="569"/>
    <tableColumn id="4" xr3:uid="{00000000-0010-0000-0F00-000004000000}" uniqueName="4" name="Column4" queryTableFieldId="4" dataDxfId="568"/>
    <tableColumn id="5" xr3:uid="{00000000-0010-0000-0F00-000005000000}" uniqueName="5" name="Column5" queryTableFieldId="5" dataDxfId="567"/>
    <tableColumn id="6" xr3:uid="{00000000-0010-0000-0F00-000006000000}" uniqueName="6" name="Column6" queryTableFieldId="6" dataDxfId="566"/>
    <tableColumn id="7" xr3:uid="{00000000-0010-0000-0F00-000007000000}" uniqueName="7" name="Column7" queryTableFieldId="7" dataDxfId="565"/>
    <tableColumn id="8" xr3:uid="{00000000-0010-0000-0F00-000008000000}" uniqueName="8" name="Column8" queryTableFieldId="8" dataDxfId="564"/>
    <tableColumn id="9" xr3:uid="{00000000-0010-0000-0F00-000009000000}" uniqueName="9" name="Column9" queryTableFieldId="9" dataDxfId="563"/>
    <tableColumn id="10" xr3:uid="{00000000-0010-0000-0F00-00000A000000}" uniqueName="10" name="Column10" queryTableFieldId="10" dataDxfId="56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10000000}" name="Table286__Page_60" displayName="Table286__Page_60" ref="A1:J20" tableType="queryTable" totalsRowShown="0">
  <autoFilter ref="A1:J20" xr:uid="{00000000-0009-0000-0100-000035000000}"/>
  <tableColumns count="10">
    <tableColumn id="1" xr3:uid="{00000000-0010-0000-1000-000001000000}" uniqueName="1" name="Column1" queryTableFieldId="1" dataDxfId="561"/>
    <tableColumn id="2" xr3:uid="{00000000-0010-0000-1000-000002000000}" uniqueName="2" name="Column2" queryTableFieldId="2" dataDxfId="560"/>
    <tableColumn id="3" xr3:uid="{00000000-0010-0000-1000-000003000000}" uniqueName="3" name="Column3" queryTableFieldId="3" dataDxfId="559"/>
    <tableColumn id="4" xr3:uid="{00000000-0010-0000-1000-000004000000}" uniqueName="4" name="Column4" queryTableFieldId="4" dataDxfId="558"/>
    <tableColumn id="5" xr3:uid="{00000000-0010-0000-1000-000005000000}" uniqueName="5" name="Column5" queryTableFieldId="5" dataDxfId="557"/>
    <tableColumn id="6" xr3:uid="{00000000-0010-0000-1000-000006000000}" uniqueName="6" name="Column6" queryTableFieldId="6" dataDxfId="556"/>
    <tableColumn id="7" xr3:uid="{00000000-0010-0000-1000-000007000000}" uniqueName="7" name="Column7" queryTableFieldId="7" dataDxfId="555"/>
    <tableColumn id="8" xr3:uid="{00000000-0010-0000-1000-000008000000}" uniqueName="8" name="Column8" queryTableFieldId="8" dataDxfId="554"/>
    <tableColumn id="9" xr3:uid="{00000000-0010-0000-1000-000009000000}" uniqueName="9" name="Column9" queryTableFieldId="9" dataDxfId="553"/>
    <tableColumn id="10" xr3:uid="{00000000-0010-0000-1000-00000A000000}" uniqueName="10" name="Column10" queryTableFieldId="10" dataDxfId="55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11000000}" name="Table280__Page_59" displayName="Table280__Page_59" ref="A1:J20" tableType="queryTable" totalsRowShown="0">
  <autoFilter ref="A1:J20" xr:uid="{00000000-0009-0000-0100-000034000000}"/>
  <tableColumns count="10">
    <tableColumn id="1" xr3:uid="{00000000-0010-0000-1100-000001000000}" uniqueName="1" name="Column1" queryTableFieldId="1" dataDxfId="551"/>
    <tableColumn id="2" xr3:uid="{00000000-0010-0000-1100-000002000000}" uniqueName="2" name="Column2" queryTableFieldId="2" dataDxfId="550"/>
    <tableColumn id="3" xr3:uid="{00000000-0010-0000-1100-000003000000}" uniqueName="3" name="Column3" queryTableFieldId="3" dataDxfId="549"/>
    <tableColumn id="4" xr3:uid="{00000000-0010-0000-1100-000004000000}" uniqueName="4" name="Column4" queryTableFieldId="4" dataDxfId="548"/>
    <tableColumn id="5" xr3:uid="{00000000-0010-0000-1100-000005000000}" uniqueName="5" name="Column5" queryTableFieldId="5" dataDxfId="547"/>
    <tableColumn id="6" xr3:uid="{00000000-0010-0000-1100-000006000000}" uniqueName="6" name="Column6" queryTableFieldId="6" dataDxfId="546"/>
    <tableColumn id="7" xr3:uid="{00000000-0010-0000-1100-000007000000}" uniqueName="7" name="Column7" queryTableFieldId="7" dataDxfId="545"/>
    <tableColumn id="8" xr3:uid="{00000000-0010-0000-1100-000008000000}" uniqueName="8" name="Column8" queryTableFieldId="8" dataDxfId="544"/>
    <tableColumn id="9" xr3:uid="{00000000-0010-0000-1100-000009000000}" uniqueName="9" name="Column9" queryTableFieldId="9" dataDxfId="543"/>
    <tableColumn id="10" xr3:uid="{00000000-0010-0000-1100-00000A000000}" uniqueName="10" name="Column10" queryTableFieldId="10" dataDxfId="54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12000000}" name="Table276__Page_58" displayName="Table276__Page_58" ref="A1:J20" tableType="queryTable" totalsRowShown="0">
  <autoFilter ref="A1:J20" xr:uid="{00000000-0009-0000-0100-000033000000}"/>
  <tableColumns count="10">
    <tableColumn id="1" xr3:uid="{00000000-0010-0000-1200-000001000000}" uniqueName="1" name="Column1" queryTableFieldId="1" dataDxfId="541"/>
    <tableColumn id="2" xr3:uid="{00000000-0010-0000-1200-000002000000}" uniqueName="2" name="Column2" queryTableFieldId="2" dataDxfId="540"/>
    <tableColumn id="3" xr3:uid="{00000000-0010-0000-1200-000003000000}" uniqueName="3" name="Column3" queryTableFieldId="3" dataDxfId="539"/>
    <tableColumn id="4" xr3:uid="{00000000-0010-0000-1200-000004000000}" uniqueName="4" name="Column4" queryTableFieldId="4" dataDxfId="538"/>
    <tableColumn id="5" xr3:uid="{00000000-0010-0000-1200-000005000000}" uniqueName="5" name="Column5" queryTableFieldId="5" dataDxfId="537"/>
    <tableColumn id="6" xr3:uid="{00000000-0010-0000-1200-000006000000}" uniqueName="6" name="Column6" queryTableFieldId="6" dataDxfId="536"/>
    <tableColumn id="7" xr3:uid="{00000000-0010-0000-1200-000007000000}" uniqueName="7" name="Column7" queryTableFieldId="7" dataDxfId="535"/>
    <tableColumn id="8" xr3:uid="{00000000-0010-0000-1200-000008000000}" uniqueName="8" name="Column8" queryTableFieldId="8" dataDxfId="534"/>
    <tableColumn id="9" xr3:uid="{00000000-0010-0000-1200-000009000000}" uniqueName="9" name="Column9" queryTableFieldId="9" dataDxfId="533"/>
    <tableColumn id="10" xr3:uid="{00000000-0010-0000-1200-00000A000000}" uniqueName="10" name="Column10" queryTableFieldId="10" dataDxfId="5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002__Page_1" displayName="Table002__Page_1" ref="A1:I11" tableType="queryTable" totalsRowShown="0">
  <autoFilter ref="A1:I11" xr:uid="{00000000-0009-0000-0100-000001000000}"/>
  <tableColumns count="9">
    <tableColumn id="1" xr3:uid="{00000000-0010-0000-0100-000001000000}" uniqueName="1" name="Column1" queryTableFieldId="1" dataDxfId="708"/>
    <tableColumn id="2" xr3:uid="{00000000-0010-0000-0100-000002000000}" uniqueName="2" name="Column2" queryTableFieldId="2" dataDxfId="707"/>
    <tableColumn id="3" xr3:uid="{00000000-0010-0000-0100-000003000000}" uniqueName="3" name="Column3" queryTableFieldId="3" dataDxfId="706"/>
    <tableColumn id="4" xr3:uid="{00000000-0010-0000-0100-000004000000}" uniqueName="4" name="Column4" queryTableFieldId="4" dataDxfId="705"/>
    <tableColumn id="5" xr3:uid="{00000000-0010-0000-0100-000005000000}" uniqueName="5" name="Column5" queryTableFieldId="5" dataDxfId="704"/>
    <tableColumn id="6" xr3:uid="{00000000-0010-0000-0100-000006000000}" uniqueName="6" name="Column6" queryTableFieldId="6" dataDxfId="703"/>
    <tableColumn id="7" xr3:uid="{00000000-0010-0000-0100-000007000000}" uniqueName="7" name="Column7" queryTableFieldId="7" dataDxfId="702"/>
    <tableColumn id="8" xr3:uid="{00000000-0010-0000-0100-000008000000}" uniqueName="8" name="Column8" queryTableFieldId="8" dataDxfId="701"/>
    <tableColumn id="9" xr3:uid="{00000000-0010-0000-0100-000009000000}" uniqueName="9" name="Column9" queryTableFieldId="9" dataDxfId="70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13000000}" name="Table270__Page_57" displayName="Table270__Page_57" ref="A1:J20" tableType="queryTable" totalsRowShown="0">
  <autoFilter ref="A1:J20" xr:uid="{00000000-0009-0000-0100-000032000000}"/>
  <tableColumns count="10">
    <tableColumn id="1" xr3:uid="{00000000-0010-0000-1300-000001000000}" uniqueName="1" name="Column1" queryTableFieldId="1" dataDxfId="531"/>
    <tableColumn id="2" xr3:uid="{00000000-0010-0000-1300-000002000000}" uniqueName="2" name="Column2" queryTableFieldId="2" dataDxfId="530"/>
    <tableColumn id="3" xr3:uid="{00000000-0010-0000-1300-000003000000}" uniqueName="3" name="Column3" queryTableFieldId="3" dataDxfId="529"/>
    <tableColumn id="4" xr3:uid="{00000000-0010-0000-1300-000004000000}" uniqueName="4" name="Column4" queryTableFieldId="4" dataDxfId="528"/>
    <tableColumn id="5" xr3:uid="{00000000-0010-0000-1300-000005000000}" uniqueName="5" name="Column5" queryTableFieldId="5" dataDxfId="527"/>
    <tableColumn id="6" xr3:uid="{00000000-0010-0000-1300-000006000000}" uniqueName="6" name="Column6" queryTableFieldId="6" dataDxfId="526"/>
    <tableColumn id="7" xr3:uid="{00000000-0010-0000-1300-000007000000}" uniqueName="7" name="Column7" queryTableFieldId="7" dataDxfId="525"/>
    <tableColumn id="8" xr3:uid="{00000000-0010-0000-1300-000008000000}" uniqueName="8" name="Column8" queryTableFieldId="8" dataDxfId="524"/>
    <tableColumn id="9" xr3:uid="{00000000-0010-0000-1300-000009000000}" uniqueName="9" name="Column9" queryTableFieldId="9" dataDxfId="523"/>
    <tableColumn id="10" xr3:uid="{00000000-0010-0000-1300-00000A000000}" uniqueName="10" name="Column10" queryTableFieldId="10" dataDxfId="52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14000000}" name="Table267__Page_56" displayName="Table267__Page_56" ref="A1:J22" tableType="queryTable" totalsRowShown="0">
  <autoFilter ref="A1:J22" xr:uid="{00000000-0009-0000-0100-000031000000}"/>
  <tableColumns count="10">
    <tableColumn id="1" xr3:uid="{00000000-0010-0000-1400-000001000000}" uniqueName="1" name="Column1" queryTableFieldId="1" dataDxfId="521"/>
    <tableColumn id="2" xr3:uid="{00000000-0010-0000-1400-000002000000}" uniqueName="2" name="Column2" queryTableFieldId="2" dataDxfId="520"/>
    <tableColumn id="3" xr3:uid="{00000000-0010-0000-1400-000003000000}" uniqueName="3" name="Column3" queryTableFieldId="3" dataDxfId="519"/>
    <tableColumn id="4" xr3:uid="{00000000-0010-0000-1400-000004000000}" uniqueName="4" name="Column4" queryTableFieldId="4" dataDxfId="518"/>
    <tableColumn id="5" xr3:uid="{00000000-0010-0000-1400-000005000000}" uniqueName="5" name="Column5" queryTableFieldId="5" dataDxfId="517"/>
    <tableColumn id="6" xr3:uid="{00000000-0010-0000-1400-000006000000}" uniqueName="6" name="Column6" queryTableFieldId="6" dataDxfId="516"/>
    <tableColumn id="7" xr3:uid="{00000000-0010-0000-1400-000007000000}" uniqueName="7" name="Column7" queryTableFieldId="7" dataDxfId="515"/>
    <tableColumn id="8" xr3:uid="{00000000-0010-0000-1400-000008000000}" uniqueName="8" name="Column8" queryTableFieldId="8" dataDxfId="514"/>
    <tableColumn id="9" xr3:uid="{00000000-0010-0000-1400-000009000000}" uniqueName="9" name="Column9" queryTableFieldId="9" dataDxfId="513"/>
    <tableColumn id="10" xr3:uid="{00000000-0010-0000-1400-00000A000000}" uniqueName="10" name="Column10" queryTableFieldId="10" dataDxfId="51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5000000}" name="Table261__Page_55" displayName="Table261__Page_55" ref="A1:J22" tableType="queryTable" totalsRowShown="0">
  <autoFilter ref="A1:J22" xr:uid="{00000000-0009-0000-0100-000030000000}"/>
  <tableColumns count="10">
    <tableColumn id="1" xr3:uid="{00000000-0010-0000-1500-000001000000}" uniqueName="1" name="Column1" queryTableFieldId="1" dataDxfId="511"/>
    <tableColumn id="2" xr3:uid="{00000000-0010-0000-1500-000002000000}" uniqueName="2" name="Column2" queryTableFieldId="2" dataDxfId="510"/>
    <tableColumn id="3" xr3:uid="{00000000-0010-0000-1500-000003000000}" uniqueName="3" name="Column3" queryTableFieldId="3" dataDxfId="509"/>
    <tableColumn id="4" xr3:uid="{00000000-0010-0000-1500-000004000000}" uniqueName="4" name="Column4" queryTableFieldId="4" dataDxfId="508"/>
    <tableColumn id="5" xr3:uid="{00000000-0010-0000-1500-000005000000}" uniqueName="5" name="Column5" queryTableFieldId="5" dataDxfId="507"/>
    <tableColumn id="6" xr3:uid="{00000000-0010-0000-1500-000006000000}" uniqueName="6" name="Column6" queryTableFieldId="6" dataDxfId="506"/>
    <tableColumn id="7" xr3:uid="{00000000-0010-0000-1500-000007000000}" uniqueName="7" name="Column7" queryTableFieldId="7" dataDxfId="505"/>
    <tableColumn id="8" xr3:uid="{00000000-0010-0000-1500-000008000000}" uniqueName="8" name="Column8" queryTableFieldId="8" dataDxfId="504"/>
    <tableColumn id="9" xr3:uid="{00000000-0010-0000-1500-000009000000}" uniqueName="9" name="Column9" queryTableFieldId="9" dataDxfId="503"/>
    <tableColumn id="10" xr3:uid="{00000000-0010-0000-1500-00000A000000}" uniqueName="10" name="Column10" queryTableFieldId="10" dataDxfId="50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6000000}" name="Table255__Page_54" displayName="Table255__Page_54" ref="A1:J22" tableType="queryTable" totalsRowShown="0">
  <autoFilter ref="A1:J22" xr:uid="{00000000-0009-0000-0100-00002F000000}"/>
  <tableColumns count="10">
    <tableColumn id="1" xr3:uid="{00000000-0010-0000-1600-000001000000}" uniqueName="1" name="Column1" queryTableFieldId="1" dataDxfId="501"/>
    <tableColumn id="2" xr3:uid="{00000000-0010-0000-1600-000002000000}" uniqueName="2" name="Column2" queryTableFieldId="2" dataDxfId="500"/>
    <tableColumn id="3" xr3:uid="{00000000-0010-0000-1600-000003000000}" uniqueName="3" name="Column3" queryTableFieldId="3" dataDxfId="499"/>
    <tableColumn id="4" xr3:uid="{00000000-0010-0000-1600-000004000000}" uniqueName="4" name="Column4" queryTableFieldId="4" dataDxfId="498"/>
    <tableColumn id="5" xr3:uid="{00000000-0010-0000-1600-000005000000}" uniqueName="5" name="Column5" queryTableFieldId="5" dataDxfId="497"/>
    <tableColumn id="6" xr3:uid="{00000000-0010-0000-1600-000006000000}" uniqueName="6" name="Column6" queryTableFieldId="6" dataDxfId="496"/>
    <tableColumn id="7" xr3:uid="{00000000-0010-0000-1600-000007000000}" uniqueName="7" name="Column7" queryTableFieldId="7" dataDxfId="495"/>
    <tableColumn id="8" xr3:uid="{00000000-0010-0000-1600-000008000000}" uniqueName="8" name="Column8" queryTableFieldId="8" dataDxfId="494"/>
    <tableColumn id="9" xr3:uid="{00000000-0010-0000-1600-000009000000}" uniqueName="9" name="Column9" queryTableFieldId="9" dataDxfId="493"/>
    <tableColumn id="10" xr3:uid="{00000000-0010-0000-1600-00000A000000}" uniqueName="10" name="Column10" queryTableFieldId="10" dataDxfId="49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7000000}" name="Table250__Page_53" displayName="Table250__Page_53" ref="A1:J22" tableType="queryTable" totalsRowShown="0">
  <autoFilter ref="A1:J22" xr:uid="{00000000-0009-0000-0100-00002E000000}"/>
  <tableColumns count="10">
    <tableColumn id="1" xr3:uid="{00000000-0010-0000-1700-000001000000}" uniqueName="1" name="Column1" queryTableFieldId="1" dataDxfId="491"/>
    <tableColumn id="2" xr3:uid="{00000000-0010-0000-1700-000002000000}" uniqueName="2" name="Column2" queryTableFieldId="2" dataDxfId="490"/>
    <tableColumn id="3" xr3:uid="{00000000-0010-0000-1700-000003000000}" uniqueName="3" name="Column3" queryTableFieldId="3" dataDxfId="489"/>
    <tableColumn id="4" xr3:uid="{00000000-0010-0000-1700-000004000000}" uniqueName="4" name="Column4" queryTableFieldId="4" dataDxfId="488"/>
    <tableColumn id="5" xr3:uid="{00000000-0010-0000-1700-000005000000}" uniqueName="5" name="Column5" queryTableFieldId="5" dataDxfId="487"/>
    <tableColumn id="6" xr3:uid="{00000000-0010-0000-1700-000006000000}" uniqueName="6" name="Column6" queryTableFieldId="6" dataDxfId="486"/>
    <tableColumn id="7" xr3:uid="{00000000-0010-0000-1700-000007000000}" uniqueName="7" name="Column7" queryTableFieldId="7" dataDxfId="485"/>
    <tableColumn id="8" xr3:uid="{00000000-0010-0000-1700-000008000000}" uniqueName="8" name="Column8" queryTableFieldId="8" dataDxfId="484"/>
    <tableColumn id="9" xr3:uid="{00000000-0010-0000-1700-000009000000}" uniqueName="9" name="Column9" queryTableFieldId="9" dataDxfId="483"/>
    <tableColumn id="10" xr3:uid="{00000000-0010-0000-1700-00000A000000}" uniqueName="10" name="Column10" queryTableFieldId="10" dataDxfId="48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8000000}" name="Table246__Page_52" displayName="Table246__Page_52" ref="A1:J22" tableType="queryTable" totalsRowShown="0">
  <autoFilter ref="A1:J22" xr:uid="{00000000-0009-0000-0100-00002D000000}"/>
  <tableColumns count="10">
    <tableColumn id="1" xr3:uid="{00000000-0010-0000-1800-000001000000}" uniqueName="1" name="Column1" queryTableFieldId="1" dataDxfId="481"/>
    <tableColumn id="2" xr3:uid="{00000000-0010-0000-1800-000002000000}" uniqueName="2" name="Column2" queryTableFieldId="2" dataDxfId="480"/>
    <tableColumn id="3" xr3:uid="{00000000-0010-0000-1800-000003000000}" uniqueName="3" name="Column3" queryTableFieldId="3" dataDxfId="479"/>
    <tableColumn id="4" xr3:uid="{00000000-0010-0000-1800-000004000000}" uniqueName="4" name="Column4" queryTableFieldId="4" dataDxfId="478"/>
    <tableColumn id="5" xr3:uid="{00000000-0010-0000-1800-000005000000}" uniqueName="5" name="Column5" queryTableFieldId="5" dataDxfId="477"/>
    <tableColumn id="6" xr3:uid="{00000000-0010-0000-1800-000006000000}" uniqueName="6" name="Column6" queryTableFieldId="6" dataDxfId="476"/>
    <tableColumn id="7" xr3:uid="{00000000-0010-0000-1800-000007000000}" uniqueName="7" name="Column7" queryTableFieldId="7" dataDxfId="475"/>
    <tableColumn id="8" xr3:uid="{00000000-0010-0000-1800-000008000000}" uniqueName="8" name="Column8" queryTableFieldId="8" dataDxfId="474"/>
    <tableColumn id="9" xr3:uid="{00000000-0010-0000-1800-000009000000}" uniqueName="9" name="Column9" queryTableFieldId="9" dataDxfId="473"/>
    <tableColumn id="10" xr3:uid="{00000000-0010-0000-1800-00000A000000}" uniqueName="10" name="Column10" queryTableFieldId="10" dataDxfId="47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9000000}" name="Table242__Page_51" displayName="Table242__Page_51" ref="A1:J21" tableType="queryTable" totalsRowShown="0">
  <autoFilter ref="A1:J21" xr:uid="{00000000-0009-0000-0100-00002C000000}"/>
  <tableColumns count="10">
    <tableColumn id="1" xr3:uid="{00000000-0010-0000-1900-000001000000}" uniqueName="1" name="Column1" queryTableFieldId="1" dataDxfId="471"/>
    <tableColumn id="2" xr3:uid="{00000000-0010-0000-1900-000002000000}" uniqueName="2" name="Column2" queryTableFieldId="2" dataDxfId="470"/>
    <tableColumn id="3" xr3:uid="{00000000-0010-0000-1900-000003000000}" uniqueName="3" name="Column3" queryTableFieldId="3" dataDxfId="469"/>
    <tableColumn id="4" xr3:uid="{00000000-0010-0000-1900-000004000000}" uniqueName="4" name="Column4" queryTableFieldId="4" dataDxfId="468"/>
    <tableColumn id="5" xr3:uid="{00000000-0010-0000-1900-000005000000}" uniqueName="5" name="Column5" queryTableFieldId="5" dataDxfId="467"/>
    <tableColumn id="6" xr3:uid="{00000000-0010-0000-1900-000006000000}" uniqueName="6" name="Column6" queryTableFieldId="6" dataDxfId="466"/>
    <tableColumn id="7" xr3:uid="{00000000-0010-0000-1900-000007000000}" uniqueName="7" name="Column7" queryTableFieldId="7" dataDxfId="465"/>
    <tableColumn id="8" xr3:uid="{00000000-0010-0000-1900-000008000000}" uniqueName="8" name="Column8" queryTableFieldId="8" dataDxfId="464"/>
    <tableColumn id="9" xr3:uid="{00000000-0010-0000-1900-000009000000}" uniqueName="9" name="Column9" queryTableFieldId="9" dataDxfId="463"/>
    <tableColumn id="10" xr3:uid="{00000000-0010-0000-1900-00000A000000}" uniqueName="10" name="Column10" queryTableFieldId="10" dataDxfId="462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A000000}" name="Table238__Page_50" displayName="Table238__Page_50" ref="A1:J21" tableType="queryTable" totalsRowShown="0">
  <autoFilter ref="A1:J21" xr:uid="{00000000-0009-0000-0100-00002B000000}"/>
  <tableColumns count="10">
    <tableColumn id="1" xr3:uid="{00000000-0010-0000-1A00-000001000000}" uniqueName="1" name="Column1" queryTableFieldId="1" dataDxfId="461"/>
    <tableColumn id="2" xr3:uid="{00000000-0010-0000-1A00-000002000000}" uniqueName="2" name="Column2" queryTableFieldId="2" dataDxfId="460"/>
    <tableColumn id="3" xr3:uid="{00000000-0010-0000-1A00-000003000000}" uniqueName="3" name="Column3" queryTableFieldId="3" dataDxfId="459"/>
    <tableColumn id="4" xr3:uid="{00000000-0010-0000-1A00-000004000000}" uniqueName="4" name="Column4" queryTableFieldId="4" dataDxfId="458"/>
    <tableColumn id="5" xr3:uid="{00000000-0010-0000-1A00-000005000000}" uniqueName="5" name="Column5" queryTableFieldId="5" dataDxfId="457"/>
    <tableColumn id="6" xr3:uid="{00000000-0010-0000-1A00-000006000000}" uniqueName="6" name="Column6" queryTableFieldId="6" dataDxfId="456"/>
    <tableColumn id="7" xr3:uid="{00000000-0010-0000-1A00-000007000000}" uniqueName="7" name="Column7" queryTableFieldId="7" dataDxfId="455"/>
    <tableColumn id="8" xr3:uid="{00000000-0010-0000-1A00-000008000000}" uniqueName="8" name="Column8" queryTableFieldId="8" dataDxfId="454"/>
    <tableColumn id="9" xr3:uid="{00000000-0010-0000-1A00-000009000000}" uniqueName="9" name="Column9" queryTableFieldId="9" dataDxfId="453"/>
    <tableColumn id="10" xr3:uid="{00000000-0010-0000-1A00-00000A000000}" uniqueName="10" name="Column10" queryTableFieldId="10" dataDxfId="45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B000000}" name="Table234__Page_49" displayName="Table234__Page_49" ref="A1:J21" tableType="queryTable" totalsRowShown="0">
  <autoFilter ref="A1:J21" xr:uid="{00000000-0009-0000-0100-00002A000000}"/>
  <tableColumns count="10">
    <tableColumn id="1" xr3:uid="{00000000-0010-0000-1B00-000001000000}" uniqueName="1" name="Column1" queryTableFieldId="1" dataDxfId="451"/>
    <tableColumn id="2" xr3:uid="{00000000-0010-0000-1B00-000002000000}" uniqueName="2" name="Column2" queryTableFieldId="2" dataDxfId="450"/>
    <tableColumn id="3" xr3:uid="{00000000-0010-0000-1B00-000003000000}" uniqueName="3" name="Column3" queryTableFieldId="3" dataDxfId="449"/>
    <tableColumn id="4" xr3:uid="{00000000-0010-0000-1B00-000004000000}" uniqueName="4" name="Column4" queryTableFieldId="4" dataDxfId="448"/>
    <tableColumn id="5" xr3:uid="{00000000-0010-0000-1B00-000005000000}" uniqueName="5" name="Column5" queryTableFieldId="5" dataDxfId="447"/>
    <tableColumn id="6" xr3:uid="{00000000-0010-0000-1B00-000006000000}" uniqueName="6" name="Column6" queryTableFieldId="6" dataDxfId="446"/>
    <tableColumn id="7" xr3:uid="{00000000-0010-0000-1B00-000007000000}" uniqueName="7" name="Column7" queryTableFieldId="7" dataDxfId="445"/>
    <tableColumn id="8" xr3:uid="{00000000-0010-0000-1B00-000008000000}" uniqueName="8" name="Column8" queryTableFieldId="8" dataDxfId="444"/>
    <tableColumn id="9" xr3:uid="{00000000-0010-0000-1B00-000009000000}" uniqueName="9" name="Column9" queryTableFieldId="9" dataDxfId="443"/>
    <tableColumn id="10" xr3:uid="{00000000-0010-0000-1B00-00000A000000}" uniqueName="10" name="Column10" queryTableFieldId="10" dataDxfId="44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C000000}" name="Table231__Page_48" displayName="Table231__Page_48" ref="A1:J21" tableType="queryTable" totalsRowShown="0">
  <autoFilter ref="A1:J21" xr:uid="{00000000-0009-0000-0100-000029000000}"/>
  <tableColumns count="10">
    <tableColumn id="1" xr3:uid="{00000000-0010-0000-1C00-000001000000}" uniqueName="1" name="Column1" queryTableFieldId="1" dataDxfId="441"/>
    <tableColumn id="2" xr3:uid="{00000000-0010-0000-1C00-000002000000}" uniqueName="2" name="Column2" queryTableFieldId="2" dataDxfId="440"/>
    <tableColumn id="3" xr3:uid="{00000000-0010-0000-1C00-000003000000}" uniqueName="3" name="Column3" queryTableFieldId="3" dataDxfId="439"/>
    <tableColumn id="4" xr3:uid="{00000000-0010-0000-1C00-000004000000}" uniqueName="4" name="Column4" queryTableFieldId="4" dataDxfId="438"/>
    <tableColumn id="5" xr3:uid="{00000000-0010-0000-1C00-000005000000}" uniqueName="5" name="Column5" queryTableFieldId="5" dataDxfId="437"/>
    <tableColumn id="6" xr3:uid="{00000000-0010-0000-1C00-000006000000}" uniqueName="6" name="Column6" queryTableFieldId="6" dataDxfId="436"/>
    <tableColumn id="7" xr3:uid="{00000000-0010-0000-1C00-000007000000}" uniqueName="7" name="Column7" queryTableFieldId="7" dataDxfId="435"/>
    <tableColumn id="8" xr3:uid="{00000000-0010-0000-1C00-000008000000}" uniqueName="8" name="Column8" queryTableFieldId="8" dataDxfId="434"/>
    <tableColumn id="9" xr3:uid="{00000000-0010-0000-1C00-000009000000}" uniqueName="9" name="Column9" queryTableFieldId="9" dataDxfId="433"/>
    <tableColumn id="10" xr3:uid="{00000000-0010-0000-1C00-00000A000000}" uniqueName="10" name="Column10" queryTableFieldId="10" dataDxfId="4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001__Page_1" displayName="Table001__Page_1" ref="A1:I8" tableType="queryTable" totalsRowShown="0">
  <autoFilter ref="A1:I8" xr:uid="{00000000-0009-0000-0100-000002000000}"/>
  <tableColumns count="9">
    <tableColumn id="1" xr3:uid="{00000000-0010-0000-0200-000001000000}" uniqueName="1" name="Column1" queryTableFieldId="1" dataDxfId="699"/>
    <tableColumn id="2" xr3:uid="{00000000-0010-0000-0200-000002000000}" uniqueName="2" name="Column2" queryTableFieldId="2" dataDxfId="698"/>
    <tableColumn id="3" xr3:uid="{00000000-0010-0000-0200-000003000000}" uniqueName="3" name="Column3" queryTableFieldId="3" dataDxfId="697"/>
    <tableColumn id="4" xr3:uid="{00000000-0010-0000-0200-000004000000}" uniqueName="4" name="Column4" queryTableFieldId="4" dataDxfId="696"/>
    <tableColumn id="5" xr3:uid="{00000000-0010-0000-0200-000005000000}" uniqueName="5" name="Column5" queryTableFieldId="5" dataDxfId="695"/>
    <tableColumn id="6" xr3:uid="{00000000-0010-0000-0200-000006000000}" uniqueName="6" name="Column6" queryTableFieldId="6" dataDxfId="694"/>
    <tableColumn id="7" xr3:uid="{00000000-0010-0000-0200-000007000000}" uniqueName="7" name="Column7" queryTableFieldId="7" dataDxfId="693"/>
    <tableColumn id="8" xr3:uid="{00000000-0010-0000-0200-000008000000}" uniqueName="8" name="Column8" queryTableFieldId="8" dataDxfId="692"/>
    <tableColumn id="9" xr3:uid="{00000000-0010-0000-0200-000009000000}" uniqueName="9" name="Column9" queryTableFieldId="9" dataDxfId="691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D000000}" name="Table228__Page_47" displayName="Table228__Page_47" ref="A1:J20" tableType="queryTable" totalsRowShown="0">
  <autoFilter ref="A1:J20" xr:uid="{00000000-0009-0000-0100-000028000000}"/>
  <tableColumns count="10">
    <tableColumn id="1" xr3:uid="{00000000-0010-0000-1D00-000001000000}" uniqueName="1" name="Column1" queryTableFieldId="1" dataDxfId="431"/>
    <tableColumn id="2" xr3:uid="{00000000-0010-0000-1D00-000002000000}" uniqueName="2" name="Column2" queryTableFieldId="2" dataDxfId="430"/>
    <tableColumn id="3" xr3:uid="{00000000-0010-0000-1D00-000003000000}" uniqueName="3" name="Column3" queryTableFieldId="3" dataDxfId="429"/>
    <tableColumn id="4" xr3:uid="{00000000-0010-0000-1D00-000004000000}" uniqueName="4" name="Column4" queryTableFieldId="4" dataDxfId="428"/>
    <tableColumn id="5" xr3:uid="{00000000-0010-0000-1D00-000005000000}" uniqueName="5" name="Column5" queryTableFieldId="5" dataDxfId="427"/>
    <tableColumn id="6" xr3:uid="{00000000-0010-0000-1D00-000006000000}" uniqueName="6" name="Column6" queryTableFieldId="6" dataDxfId="426"/>
    <tableColumn id="7" xr3:uid="{00000000-0010-0000-1D00-000007000000}" uniqueName="7" name="Column7" queryTableFieldId="7" dataDxfId="425"/>
    <tableColumn id="8" xr3:uid="{00000000-0010-0000-1D00-000008000000}" uniqueName="8" name="Column8" queryTableFieldId="8" dataDxfId="424"/>
    <tableColumn id="9" xr3:uid="{00000000-0010-0000-1D00-000009000000}" uniqueName="9" name="Column9" queryTableFieldId="9" dataDxfId="423"/>
    <tableColumn id="10" xr3:uid="{00000000-0010-0000-1D00-00000A000000}" uniqueName="10" name="Column10" queryTableFieldId="10" dataDxfId="42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E000000}" name="Table223__Page_46" displayName="Table223__Page_46" ref="A1:J20" tableType="queryTable" totalsRowShown="0">
  <autoFilter ref="A1:J20" xr:uid="{00000000-0009-0000-0100-000027000000}"/>
  <tableColumns count="10">
    <tableColumn id="1" xr3:uid="{00000000-0010-0000-1E00-000001000000}" uniqueName="1" name="Column1" queryTableFieldId="1" dataDxfId="421"/>
    <tableColumn id="2" xr3:uid="{00000000-0010-0000-1E00-000002000000}" uniqueName="2" name="Column2" queryTableFieldId="2" dataDxfId="420"/>
    <tableColumn id="3" xr3:uid="{00000000-0010-0000-1E00-000003000000}" uniqueName="3" name="Column3" queryTableFieldId="3" dataDxfId="419"/>
    <tableColumn id="4" xr3:uid="{00000000-0010-0000-1E00-000004000000}" uniqueName="4" name="Column4" queryTableFieldId="4" dataDxfId="418"/>
    <tableColumn id="5" xr3:uid="{00000000-0010-0000-1E00-000005000000}" uniqueName="5" name="Column5" queryTableFieldId="5" dataDxfId="417"/>
    <tableColumn id="6" xr3:uid="{00000000-0010-0000-1E00-000006000000}" uniqueName="6" name="Column6" queryTableFieldId="6" dataDxfId="416"/>
    <tableColumn id="7" xr3:uid="{00000000-0010-0000-1E00-000007000000}" uniqueName="7" name="Column7" queryTableFieldId="7" dataDxfId="415"/>
    <tableColumn id="8" xr3:uid="{00000000-0010-0000-1E00-000008000000}" uniqueName="8" name="Column8" queryTableFieldId="8" dataDxfId="414"/>
    <tableColumn id="9" xr3:uid="{00000000-0010-0000-1E00-000009000000}" uniqueName="9" name="Column9" queryTableFieldId="9" dataDxfId="413"/>
    <tableColumn id="10" xr3:uid="{00000000-0010-0000-1E00-00000A000000}" uniqueName="10" name="Column10" queryTableFieldId="10" dataDxfId="41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F000000}" name="Table218__Page_45" displayName="Table218__Page_45" ref="A1:J20" tableType="queryTable" totalsRowShown="0">
  <autoFilter ref="A1:J20" xr:uid="{00000000-0009-0000-0100-000026000000}"/>
  <tableColumns count="10">
    <tableColumn id="1" xr3:uid="{00000000-0010-0000-1F00-000001000000}" uniqueName="1" name="Column1" queryTableFieldId="1" dataDxfId="411"/>
    <tableColumn id="2" xr3:uid="{00000000-0010-0000-1F00-000002000000}" uniqueName="2" name="Column2" queryTableFieldId="2" dataDxfId="410"/>
    <tableColumn id="3" xr3:uid="{00000000-0010-0000-1F00-000003000000}" uniqueName="3" name="Column3" queryTableFieldId="3" dataDxfId="409"/>
    <tableColumn id="4" xr3:uid="{00000000-0010-0000-1F00-000004000000}" uniqueName="4" name="Column4" queryTableFieldId="4" dataDxfId="408"/>
    <tableColumn id="5" xr3:uid="{00000000-0010-0000-1F00-000005000000}" uniqueName="5" name="Column5" queryTableFieldId="5" dataDxfId="407"/>
    <tableColumn id="6" xr3:uid="{00000000-0010-0000-1F00-000006000000}" uniqueName="6" name="Column6" queryTableFieldId="6" dataDxfId="406"/>
    <tableColumn id="7" xr3:uid="{00000000-0010-0000-1F00-000007000000}" uniqueName="7" name="Column7" queryTableFieldId="7" dataDxfId="405"/>
    <tableColumn id="8" xr3:uid="{00000000-0010-0000-1F00-000008000000}" uniqueName="8" name="Column8" queryTableFieldId="8" dataDxfId="404"/>
    <tableColumn id="9" xr3:uid="{00000000-0010-0000-1F00-000009000000}" uniqueName="9" name="Column9" queryTableFieldId="9" dataDxfId="403"/>
    <tableColumn id="10" xr3:uid="{00000000-0010-0000-1F00-00000A000000}" uniqueName="10" name="Column10" queryTableFieldId="10" dataDxfId="40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0000000}" name="Table213__Page_44" displayName="Table213__Page_44" ref="A1:J20" tableType="queryTable" totalsRowShown="0">
  <autoFilter ref="A1:J20" xr:uid="{00000000-0009-0000-0100-000025000000}"/>
  <tableColumns count="10">
    <tableColumn id="1" xr3:uid="{00000000-0010-0000-2000-000001000000}" uniqueName="1" name="Column1" queryTableFieldId="1" dataDxfId="401"/>
    <tableColumn id="2" xr3:uid="{00000000-0010-0000-2000-000002000000}" uniqueName="2" name="Column2" queryTableFieldId="2" dataDxfId="400"/>
    <tableColumn id="3" xr3:uid="{00000000-0010-0000-2000-000003000000}" uniqueName="3" name="Column3" queryTableFieldId="3" dataDxfId="399"/>
    <tableColumn id="4" xr3:uid="{00000000-0010-0000-2000-000004000000}" uniqueName="4" name="Column4" queryTableFieldId="4" dataDxfId="398"/>
    <tableColumn id="5" xr3:uid="{00000000-0010-0000-2000-000005000000}" uniqueName="5" name="Column5" queryTableFieldId="5" dataDxfId="397"/>
    <tableColumn id="6" xr3:uid="{00000000-0010-0000-2000-000006000000}" uniqueName="6" name="Column6" queryTableFieldId="6" dataDxfId="396"/>
    <tableColumn id="7" xr3:uid="{00000000-0010-0000-2000-000007000000}" uniqueName="7" name="Column7" queryTableFieldId="7" dataDxfId="395"/>
    <tableColumn id="8" xr3:uid="{00000000-0010-0000-2000-000008000000}" uniqueName="8" name="Column8" queryTableFieldId="8" dataDxfId="394"/>
    <tableColumn id="9" xr3:uid="{00000000-0010-0000-2000-000009000000}" uniqueName="9" name="Column9" queryTableFieldId="9" dataDxfId="393"/>
    <tableColumn id="10" xr3:uid="{00000000-0010-0000-2000-00000A000000}" uniqueName="10" name="Column10" queryTableFieldId="10" dataDxfId="39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1000000}" name="Table209__Page_43" displayName="Table209__Page_43" ref="A1:J21" tableType="queryTable" totalsRowShown="0">
  <autoFilter ref="A1:J21" xr:uid="{00000000-0009-0000-0100-000024000000}"/>
  <tableColumns count="10">
    <tableColumn id="1" xr3:uid="{00000000-0010-0000-2100-000001000000}" uniqueName="1" name="Column1" queryTableFieldId="1" dataDxfId="391"/>
    <tableColumn id="2" xr3:uid="{00000000-0010-0000-2100-000002000000}" uniqueName="2" name="Column2" queryTableFieldId="2" dataDxfId="390"/>
    <tableColumn id="3" xr3:uid="{00000000-0010-0000-2100-000003000000}" uniqueName="3" name="Column3" queryTableFieldId="3" dataDxfId="389"/>
    <tableColumn id="4" xr3:uid="{00000000-0010-0000-2100-000004000000}" uniqueName="4" name="Column4" queryTableFieldId="4" dataDxfId="388"/>
    <tableColumn id="5" xr3:uid="{00000000-0010-0000-2100-000005000000}" uniqueName="5" name="Column5" queryTableFieldId="5" dataDxfId="387"/>
    <tableColumn id="6" xr3:uid="{00000000-0010-0000-2100-000006000000}" uniqueName="6" name="Column6" queryTableFieldId="6" dataDxfId="386"/>
    <tableColumn id="7" xr3:uid="{00000000-0010-0000-2100-000007000000}" uniqueName="7" name="Column7" queryTableFieldId="7" dataDxfId="385"/>
    <tableColumn id="8" xr3:uid="{00000000-0010-0000-2100-000008000000}" uniqueName="8" name="Column8" queryTableFieldId="8" dataDxfId="384"/>
    <tableColumn id="9" xr3:uid="{00000000-0010-0000-2100-000009000000}" uniqueName="9" name="Column9" queryTableFieldId="9" dataDxfId="383"/>
    <tableColumn id="10" xr3:uid="{00000000-0010-0000-2100-00000A000000}" uniqueName="10" name="Column10" queryTableFieldId="10" dataDxfId="38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205__Page_42" displayName="Table205__Page_42" ref="A1:J21" tableType="queryTable" totalsRowShown="0">
  <autoFilter ref="A1:J21" xr:uid="{00000000-0009-0000-0100-000023000000}"/>
  <tableColumns count="10">
    <tableColumn id="1" xr3:uid="{00000000-0010-0000-2200-000001000000}" uniqueName="1" name="Column1" queryTableFieldId="1" dataDxfId="381"/>
    <tableColumn id="2" xr3:uid="{00000000-0010-0000-2200-000002000000}" uniqueName="2" name="Column2" queryTableFieldId="2" dataDxfId="380"/>
    <tableColumn id="3" xr3:uid="{00000000-0010-0000-2200-000003000000}" uniqueName="3" name="Column3" queryTableFieldId="3" dataDxfId="379"/>
    <tableColumn id="4" xr3:uid="{00000000-0010-0000-2200-000004000000}" uniqueName="4" name="Column4" queryTableFieldId="4" dataDxfId="378"/>
    <tableColumn id="5" xr3:uid="{00000000-0010-0000-2200-000005000000}" uniqueName="5" name="Column5" queryTableFieldId="5" dataDxfId="377"/>
    <tableColumn id="6" xr3:uid="{00000000-0010-0000-2200-000006000000}" uniqueName="6" name="Column6" queryTableFieldId="6" dataDxfId="376"/>
    <tableColumn id="7" xr3:uid="{00000000-0010-0000-2200-000007000000}" uniqueName="7" name="Column7" queryTableFieldId="7" dataDxfId="375"/>
    <tableColumn id="8" xr3:uid="{00000000-0010-0000-2200-000008000000}" uniqueName="8" name="Column8" queryTableFieldId="8" dataDxfId="374"/>
    <tableColumn id="9" xr3:uid="{00000000-0010-0000-2200-000009000000}" uniqueName="9" name="Column9" queryTableFieldId="9" dataDxfId="373"/>
    <tableColumn id="10" xr3:uid="{00000000-0010-0000-2200-00000A000000}" uniqueName="10" name="Column10" queryTableFieldId="10" dataDxfId="372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3000000}" name="Table200__Page_41" displayName="Table200__Page_41" ref="A1:J21" tableType="queryTable" totalsRowShown="0">
  <autoFilter ref="A1:J21" xr:uid="{00000000-0009-0000-0100-000022000000}"/>
  <tableColumns count="10">
    <tableColumn id="1" xr3:uid="{00000000-0010-0000-2300-000001000000}" uniqueName="1" name="Column1" queryTableFieldId="1" dataDxfId="371"/>
    <tableColumn id="2" xr3:uid="{00000000-0010-0000-2300-000002000000}" uniqueName="2" name="Column2" queryTableFieldId="2" dataDxfId="370"/>
    <tableColumn id="3" xr3:uid="{00000000-0010-0000-2300-000003000000}" uniqueName="3" name="Column3" queryTableFieldId="3" dataDxfId="369"/>
    <tableColumn id="4" xr3:uid="{00000000-0010-0000-2300-000004000000}" uniqueName="4" name="Column4" queryTableFieldId="4" dataDxfId="368"/>
    <tableColumn id="5" xr3:uid="{00000000-0010-0000-2300-000005000000}" uniqueName="5" name="Column5" queryTableFieldId="5" dataDxfId="367"/>
    <tableColumn id="6" xr3:uid="{00000000-0010-0000-2300-000006000000}" uniqueName="6" name="Column6" queryTableFieldId="6" dataDxfId="366"/>
    <tableColumn id="7" xr3:uid="{00000000-0010-0000-2300-000007000000}" uniqueName="7" name="Column7" queryTableFieldId="7" dataDxfId="365"/>
    <tableColumn id="8" xr3:uid="{00000000-0010-0000-2300-000008000000}" uniqueName="8" name="Column8" queryTableFieldId="8" dataDxfId="364"/>
    <tableColumn id="9" xr3:uid="{00000000-0010-0000-2300-000009000000}" uniqueName="9" name="Column9" queryTableFieldId="9" dataDxfId="363"/>
    <tableColumn id="10" xr3:uid="{00000000-0010-0000-2300-00000A000000}" uniqueName="10" name="Column10" queryTableFieldId="10" dataDxfId="36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4000000}" name="Table198__Page_40" displayName="Table198__Page_40" ref="A1:J20" tableType="queryTable" totalsRowShown="0">
  <autoFilter ref="A1:J20" xr:uid="{00000000-0009-0000-0100-000021000000}"/>
  <tableColumns count="10">
    <tableColumn id="1" xr3:uid="{00000000-0010-0000-2400-000001000000}" uniqueName="1" name="Column1" queryTableFieldId="1" dataDxfId="361"/>
    <tableColumn id="2" xr3:uid="{00000000-0010-0000-2400-000002000000}" uniqueName="2" name="Column2" queryTableFieldId="2" dataDxfId="360"/>
    <tableColumn id="3" xr3:uid="{00000000-0010-0000-2400-000003000000}" uniqueName="3" name="Column3" queryTableFieldId="3" dataDxfId="359"/>
    <tableColumn id="4" xr3:uid="{00000000-0010-0000-2400-000004000000}" uniqueName="4" name="Column4" queryTableFieldId="4" dataDxfId="358"/>
    <tableColumn id="5" xr3:uid="{00000000-0010-0000-2400-000005000000}" uniqueName="5" name="Column5" queryTableFieldId="5" dataDxfId="357"/>
    <tableColumn id="6" xr3:uid="{00000000-0010-0000-2400-000006000000}" uniqueName="6" name="Column6" queryTableFieldId="6" dataDxfId="356"/>
    <tableColumn id="7" xr3:uid="{00000000-0010-0000-2400-000007000000}" uniqueName="7" name="Column7" queryTableFieldId="7" dataDxfId="355"/>
    <tableColumn id="8" xr3:uid="{00000000-0010-0000-2400-000008000000}" uniqueName="8" name="Column8" queryTableFieldId="8" dataDxfId="354"/>
    <tableColumn id="9" xr3:uid="{00000000-0010-0000-2400-000009000000}" uniqueName="9" name="Column9" queryTableFieldId="9" dataDxfId="353"/>
    <tableColumn id="10" xr3:uid="{00000000-0010-0000-2400-00000A000000}" uniqueName="10" name="Column10" queryTableFieldId="10" dataDxfId="35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5000000}" name="Table194__Page_39" displayName="Table194__Page_39" ref="A1:J20" tableType="queryTable" totalsRowShown="0">
  <autoFilter ref="A1:J20" xr:uid="{00000000-0009-0000-0100-000020000000}"/>
  <tableColumns count="10">
    <tableColumn id="1" xr3:uid="{00000000-0010-0000-2500-000001000000}" uniqueName="1" name="Column1" queryTableFieldId="1" dataDxfId="351"/>
    <tableColumn id="2" xr3:uid="{00000000-0010-0000-2500-000002000000}" uniqueName="2" name="Column2" queryTableFieldId="2" dataDxfId="350"/>
    <tableColumn id="3" xr3:uid="{00000000-0010-0000-2500-000003000000}" uniqueName="3" name="Column3" queryTableFieldId="3" dataDxfId="349"/>
    <tableColumn id="4" xr3:uid="{00000000-0010-0000-2500-000004000000}" uniqueName="4" name="Column4" queryTableFieldId="4" dataDxfId="348"/>
    <tableColumn id="5" xr3:uid="{00000000-0010-0000-2500-000005000000}" uniqueName="5" name="Column5" queryTableFieldId="5" dataDxfId="347"/>
    <tableColumn id="6" xr3:uid="{00000000-0010-0000-2500-000006000000}" uniqueName="6" name="Column6" queryTableFieldId="6" dataDxfId="346"/>
    <tableColumn id="7" xr3:uid="{00000000-0010-0000-2500-000007000000}" uniqueName="7" name="Column7" queryTableFieldId="7" dataDxfId="345"/>
    <tableColumn id="8" xr3:uid="{00000000-0010-0000-2500-000008000000}" uniqueName="8" name="Column8" queryTableFieldId="8" dataDxfId="344"/>
    <tableColumn id="9" xr3:uid="{00000000-0010-0000-2500-000009000000}" uniqueName="9" name="Column9" queryTableFieldId="9" dataDxfId="343"/>
    <tableColumn id="10" xr3:uid="{00000000-0010-0000-2500-00000A000000}" uniqueName="10" name="Column10" queryTableFieldId="10" dataDxfId="34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6000000}" name="Table189__Page_38" displayName="Table189__Page_38" ref="A1:J20" tableType="queryTable" totalsRowShown="0">
  <autoFilter ref="A1:J20" xr:uid="{00000000-0009-0000-0100-00001F000000}"/>
  <tableColumns count="10">
    <tableColumn id="1" xr3:uid="{00000000-0010-0000-2600-000001000000}" uniqueName="1" name="Column1" queryTableFieldId="1" dataDxfId="341"/>
    <tableColumn id="2" xr3:uid="{00000000-0010-0000-2600-000002000000}" uniqueName="2" name="Column2" queryTableFieldId="2" dataDxfId="340"/>
    <tableColumn id="3" xr3:uid="{00000000-0010-0000-2600-000003000000}" uniqueName="3" name="Column3" queryTableFieldId="3" dataDxfId="339"/>
    <tableColumn id="4" xr3:uid="{00000000-0010-0000-2600-000004000000}" uniqueName="4" name="Column4" queryTableFieldId="4" dataDxfId="338"/>
    <tableColumn id="5" xr3:uid="{00000000-0010-0000-2600-000005000000}" uniqueName="5" name="Column5" queryTableFieldId="5" dataDxfId="337"/>
    <tableColumn id="6" xr3:uid="{00000000-0010-0000-2600-000006000000}" uniqueName="6" name="Column6" queryTableFieldId="6" dataDxfId="336"/>
    <tableColumn id="7" xr3:uid="{00000000-0010-0000-2600-000007000000}" uniqueName="7" name="Column7" queryTableFieldId="7" dataDxfId="335"/>
    <tableColumn id="8" xr3:uid="{00000000-0010-0000-2600-000008000000}" uniqueName="8" name="Column8" queryTableFieldId="8" dataDxfId="334"/>
    <tableColumn id="9" xr3:uid="{00000000-0010-0000-2600-000009000000}" uniqueName="9" name="Column9" queryTableFieldId="9" dataDxfId="333"/>
    <tableColumn id="10" xr3:uid="{00000000-0010-0000-2600-00000A000000}" uniqueName="10" name="Column10" queryTableFieldId="10" dataDxfId="3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3000000}" name="Table341__Page_73" displayName="Table341__Page_73" ref="A1:I9" tableType="queryTable" totalsRowShown="0">
  <autoFilter ref="A1:I9" xr:uid="{00000000-0009-0000-0100-000046000000}"/>
  <tableColumns count="9">
    <tableColumn id="1" xr3:uid="{00000000-0010-0000-0300-000001000000}" uniqueName="1" name="Column1" queryTableFieldId="1" dataDxfId="690"/>
    <tableColumn id="2" xr3:uid="{00000000-0010-0000-0300-000002000000}" uniqueName="2" name="Column2" queryTableFieldId="2" dataDxfId="689"/>
    <tableColumn id="3" xr3:uid="{00000000-0010-0000-0300-000003000000}" uniqueName="3" name="Column3" queryTableFieldId="3" dataDxfId="688"/>
    <tableColumn id="4" xr3:uid="{00000000-0010-0000-0300-000004000000}" uniqueName="4" name="Column4" queryTableFieldId="4" dataDxfId="687"/>
    <tableColumn id="5" xr3:uid="{00000000-0010-0000-0300-000005000000}" uniqueName="5" name="Column5" queryTableFieldId="5" dataDxfId="686"/>
    <tableColumn id="6" xr3:uid="{00000000-0010-0000-0300-000006000000}" uniqueName="6" name="Column6" queryTableFieldId="6" dataDxfId="685"/>
    <tableColumn id="7" xr3:uid="{00000000-0010-0000-0300-000007000000}" uniqueName="7" name="Column7" queryTableFieldId="7" dataDxfId="684"/>
    <tableColumn id="8" xr3:uid="{00000000-0010-0000-0300-000008000000}" uniqueName="8" name="Column8" queryTableFieldId="8" dataDxfId="683"/>
    <tableColumn id="9" xr3:uid="{00000000-0010-0000-0300-000009000000}" uniqueName="9" name="Column9" queryTableFieldId="9" dataDxfId="682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7000000}" name="Table184__Page_37" displayName="Table184__Page_37" ref="A1:J20" tableType="queryTable" totalsRowShown="0">
  <autoFilter ref="A1:J20" xr:uid="{00000000-0009-0000-0100-00001E000000}"/>
  <tableColumns count="10">
    <tableColumn id="1" xr3:uid="{00000000-0010-0000-2700-000001000000}" uniqueName="1" name="Column1" queryTableFieldId="1" dataDxfId="331"/>
    <tableColumn id="2" xr3:uid="{00000000-0010-0000-2700-000002000000}" uniqueName="2" name="Column2" queryTableFieldId="2" dataDxfId="330"/>
    <tableColumn id="3" xr3:uid="{00000000-0010-0000-2700-000003000000}" uniqueName="3" name="Column3" queryTableFieldId="3" dataDxfId="329"/>
    <tableColumn id="4" xr3:uid="{00000000-0010-0000-2700-000004000000}" uniqueName="4" name="Column4" queryTableFieldId="4" dataDxfId="328"/>
    <tableColumn id="5" xr3:uid="{00000000-0010-0000-2700-000005000000}" uniqueName="5" name="Column5" queryTableFieldId="5" dataDxfId="327"/>
    <tableColumn id="6" xr3:uid="{00000000-0010-0000-2700-000006000000}" uniqueName="6" name="Column6" queryTableFieldId="6" dataDxfId="326"/>
    <tableColumn id="7" xr3:uid="{00000000-0010-0000-2700-000007000000}" uniqueName="7" name="Column7" queryTableFieldId="7" dataDxfId="325"/>
    <tableColumn id="8" xr3:uid="{00000000-0010-0000-2700-000008000000}" uniqueName="8" name="Column8" queryTableFieldId="8" dataDxfId="324"/>
    <tableColumn id="9" xr3:uid="{00000000-0010-0000-2700-000009000000}" uniqueName="9" name="Column9" queryTableFieldId="9" dataDxfId="323"/>
    <tableColumn id="10" xr3:uid="{00000000-0010-0000-2700-00000A000000}" uniqueName="10" name="Column10" queryTableFieldId="10" dataDxfId="322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8000000}" name="Table182__Page_36" displayName="Table182__Page_36" ref="A1:J21" tableType="queryTable" totalsRowShown="0">
  <autoFilter ref="A1:J21" xr:uid="{00000000-0009-0000-0100-00001D000000}"/>
  <tableColumns count="10">
    <tableColumn id="1" xr3:uid="{00000000-0010-0000-2800-000001000000}" uniqueName="1" name="Column1" queryTableFieldId="1" dataDxfId="321"/>
    <tableColumn id="2" xr3:uid="{00000000-0010-0000-2800-000002000000}" uniqueName="2" name="Column2" queryTableFieldId="2" dataDxfId="320"/>
    <tableColumn id="3" xr3:uid="{00000000-0010-0000-2800-000003000000}" uniqueName="3" name="Column3" queryTableFieldId="3" dataDxfId="319"/>
    <tableColumn id="4" xr3:uid="{00000000-0010-0000-2800-000004000000}" uniqueName="4" name="Column4" queryTableFieldId="4" dataDxfId="318"/>
    <tableColumn id="5" xr3:uid="{00000000-0010-0000-2800-000005000000}" uniqueName="5" name="Column5" queryTableFieldId="5" dataDxfId="317"/>
    <tableColumn id="6" xr3:uid="{00000000-0010-0000-2800-000006000000}" uniqueName="6" name="Column6" queryTableFieldId="6" dataDxfId="316"/>
    <tableColumn id="7" xr3:uid="{00000000-0010-0000-2800-000007000000}" uniqueName="7" name="Column7" queryTableFieldId="7" dataDxfId="315"/>
    <tableColumn id="8" xr3:uid="{00000000-0010-0000-2800-000008000000}" uniqueName="8" name="Column8" queryTableFieldId="8" dataDxfId="314"/>
    <tableColumn id="9" xr3:uid="{00000000-0010-0000-2800-000009000000}" uniqueName="9" name="Column9" queryTableFieldId="9" dataDxfId="313"/>
    <tableColumn id="10" xr3:uid="{00000000-0010-0000-2800-00000A000000}" uniqueName="10" name="Column10" queryTableFieldId="10" dataDxfId="312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9000000}" name="Table178__Page_35" displayName="Table178__Page_35" ref="A1:J21" tableType="queryTable" totalsRowShown="0">
  <autoFilter ref="A1:J21" xr:uid="{00000000-0009-0000-0100-00001C000000}"/>
  <tableColumns count="10">
    <tableColumn id="1" xr3:uid="{00000000-0010-0000-2900-000001000000}" uniqueName="1" name="Column1" queryTableFieldId="1" dataDxfId="311"/>
    <tableColumn id="2" xr3:uid="{00000000-0010-0000-2900-000002000000}" uniqueName="2" name="Column2" queryTableFieldId="2" dataDxfId="310"/>
    <tableColumn id="3" xr3:uid="{00000000-0010-0000-2900-000003000000}" uniqueName="3" name="Column3" queryTableFieldId="3" dataDxfId="309"/>
    <tableColumn id="4" xr3:uid="{00000000-0010-0000-2900-000004000000}" uniqueName="4" name="Column4" queryTableFieldId="4" dataDxfId="308"/>
    <tableColumn id="5" xr3:uid="{00000000-0010-0000-2900-000005000000}" uniqueName="5" name="Column5" queryTableFieldId="5" dataDxfId="307"/>
    <tableColumn id="6" xr3:uid="{00000000-0010-0000-2900-000006000000}" uniqueName="6" name="Column6" queryTableFieldId="6" dataDxfId="306"/>
    <tableColumn id="7" xr3:uid="{00000000-0010-0000-2900-000007000000}" uniqueName="7" name="Column7" queryTableFieldId="7" dataDxfId="305"/>
    <tableColumn id="8" xr3:uid="{00000000-0010-0000-2900-000008000000}" uniqueName="8" name="Column8" queryTableFieldId="8" dataDxfId="304"/>
    <tableColumn id="9" xr3:uid="{00000000-0010-0000-2900-000009000000}" uniqueName="9" name="Column9" queryTableFieldId="9" dataDxfId="303"/>
    <tableColumn id="10" xr3:uid="{00000000-0010-0000-2900-00000A000000}" uniqueName="10" name="Column10" queryTableFieldId="10" dataDxfId="30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A000000}" name="Table171__Page_34" displayName="Table171__Page_34" ref="A1:J21" tableType="queryTable" totalsRowShown="0">
  <autoFilter ref="A1:J21" xr:uid="{00000000-0009-0000-0100-00001B000000}"/>
  <tableColumns count="10">
    <tableColumn id="1" xr3:uid="{00000000-0010-0000-2A00-000001000000}" uniqueName="1" name="Column1" queryTableFieldId="1" dataDxfId="301"/>
    <tableColumn id="2" xr3:uid="{00000000-0010-0000-2A00-000002000000}" uniqueName="2" name="Column2" queryTableFieldId="2" dataDxfId="300"/>
    <tableColumn id="3" xr3:uid="{00000000-0010-0000-2A00-000003000000}" uniqueName="3" name="Column3" queryTableFieldId="3" dataDxfId="299"/>
    <tableColumn id="4" xr3:uid="{00000000-0010-0000-2A00-000004000000}" uniqueName="4" name="Column4" queryTableFieldId="4" dataDxfId="298"/>
    <tableColumn id="5" xr3:uid="{00000000-0010-0000-2A00-000005000000}" uniqueName="5" name="Column5" queryTableFieldId="5" dataDxfId="297"/>
    <tableColumn id="6" xr3:uid="{00000000-0010-0000-2A00-000006000000}" uniqueName="6" name="Column6" queryTableFieldId="6" dataDxfId="296"/>
    <tableColumn id="7" xr3:uid="{00000000-0010-0000-2A00-000007000000}" uniqueName="7" name="Column7" queryTableFieldId="7" dataDxfId="295"/>
    <tableColumn id="8" xr3:uid="{00000000-0010-0000-2A00-000008000000}" uniqueName="8" name="Column8" queryTableFieldId="8" dataDxfId="294"/>
    <tableColumn id="9" xr3:uid="{00000000-0010-0000-2A00-000009000000}" uniqueName="9" name="Column9" queryTableFieldId="9" dataDxfId="293"/>
    <tableColumn id="10" xr3:uid="{00000000-0010-0000-2A00-00000A000000}" uniqueName="10" name="Column10" queryTableFieldId="10" dataDxfId="29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B000000}" name="Table163__Page_33" displayName="Table163__Page_33" ref="A1:J21" tableType="queryTable" totalsRowShown="0">
  <autoFilter ref="A1:J21" xr:uid="{00000000-0009-0000-0100-00001A000000}"/>
  <tableColumns count="10">
    <tableColumn id="1" xr3:uid="{00000000-0010-0000-2B00-000001000000}" uniqueName="1" name="Column1" queryTableFieldId="1" dataDxfId="291"/>
    <tableColumn id="2" xr3:uid="{00000000-0010-0000-2B00-000002000000}" uniqueName="2" name="Column2" queryTableFieldId="2" dataDxfId="290"/>
    <tableColumn id="3" xr3:uid="{00000000-0010-0000-2B00-000003000000}" uniqueName="3" name="Column3" queryTableFieldId="3" dataDxfId="289"/>
    <tableColumn id="4" xr3:uid="{00000000-0010-0000-2B00-000004000000}" uniqueName="4" name="Column4" queryTableFieldId="4" dataDxfId="288"/>
    <tableColumn id="5" xr3:uid="{00000000-0010-0000-2B00-000005000000}" uniqueName="5" name="Column5" queryTableFieldId="5" dataDxfId="287"/>
    <tableColumn id="6" xr3:uid="{00000000-0010-0000-2B00-000006000000}" uniqueName="6" name="Column6" queryTableFieldId="6" dataDxfId="286"/>
    <tableColumn id="7" xr3:uid="{00000000-0010-0000-2B00-000007000000}" uniqueName="7" name="Column7" queryTableFieldId="7" dataDxfId="285"/>
    <tableColumn id="8" xr3:uid="{00000000-0010-0000-2B00-000008000000}" uniqueName="8" name="Column8" queryTableFieldId="8" dataDxfId="284"/>
    <tableColumn id="9" xr3:uid="{00000000-0010-0000-2B00-000009000000}" uniqueName="9" name="Column9" queryTableFieldId="9" dataDxfId="283"/>
    <tableColumn id="10" xr3:uid="{00000000-0010-0000-2B00-00000A000000}" uniqueName="10" name="Column10" queryTableFieldId="10" dataDxfId="282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C000000}" name="Table160__Page_32" displayName="Table160__Page_32" ref="A1:J19" tableType="queryTable" totalsRowShown="0">
  <autoFilter ref="A1:J19" xr:uid="{00000000-0009-0000-0100-000019000000}"/>
  <tableColumns count="10">
    <tableColumn id="1" xr3:uid="{00000000-0010-0000-2C00-000001000000}" uniqueName="1" name="Column1" queryTableFieldId="1" dataDxfId="281"/>
    <tableColumn id="2" xr3:uid="{00000000-0010-0000-2C00-000002000000}" uniqueName="2" name="Column2" queryTableFieldId="2" dataDxfId="280"/>
    <tableColumn id="3" xr3:uid="{00000000-0010-0000-2C00-000003000000}" uniqueName="3" name="Column3" queryTableFieldId="3" dataDxfId="279"/>
    <tableColumn id="4" xr3:uid="{00000000-0010-0000-2C00-000004000000}" uniqueName="4" name="Column4" queryTableFieldId="4" dataDxfId="278"/>
    <tableColumn id="5" xr3:uid="{00000000-0010-0000-2C00-000005000000}" uniqueName="5" name="Column5" queryTableFieldId="5" dataDxfId="277"/>
    <tableColumn id="6" xr3:uid="{00000000-0010-0000-2C00-000006000000}" uniqueName="6" name="Column6" queryTableFieldId="6" dataDxfId="276"/>
    <tableColumn id="7" xr3:uid="{00000000-0010-0000-2C00-000007000000}" uniqueName="7" name="Column7" queryTableFieldId="7" dataDxfId="275"/>
    <tableColumn id="8" xr3:uid="{00000000-0010-0000-2C00-000008000000}" uniqueName="8" name="Column8" queryTableFieldId="8" dataDxfId="274"/>
    <tableColumn id="9" xr3:uid="{00000000-0010-0000-2C00-000009000000}" uniqueName="9" name="Column9" queryTableFieldId="9" dataDxfId="273"/>
    <tableColumn id="10" xr3:uid="{00000000-0010-0000-2C00-00000A000000}" uniqueName="10" name="Column10" queryTableFieldId="10" dataDxfId="272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D000000}" name="Table156__Page_31" displayName="Table156__Page_31" ref="A1:J19" tableType="queryTable" totalsRowShown="0">
  <autoFilter ref="A1:J19" xr:uid="{00000000-0009-0000-0100-000018000000}"/>
  <tableColumns count="10">
    <tableColumn id="1" xr3:uid="{00000000-0010-0000-2D00-000001000000}" uniqueName="1" name="Column1" queryTableFieldId="1" dataDxfId="271"/>
    <tableColumn id="2" xr3:uid="{00000000-0010-0000-2D00-000002000000}" uniqueName="2" name="Column2" queryTableFieldId="2" dataDxfId="270"/>
    <tableColumn id="3" xr3:uid="{00000000-0010-0000-2D00-000003000000}" uniqueName="3" name="Column3" queryTableFieldId="3" dataDxfId="269"/>
    <tableColumn id="4" xr3:uid="{00000000-0010-0000-2D00-000004000000}" uniqueName="4" name="Column4" queryTableFieldId="4" dataDxfId="268"/>
    <tableColumn id="5" xr3:uid="{00000000-0010-0000-2D00-000005000000}" uniqueName="5" name="Column5" queryTableFieldId="5" dataDxfId="267"/>
    <tableColumn id="6" xr3:uid="{00000000-0010-0000-2D00-000006000000}" uniqueName="6" name="Column6" queryTableFieldId="6" dataDxfId="266"/>
    <tableColumn id="7" xr3:uid="{00000000-0010-0000-2D00-000007000000}" uniqueName="7" name="Column7" queryTableFieldId="7" dataDxfId="265"/>
    <tableColumn id="8" xr3:uid="{00000000-0010-0000-2D00-000008000000}" uniqueName="8" name="Column8" queryTableFieldId="8" dataDxfId="264"/>
    <tableColumn id="9" xr3:uid="{00000000-0010-0000-2D00-000009000000}" uniqueName="9" name="Column9" queryTableFieldId="9" dataDxfId="263"/>
    <tableColumn id="10" xr3:uid="{00000000-0010-0000-2D00-00000A000000}" uniqueName="10" name="Column10" queryTableFieldId="10" dataDxfId="262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2E000000}" name="Table149__Page_30" displayName="Table149__Page_30" ref="A1:J19" tableType="queryTable" totalsRowShown="0">
  <autoFilter ref="A1:J19" xr:uid="{00000000-0009-0000-0100-000017000000}"/>
  <tableColumns count="10">
    <tableColumn id="1" xr3:uid="{00000000-0010-0000-2E00-000001000000}" uniqueName="1" name="Column1" queryTableFieldId="1" dataDxfId="261"/>
    <tableColumn id="2" xr3:uid="{00000000-0010-0000-2E00-000002000000}" uniqueName="2" name="Column2" queryTableFieldId="2" dataDxfId="260"/>
    <tableColumn id="3" xr3:uid="{00000000-0010-0000-2E00-000003000000}" uniqueName="3" name="Column3" queryTableFieldId="3" dataDxfId="259"/>
    <tableColumn id="4" xr3:uid="{00000000-0010-0000-2E00-000004000000}" uniqueName="4" name="Column4" queryTableFieldId="4" dataDxfId="258"/>
    <tableColumn id="5" xr3:uid="{00000000-0010-0000-2E00-000005000000}" uniqueName="5" name="Column5" queryTableFieldId="5" dataDxfId="257"/>
    <tableColumn id="6" xr3:uid="{00000000-0010-0000-2E00-000006000000}" uniqueName="6" name="Column6" queryTableFieldId="6" dataDxfId="256"/>
    <tableColumn id="7" xr3:uid="{00000000-0010-0000-2E00-000007000000}" uniqueName="7" name="Column7" queryTableFieldId="7" dataDxfId="255"/>
    <tableColumn id="8" xr3:uid="{00000000-0010-0000-2E00-000008000000}" uniqueName="8" name="Column8" queryTableFieldId="8" dataDxfId="254"/>
    <tableColumn id="9" xr3:uid="{00000000-0010-0000-2E00-000009000000}" uniqueName="9" name="Column9" queryTableFieldId="9" dataDxfId="253"/>
    <tableColumn id="10" xr3:uid="{00000000-0010-0000-2E00-00000A000000}" uniqueName="10" name="Column10" queryTableFieldId="10" dataDxfId="252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F000000}" name="Table141__Page_28" displayName="Table141__Page_28" ref="A1:J19" tableType="queryTable" totalsRowShown="0">
  <autoFilter ref="A1:J19" xr:uid="{00000000-0009-0000-0100-000016000000}"/>
  <tableColumns count="10">
    <tableColumn id="1" xr3:uid="{00000000-0010-0000-2F00-000001000000}" uniqueName="1" name="Column1" queryTableFieldId="1" dataDxfId="251"/>
    <tableColumn id="2" xr3:uid="{00000000-0010-0000-2F00-000002000000}" uniqueName="2" name="Column2" queryTableFieldId="2" dataDxfId="250"/>
    <tableColumn id="3" xr3:uid="{00000000-0010-0000-2F00-000003000000}" uniqueName="3" name="Column3" queryTableFieldId="3" dataDxfId="249"/>
    <tableColumn id="4" xr3:uid="{00000000-0010-0000-2F00-000004000000}" uniqueName="4" name="Column4" queryTableFieldId="4" dataDxfId="248"/>
    <tableColumn id="5" xr3:uid="{00000000-0010-0000-2F00-000005000000}" uniqueName="5" name="Column5" queryTableFieldId="5" dataDxfId="247"/>
    <tableColumn id="6" xr3:uid="{00000000-0010-0000-2F00-000006000000}" uniqueName="6" name="Column6" queryTableFieldId="6" dataDxfId="246"/>
    <tableColumn id="7" xr3:uid="{00000000-0010-0000-2F00-000007000000}" uniqueName="7" name="Column7" queryTableFieldId="7" dataDxfId="245"/>
    <tableColumn id="8" xr3:uid="{00000000-0010-0000-2F00-000008000000}" uniqueName="8" name="Column8" queryTableFieldId="8" dataDxfId="244"/>
    <tableColumn id="9" xr3:uid="{00000000-0010-0000-2F00-000009000000}" uniqueName="9" name="Column9" queryTableFieldId="9" dataDxfId="243"/>
    <tableColumn id="10" xr3:uid="{00000000-0010-0000-2F00-00000A000000}" uniqueName="10" name="Column10" queryTableFieldId="10" dataDxfId="24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30000000}" name="Table134__Page_27" displayName="Table134__Page_27" ref="A1:J19" tableType="queryTable" totalsRowShown="0">
  <autoFilter ref="A1:J19" xr:uid="{00000000-0009-0000-0100-000015000000}"/>
  <tableColumns count="10">
    <tableColumn id="1" xr3:uid="{00000000-0010-0000-3000-000001000000}" uniqueName="1" name="Column1" queryTableFieldId="1" dataDxfId="241"/>
    <tableColumn id="2" xr3:uid="{00000000-0010-0000-3000-000002000000}" uniqueName="2" name="Column2" queryTableFieldId="2" dataDxfId="240"/>
    <tableColumn id="3" xr3:uid="{00000000-0010-0000-3000-000003000000}" uniqueName="3" name="Column3" queryTableFieldId="3" dataDxfId="239"/>
    <tableColumn id="4" xr3:uid="{00000000-0010-0000-3000-000004000000}" uniqueName="4" name="Column4" queryTableFieldId="4" dataDxfId="238"/>
    <tableColumn id="5" xr3:uid="{00000000-0010-0000-3000-000005000000}" uniqueName="5" name="Column5" queryTableFieldId="5" dataDxfId="237"/>
    <tableColumn id="6" xr3:uid="{00000000-0010-0000-3000-000006000000}" uniqueName="6" name="Column6" queryTableFieldId="6" dataDxfId="236"/>
    <tableColumn id="7" xr3:uid="{00000000-0010-0000-3000-000007000000}" uniqueName="7" name="Column7" queryTableFieldId="7" dataDxfId="235"/>
    <tableColumn id="8" xr3:uid="{00000000-0010-0000-3000-000008000000}" uniqueName="8" name="Column8" queryTableFieldId="8" dataDxfId="234"/>
    <tableColumn id="9" xr3:uid="{00000000-0010-0000-3000-000009000000}" uniqueName="9" name="Column9" queryTableFieldId="9" dataDxfId="233"/>
    <tableColumn id="10" xr3:uid="{00000000-0010-0000-3000-00000A000000}" uniqueName="10" name="Column10" queryTableFieldId="10" dataDxfId="2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04000000}" name="Table338__Page_72" displayName="Table338__Page_72" ref="A1:J9" tableType="queryTable" totalsRowShown="0">
  <autoFilter ref="A1:J9" xr:uid="{00000000-0009-0000-0100-000045000000}"/>
  <tableColumns count="10">
    <tableColumn id="1" xr3:uid="{00000000-0010-0000-0400-000001000000}" uniqueName="1" name="Column1" queryTableFieldId="1" dataDxfId="681"/>
    <tableColumn id="2" xr3:uid="{00000000-0010-0000-0400-000002000000}" uniqueName="2" name="Column2" queryTableFieldId="2" dataDxfId="680"/>
    <tableColumn id="3" xr3:uid="{00000000-0010-0000-0400-000003000000}" uniqueName="3" name="Column3" queryTableFieldId="3" dataDxfId="679"/>
    <tableColumn id="4" xr3:uid="{00000000-0010-0000-0400-000004000000}" uniqueName="4" name="Column4" queryTableFieldId="4" dataDxfId="678"/>
    <tableColumn id="5" xr3:uid="{00000000-0010-0000-0400-000005000000}" uniqueName="5" name="Column5" queryTableFieldId="5" dataDxfId="677"/>
    <tableColumn id="6" xr3:uid="{00000000-0010-0000-0400-000006000000}" uniqueName="6" name="Column6" queryTableFieldId="6" dataDxfId="676"/>
    <tableColumn id="7" xr3:uid="{00000000-0010-0000-0400-000007000000}" uniqueName="7" name="Column7" queryTableFieldId="7" dataDxfId="675"/>
    <tableColumn id="8" xr3:uid="{00000000-0010-0000-0400-000008000000}" uniqueName="8" name="Column8" queryTableFieldId="8" dataDxfId="674"/>
    <tableColumn id="9" xr3:uid="{00000000-0010-0000-0400-000009000000}" uniqueName="9" name="Column9" queryTableFieldId="9" dataDxfId="673"/>
    <tableColumn id="10" xr3:uid="{00000000-0010-0000-0400-00000A000000}" uniqueName="10" name="Column10" queryTableFieldId="10" dataDxfId="672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31000000}" name="Table129__Page_26" displayName="Table129__Page_26" ref="A1:J19" tableType="queryTable" totalsRowShown="0">
  <autoFilter ref="A1:J19" xr:uid="{00000000-0009-0000-0100-000014000000}"/>
  <tableColumns count="10">
    <tableColumn id="1" xr3:uid="{00000000-0010-0000-3100-000001000000}" uniqueName="1" name="Column1" queryTableFieldId="1" dataDxfId="231"/>
    <tableColumn id="2" xr3:uid="{00000000-0010-0000-3100-000002000000}" uniqueName="2" name="Column2" queryTableFieldId="2" dataDxfId="230"/>
    <tableColumn id="3" xr3:uid="{00000000-0010-0000-3100-000003000000}" uniqueName="3" name="Column3" queryTableFieldId="3" dataDxfId="229"/>
    <tableColumn id="4" xr3:uid="{00000000-0010-0000-3100-000004000000}" uniqueName="4" name="Column4" queryTableFieldId="4" dataDxfId="228"/>
    <tableColumn id="5" xr3:uid="{00000000-0010-0000-3100-000005000000}" uniqueName="5" name="Column5" queryTableFieldId="5" dataDxfId="227"/>
    <tableColumn id="6" xr3:uid="{00000000-0010-0000-3100-000006000000}" uniqueName="6" name="Column6" queryTableFieldId="6" dataDxfId="226"/>
    <tableColumn id="7" xr3:uid="{00000000-0010-0000-3100-000007000000}" uniqueName="7" name="Column7" queryTableFieldId="7" dataDxfId="225"/>
    <tableColumn id="8" xr3:uid="{00000000-0010-0000-3100-000008000000}" uniqueName="8" name="Column8" queryTableFieldId="8" dataDxfId="224"/>
    <tableColumn id="9" xr3:uid="{00000000-0010-0000-3100-000009000000}" uniqueName="9" name="Column9" queryTableFieldId="9" dataDxfId="223"/>
    <tableColumn id="10" xr3:uid="{00000000-0010-0000-3100-00000A000000}" uniqueName="10" name="Column10" queryTableFieldId="10" dataDxfId="22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32000000}" name="Table126__Page_25" displayName="Table126__Page_25" ref="A1:J17" tableType="queryTable" totalsRowShown="0">
  <autoFilter ref="A1:J17" xr:uid="{00000000-0009-0000-0100-000013000000}"/>
  <tableColumns count="10">
    <tableColumn id="1" xr3:uid="{00000000-0010-0000-3200-000001000000}" uniqueName="1" name="Column1" queryTableFieldId="1" dataDxfId="221"/>
    <tableColumn id="2" xr3:uid="{00000000-0010-0000-3200-000002000000}" uniqueName="2" name="Column2" queryTableFieldId="2" dataDxfId="220"/>
    <tableColumn id="3" xr3:uid="{00000000-0010-0000-3200-000003000000}" uniqueName="3" name="Column3" queryTableFieldId="3" dataDxfId="219"/>
    <tableColumn id="4" xr3:uid="{00000000-0010-0000-3200-000004000000}" uniqueName="4" name="Column4" queryTableFieldId="4" dataDxfId="218"/>
    <tableColumn id="5" xr3:uid="{00000000-0010-0000-3200-000005000000}" uniqueName="5" name="Column5" queryTableFieldId="5" dataDxfId="217"/>
    <tableColumn id="6" xr3:uid="{00000000-0010-0000-3200-000006000000}" uniqueName="6" name="Column6" queryTableFieldId="6" dataDxfId="216"/>
    <tableColumn id="7" xr3:uid="{00000000-0010-0000-3200-000007000000}" uniqueName="7" name="Column7" queryTableFieldId="7" dataDxfId="215"/>
    <tableColumn id="8" xr3:uid="{00000000-0010-0000-3200-000008000000}" uniqueName="8" name="Column8" queryTableFieldId="8" dataDxfId="214"/>
    <tableColumn id="9" xr3:uid="{00000000-0010-0000-3200-000009000000}" uniqueName="9" name="Column9" queryTableFieldId="9" dataDxfId="213"/>
    <tableColumn id="10" xr3:uid="{00000000-0010-0000-3200-00000A000000}" uniqueName="10" name="Column10" queryTableFieldId="10" dataDxfId="212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33000000}" name="Table118__Page_24" displayName="Table118__Page_24" ref="A1:J17" tableType="queryTable" totalsRowShown="0">
  <autoFilter ref="A1:J17" xr:uid="{00000000-0009-0000-0100-000012000000}"/>
  <tableColumns count="10">
    <tableColumn id="1" xr3:uid="{00000000-0010-0000-3300-000001000000}" uniqueName="1" name="Column1" queryTableFieldId="1" dataDxfId="211"/>
    <tableColumn id="2" xr3:uid="{00000000-0010-0000-3300-000002000000}" uniqueName="2" name="Column2" queryTableFieldId="2" dataDxfId="210"/>
    <tableColumn id="3" xr3:uid="{00000000-0010-0000-3300-000003000000}" uniqueName="3" name="Column3" queryTableFieldId="3" dataDxfId="209"/>
    <tableColumn id="4" xr3:uid="{00000000-0010-0000-3300-000004000000}" uniqueName="4" name="Column4" queryTableFieldId="4" dataDxfId="208"/>
    <tableColumn id="5" xr3:uid="{00000000-0010-0000-3300-000005000000}" uniqueName="5" name="Column5" queryTableFieldId="5" dataDxfId="207"/>
    <tableColumn id="6" xr3:uid="{00000000-0010-0000-3300-000006000000}" uniqueName="6" name="Column6" queryTableFieldId="6" dataDxfId="206"/>
    <tableColumn id="7" xr3:uid="{00000000-0010-0000-3300-000007000000}" uniqueName="7" name="Column7" queryTableFieldId="7" dataDxfId="205"/>
    <tableColumn id="8" xr3:uid="{00000000-0010-0000-3300-000008000000}" uniqueName="8" name="Column8" queryTableFieldId="8" dataDxfId="204"/>
    <tableColumn id="9" xr3:uid="{00000000-0010-0000-3300-000009000000}" uniqueName="9" name="Column9" queryTableFieldId="9" dataDxfId="203"/>
    <tableColumn id="10" xr3:uid="{00000000-0010-0000-3300-00000A000000}" uniqueName="10" name="Column10" queryTableFieldId="10" dataDxfId="202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34000000}" name="Table113__Page_23" displayName="Table113__Page_23" ref="A1:J17" tableType="queryTable" totalsRowShown="0">
  <autoFilter ref="A1:J17" xr:uid="{00000000-0009-0000-0100-000011000000}"/>
  <tableColumns count="10">
    <tableColumn id="1" xr3:uid="{00000000-0010-0000-3400-000001000000}" uniqueName="1" name="Column1" queryTableFieldId="1" dataDxfId="201"/>
    <tableColumn id="2" xr3:uid="{00000000-0010-0000-3400-000002000000}" uniqueName="2" name="Column2" queryTableFieldId="2" dataDxfId="200"/>
    <tableColumn id="3" xr3:uid="{00000000-0010-0000-3400-000003000000}" uniqueName="3" name="Column3" queryTableFieldId="3" dataDxfId="199"/>
    <tableColumn id="4" xr3:uid="{00000000-0010-0000-3400-000004000000}" uniqueName="4" name="Column4" queryTableFieldId="4" dataDxfId="198"/>
    <tableColumn id="5" xr3:uid="{00000000-0010-0000-3400-000005000000}" uniqueName="5" name="Column5" queryTableFieldId="5" dataDxfId="197"/>
    <tableColumn id="6" xr3:uid="{00000000-0010-0000-3400-000006000000}" uniqueName="6" name="Column6" queryTableFieldId="6" dataDxfId="196"/>
    <tableColumn id="7" xr3:uid="{00000000-0010-0000-3400-000007000000}" uniqueName="7" name="Column7" queryTableFieldId="7" dataDxfId="195"/>
    <tableColumn id="8" xr3:uid="{00000000-0010-0000-3400-000008000000}" uniqueName="8" name="Column8" queryTableFieldId="8" dataDxfId="194"/>
    <tableColumn id="9" xr3:uid="{00000000-0010-0000-3400-000009000000}" uniqueName="9" name="Column9" queryTableFieldId="9" dataDxfId="193"/>
    <tableColumn id="10" xr3:uid="{00000000-0010-0000-3400-00000A000000}" uniqueName="10" name="Column10" queryTableFieldId="10" dataDxfId="192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35000000}" name="Table110__Page_22" displayName="Table110__Page_22" ref="A1:J18" tableType="queryTable" totalsRowShown="0">
  <autoFilter ref="A1:J18" xr:uid="{00000000-0009-0000-0100-000010000000}"/>
  <tableColumns count="10">
    <tableColumn id="1" xr3:uid="{00000000-0010-0000-3500-000001000000}" uniqueName="1" name="Column1" queryTableFieldId="1" dataDxfId="191"/>
    <tableColumn id="2" xr3:uid="{00000000-0010-0000-3500-000002000000}" uniqueName="2" name="Column2" queryTableFieldId="2" dataDxfId="190"/>
    <tableColumn id="3" xr3:uid="{00000000-0010-0000-3500-000003000000}" uniqueName="3" name="Column3" queryTableFieldId="3" dataDxfId="189"/>
    <tableColumn id="4" xr3:uid="{00000000-0010-0000-3500-000004000000}" uniqueName="4" name="Column4" queryTableFieldId="4" dataDxfId="188"/>
    <tableColumn id="5" xr3:uid="{00000000-0010-0000-3500-000005000000}" uniqueName="5" name="Column5" queryTableFieldId="5" dataDxfId="187"/>
    <tableColumn id="6" xr3:uid="{00000000-0010-0000-3500-000006000000}" uniqueName="6" name="Column6" queryTableFieldId="6" dataDxfId="186"/>
    <tableColumn id="7" xr3:uid="{00000000-0010-0000-3500-000007000000}" uniqueName="7" name="Column7" queryTableFieldId="7" dataDxfId="185"/>
    <tableColumn id="8" xr3:uid="{00000000-0010-0000-3500-000008000000}" uniqueName="8" name="Column8" queryTableFieldId="8" dataDxfId="184"/>
    <tableColumn id="9" xr3:uid="{00000000-0010-0000-3500-000009000000}" uniqueName="9" name="Column9" queryTableFieldId="9" dataDxfId="183"/>
    <tableColumn id="10" xr3:uid="{00000000-0010-0000-3500-00000A000000}" uniqueName="10" name="Column10" queryTableFieldId="10" dataDxfId="182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36000000}" name="Table103__Page_21" displayName="Table103__Page_21" ref="A1:J18" tableType="queryTable" totalsRowShown="0">
  <autoFilter ref="A1:J18" xr:uid="{00000000-0009-0000-0100-00000F000000}"/>
  <tableColumns count="10">
    <tableColumn id="1" xr3:uid="{00000000-0010-0000-3600-000001000000}" uniqueName="1" name="Column1" queryTableFieldId="1" dataDxfId="181"/>
    <tableColumn id="2" xr3:uid="{00000000-0010-0000-3600-000002000000}" uniqueName="2" name="Column2" queryTableFieldId="2" dataDxfId="180"/>
    <tableColumn id="3" xr3:uid="{00000000-0010-0000-3600-000003000000}" uniqueName="3" name="Column3" queryTableFieldId="3" dataDxfId="179"/>
    <tableColumn id="4" xr3:uid="{00000000-0010-0000-3600-000004000000}" uniqueName="4" name="Column4" queryTableFieldId="4" dataDxfId="178"/>
    <tableColumn id="5" xr3:uid="{00000000-0010-0000-3600-000005000000}" uniqueName="5" name="Column5" queryTableFieldId="5" dataDxfId="177"/>
    <tableColumn id="6" xr3:uid="{00000000-0010-0000-3600-000006000000}" uniqueName="6" name="Column6" queryTableFieldId="6" dataDxfId="176"/>
    <tableColumn id="7" xr3:uid="{00000000-0010-0000-3600-000007000000}" uniqueName="7" name="Column7" queryTableFieldId="7" dataDxfId="175"/>
    <tableColumn id="8" xr3:uid="{00000000-0010-0000-3600-000008000000}" uniqueName="8" name="Column8" queryTableFieldId="8" dataDxfId="174"/>
    <tableColumn id="9" xr3:uid="{00000000-0010-0000-3600-000009000000}" uniqueName="9" name="Column9" queryTableFieldId="9" dataDxfId="173"/>
    <tableColumn id="10" xr3:uid="{00000000-0010-0000-3600-00000A000000}" uniqueName="10" name="Column10" queryTableFieldId="10" dataDxfId="172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37000000}" name="Table096__Page_20" displayName="Table096__Page_20" ref="A1:J18" tableType="queryTable" totalsRowShown="0">
  <autoFilter ref="A1:J18" xr:uid="{00000000-0009-0000-0100-00000E000000}"/>
  <tableColumns count="10">
    <tableColumn id="1" xr3:uid="{00000000-0010-0000-3700-000001000000}" uniqueName="1" name="Column1" queryTableFieldId="1" dataDxfId="171"/>
    <tableColumn id="2" xr3:uid="{00000000-0010-0000-3700-000002000000}" uniqueName="2" name="Column2" queryTableFieldId="2" dataDxfId="170"/>
    <tableColumn id="3" xr3:uid="{00000000-0010-0000-3700-000003000000}" uniqueName="3" name="Column3" queryTableFieldId="3" dataDxfId="169"/>
    <tableColumn id="4" xr3:uid="{00000000-0010-0000-3700-000004000000}" uniqueName="4" name="Column4" queryTableFieldId="4" dataDxfId="168"/>
    <tableColumn id="5" xr3:uid="{00000000-0010-0000-3700-000005000000}" uniqueName="5" name="Column5" queryTableFieldId="5" dataDxfId="167"/>
    <tableColumn id="6" xr3:uid="{00000000-0010-0000-3700-000006000000}" uniqueName="6" name="Column6" queryTableFieldId="6" dataDxfId="166"/>
    <tableColumn id="7" xr3:uid="{00000000-0010-0000-3700-000007000000}" uniqueName="7" name="Column7" queryTableFieldId="7" dataDxfId="165"/>
    <tableColumn id="8" xr3:uid="{00000000-0010-0000-3700-000008000000}" uniqueName="8" name="Column8" queryTableFieldId="8" dataDxfId="164"/>
    <tableColumn id="9" xr3:uid="{00000000-0010-0000-3700-000009000000}" uniqueName="9" name="Column9" queryTableFieldId="9" dataDxfId="163"/>
    <tableColumn id="10" xr3:uid="{00000000-0010-0000-3700-00000A000000}" uniqueName="10" name="Column10" queryTableFieldId="10" dataDxfId="162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38000000}" name="Table092__Page_19" displayName="Table092__Page_19" ref="A1:J16" tableType="queryTable" totalsRowShown="0">
  <autoFilter ref="A1:J16" xr:uid="{00000000-0009-0000-0100-00000D000000}"/>
  <tableColumns count="10">
    <tableColumn id="1" xr3:uid="{00000000-0010-0000-3800-000001000000}" uniqueName="1" name="Column1" queryTableFieldId="1" dataDxfId="161"/>
    <tableColumn id="2" xr3:uid="{00000000-0010-0000-3800-000002000000}" uniqueName="2" name="Column2" queryTableFieldId="2" dataDxfId="160"/>
    <tableColumn id="3" xr3:uid="{00000000-0010-0000-3800-000003000000}" uniqueName="3" name="Column3" queryTableFieldId="3" dataDxfId="159"/>
    <tableColumn id="4" xr3:uid="{00000000-0010-0000-3800-000004000000}" uniqueName="4" name="Column4" queryTableFieldId="4" dataDxfId="158"/>
    <tableColumn id="5" xr3:uid="{00000000-0010-0000-3800-000005000000}" uniqueName="5" name="Column5" queryTableFieldId="5" dataDxfId="157"/>
    <tableColumn id="6" xr3:uid="{00000000-0010-0000-3800-000006000000}" uniqueName="6" name="Column6" queryTableFieldId="6" dataDxfId="156"/>
    <tableColumn id="7" xr3:uid="{00000000-0010-0000-3800-000007000000}" uniqueName="7" name="Column7" queryTableFieldId="7" dataDxfId="155"/>
    <tableColumn id="8" xr3:uid="{00000000-0010-0000-3800-000008000000}" uniqueName="8" name="Column8" queryTableFieldId="8" dataDxfId="154"/>
    <tableColumn id="9" xr3:uid="{00000000-0010-0000-3800-000009000000}" uniqueName="9" name="Column9" queryTableFieldId="9" dataDxfId="153"/>
    <tableColumn id="10" xr3:uid="{00000000-0010-0000-3800-00000A000000}" uniqueName="10" name="Column10" queryTableFieldId="10" dataDxfId="152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39000000}" name="Table085__Page_18" displayName="Table085__Page_18" ref="A1:J16" tableType="queryTable" totalsRowShown="0">
  <autoFilter ref="A1:J16" xr:uid="{00000000-0009-0000-0100-00000C000000}"/>
  <tableColumns count="10">
    <tableColumn id="1" xr3:uid="{00000000-0010-0000-3900-000001000000}" uniqueName="1" name="Column1" queryTableFieldId="1" dataDxfId="151"/>
    <tableColumn id="2" xr3:uid="{00000000-0010-0000-3900-000002000000}" uniqueName="2" name="Column2" queryTableFieldId="2" dataDxfId="150"/>
    <tableColumn id="3" xr3:uid="{00000000-0010-0000-3900-000003000000}" uniqueName="3" name="Column3" queryTableFieldId="3" dataDxfId="149"/>
    <tableColumn id="4" xr3:uid="{00000000-0010-0000-3900-000004000000}" uniqueName="4" name="Column4" queryTableFieldId="4" dataDxfId="148"/>
    <tableColumn id="5" xr3:uid="{00000000-0010-0000-3900-000005000000}" uniqueName="5" name="Column5" queryTableFieldId="5" dataDxfId="147"/>
    <tableColumn id="6" xr3:uid="{00000000-0010-0000-3900-000006000000}" uniqueName="6" name="Column6" queryTableFieldId="6" dataDxfId="146"/>
    <tableColumn id="7" xr3:uid="{00000000-0010-0000-3900-000007000000}" uniqueName="7" name="Column7" queryTableFieldId="7" dataDxfId="145"/>
    <tableColumn id="8" xr3:uid="{00000000-0010-0000-3900-000008000000}" uniqueName="8" name="Column8" queryTableFieldId="8" dataDxfId="144"/>
    <tableColumn id="9" xr3:uid="{00000000-0010-0000-3900-000009000000}" uniqueName="9" name="Column9" queryTableFieldId="9" dataDxfId="143"/>
    <tableColumn id="10" xr3:uid="{00000000-0010-0000-3900-00000A000000}" uniqueName="10" name="Column10" queryTableFieldId="10" dataDxfId="142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3A000000}" name="Table078__Page_17" displayName="Table078__Page_17" ref="A1:J16" tableType="queryTable" totalsRowShown="0">
  <autoFilter ref="A1:J16" xr:uid="{00000000-0009-0000-0100-00000B000000}"/>
  <tableColumns count="10">
    <tableColumn id="1" xr3:uid="{00000000-0010-0000-3A00-000001000000}" uniqueName="1" name="Column1" queryTableFieldId="1" dataDxfId="141"/>
    <tableColumn id="2" xr3:uid="{00000000-0010-0000-3A00-000002000000}" uniqueName="2" name="Column2" queryTableFieldId="2" dataDxfId="140"/>
    <tableColumn id="3" xr3:uid="{00000000-0010-0000-3A00-000003000000}" uniqueName="3" name="Column3" queryTableFieldId="3" dataDxfId="139"/>
    <tableColumn id="4" xr3:uid="{00000000-0010-0000-3A00-000004000000}" uniqueName="4" name="Column4" queryTableFieldId="4" dataDxfId="138"/>
    <tableColumn id="5" xr3:uid="{00000000-0010-0000-3A00-000005000000}" uniqueName="5" name="Column5" queryTableFieldId="5" dataDxfId="137"/>
    <tableColumn id="6" xr3:uid="{00000000-0010-0000-3A00-000006000000}" uniqueName="6" name="Column6" queryTableFieldId="6" dataDxfId="136"/>
    <tableColumn id="7" xr3:uid="{00000000-0010-0000-3A00-000007000000}" uniqueName="7" name="Column7" queryTableFieldId="7" dataDxfId="135"/>
    <tableColumn id="8" xr3:uid="{00000000-0010-0000-3A00-000008000000}" uniqueName="8" name="Column8" queryTableFieldId="8" dataDxfId="134"/>
    <tableColumn id="9" xr3:uid="{00000000-0010-0000-3A00-000009000000}" uniqueName="9" name="Column9" queryTableFieldId="9" dataDxfId="133"/>
    <tableColumn id="10" xr3:uid="{00000000-0010-0000-3A00-00000A000000}" uniqueName="10" name="Column10" queryTableFieldId="10" dataDxfId="1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05000000}" name="Table334__Page_71" displayName="Table334__Page_71" ref="A1:J9" tableType="queryTable" totalsRowShown="0">
  <autoFilter ref="A1:J9" xr:uid="{00000000-0009-0000-0100-000043000000}"/>
  <tableColumns count="10">
    <tableColumn id="1" xr3:uid="{00000000-0010-0000-0500-000001000000}" uniqueName="1" name="Column1" queryTableFieldId="1" dataDxfId="671"/>
    <tableColumn id="2" xr3:uid="{00000000-0010-0000-0500-000002000000}" uniqueName="2" name="Column2" queryTableFieldId="2" dataDxfId="670"/>
    <tableColumn id="3" xr3:uid="{00000000-0010-0000-0500-000003000000}" uniqueName="3" name="Column3" queryTableFieldId="3" dataDxfId="669"/>
    <tableColumn id="4" xr3:uid="{00000000-0010-0000-0500-000004000000}" uniqueName="4" name="Column4" queryTableFieldId="4" dataDxfId="668"/>
    <tableColumn id="5" xr3:uid="{00000000-0010-0000-0500-000005000000}" uniqueName="5" name="Column5" queryTableFieldId="5" dataDxfId="667"/>
    <tableColumn id="6" xr3:uid="{00000000-0010-0000-0500-000006000000}" uniqueName="6" name="Column6" queryTableFieldId="6" dataDxfId="666"/>
    <tableColumn id="7" xr3:uid="{00000000-0010-0000-0500-000007000000}" uniqueName="7" name="Column7" queryTableFieldId="7" dataDxfId="665"/>
    <tableColumn id="8" xr3:uid="{00000000-0010-0000-0500-000008000000}" uniqueName="8" name="Column8" queryTableFieldId="8" dataDxfId="664"/>
    <tableColumn id="9" xr3:uid="{00000000-0010-0000-0500-000009000000}" uniqueName="9" name="Column9" queryTableFieldId="9" dataDxfId="663"/>
    <tableColumn id="10" xr3:uid="{00000000-0010-0000-0500-00000A000000}" uniqueName="10" name="Column10" queryTableFieldId="10" dataDxfId="662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3B000000}" name="Table074__Page_16" displayName="Table074__Page_16" ref="A1:J18" tableType="queryTable" totalsRowShown="0">
  <autoFilter ref="A1:J18" xr:uid="{00000000-0009-0000-0100-00000A000000}"/>
  <tableColumns count="10">
    <tableColumn id="1" xr3:uid="{00000000-0010-0000-3B00-000001000000}" uniqueName="1" name="Column1" queryTableFieldId="1" dataDxfId="131"/>
    <tableColumn id="2" xr3:uid="{00000000-0010-0000-3B00-000002000000}" uniqueName="2" name="Column2" queryTableFieldId="2" dataDxfId="130"/>
    <tableColumn id="3" xr3:uid="{00000000-0010-0000-3B00-000003000000}" uniqueName="3" name="Column3" queryTableFieldId="3" dataDxfId="129"/>
    <tableColumn id="4" xr3:uid="{00000000-0010-0000-3B00-000004000000}" uniqueName="4" name="Column4" queryTableFieldId="4" dataDxfId="128"/>
    <tableColumn id="5" xr3:uid="{00000000-0010-0000-3B00-000005000000}" uniqueName="5" name="Column5" queryTableFieldId="5" dataDxfId="127"/>
    <tableColumn id="6" xr3:uid="{00000000-0010-0000-3B00-000006000000}" uniqueName="6" name="Column6" queryTableFieldId="6" dataDxfId="126"/>
    <tableColumn id="7" xr3:uid="{00000000-0010-0000-3B00-000007000000}" uniqueName="7" name="Column7" queryTableFieldId="7" dataDxfId="125"/>
    <tableColumn id="8" xr3:uid="{00000000-0010-0000-3B00-000008000000}" uniqueName="8" name="Column8" queryTableFieldId="8" dataDxfId="124"/>
    <tableColumn id="9" xr3:uid="{00000000-0010-0000-3B00-000009000000}" uniqueName="9" name="Column9" queryTableFieldId="9" dataDxfId="123"/>
    <tableColumn id="10" xr3:uid="{00000000-0010-0000-3B00-00000A000000}" uniqueName="10" name="Column10" queryTableFieldId="10" dataDxfId="122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3C000000}" name="Table067__Page_15" displayName="Table067__Page_15" ref="A1:J18" tableType="queryTable" totalsRowShown="0">
  <autoFilter ref="A1:J18" xr:uid="{00000000-0009-0000-0100-000009000000}"/>
  <tableColumns count="10">
    <tableColumn id="1" xr3:uid="{00000000-0010-0000-3C00-000001000000}" uniqueName="1" name="Column1" queryTableFieldId="1" dataDxfId="121"/>
    <tableColumn id="2" xr3:uid="{00000000-0010-0000-3C00-000002000000}" uniqueName="2" name="Column2" queryTableFieldId="2" dataDxfId="120"/>
    <tableColumn id="3" xr3:uid="{00000000-0010-0000-3C00-000003000000}" uniqueName="3" name="Column3" queryTableFieldId="3" dataDxfId="119"/>
    <tableColumn id="4" xr3:uid="{00000000-0010-0000-3C00-000004000000}" uniqueName="4" name="Column4" queryTableFieldId="4" dataDxfId="118"/>
    <tableColumn id="5" xr3:uid="{00000000-0010-0000-3C00-000005000000}" uniqueName="5" name="Column5" queryTableFieldId="5" dataDxfId="117"/>
    <tableColumn id="6" xr3:uid="{00000000-0010-0000-3C00-000006000000}" uniqueName="6" name="Column6" queryTableFieldId="6" dataDxfId="116"/>
    <tableColumn id="7" xr3:uid="{00000000-0010-0000-3C00-000007000000}" uniqueName="7" name="Column7" queryTableFieldId="7" dataDxfId="115"/>
    <tableColumn id="8" xr3:uid="{00000000-0010-0000-3C00-000008000000}" uniqueName="8" name="Column8" queryTableFieldId="8" dataDxfId="114"/>
    <tableColumn id="9" xr3:uid="{00000000-0010-0000-3C00-000009000000}" uniqueName="9" name="Column9" queryTableFieldId="9" dataDxfId="113"/>
    <tableColumn id="10" xr3:uid="{00000000-0010-0000-3C00-00000A000000}" uniqueName="10" name="Column10" queryTableFieldId="10" dataDxfId="112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3D000000}" name="Table063__Page_14" displayName="Table063__Page_14" ref="A1:J18" tableType="queryTable" totalsRowShown="0">
  <autoFilter ref="A1:J18" xr:uid="{00000000-0009-0000-0100-000008000000}"/>
  <tableColumns count="10">
    <tableColumn id="1" xr3:uid="{00000000-0010-0000-3D00-000001000000}" uniqueName="1" name="Column1" queryTableFieldId="1" dataDxfId="111"/>
    <tableColumn id="2" xr3:uid="{00000000-0010-0000-3D00-000002000000}" uniqueName="2" name="Column2" queryTableFieldId="2" dataDxfId="110"/>
    <tableColumn id="3" xr3:uid="{00000000-0010-0000-3D00-000003000000}" uniqueName="3" name="Column3" queryTableFieldId="3" dataDxfId="109"/>
    <tableColumn id="4" xr3:uid="{00000000-0010-0000-3D00-000004000000}" uniqueName="4" name="Column4" queryTableFieldId="4" dataDxfId="108"/>
    <tableColumn id="5" xr3:uid="{00000000-0010-0000-3D00-000005000000}" uniqueName="5" name="Column5" queryTableFieldId="5" dataDxfId="107"/>
    <tableColumn id="6" xr3:uid="{00000000-0010-0000-3D00-000006000000}" uniqueName="6" name="Column6" queryTableFieldId="6" dataDxfId="106"/>
    <tableColumn id="7" xr3:uid="{00000000-0010-0000-3D00-000007000000}" uniqueName="7" name="Column7" queryTableFieldId="7" dataDxfId="105"/>
    <tableColumn id="8" xr3:uid="{00000000-0010-0000-3D00-000008000000}" uniqueName="8" name="Column8" queryTableFieldId="8" dataDxfId="104"/>
    <tableColumn id="9" xr3:uid="{00000000-0010-0000-3D00-000009000000}" uniqueName="9" name="Column9" queryTableFieldId="9" dataDxfId="103"/>
    <tableColumn id="10" xr3:uid="{00000000-0010-0000-3D00-00000A000000}" uniqueName="10" name="Column10" queryTableFieldId="10" dataDxfId="102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3E000000}" name="Table057__Page_13" displayName="Table057__Page_13" ref="A1:J21" tableType="queryTable" totalsRowShown="0">
  <autoFilter ref="A1:J21" xr:uid="{00000000-0009-0000-0100-000007000000}"/>
  <tableColumns count="10">
    <tableColumn id="1" xr3:uid="{00000000-0010-0000-3E00-000001000000}" uniqueName="1" name="Column1" queryTableFieldId="1" dataDxfId="101"/>
    <tableColumn id="2" xr3:uid="{00000000-0010-0000-3E00-000002000000}" uniqueName="2" name="Column2" queryTableFieldId="2" dataDxfId="100"/>
    <tableColumn id="3" xr3:uid="{00000000-0010-0000-3E00-000003000000}" uniqueName="3" name="Column3" queryTableFieldId="3" dataDxfId="99"/>
    <tableColumn id="4" xr3:uid="{00000000-0010-0000-3E00-000004000000}" uniqueName="4" name="Column4" queryTableFieldId="4" dataDxfId="98"/>
    <tableColumn id="5" xr3:uid="{00000000-0010-0000-3E00-000005000000}" uniqueName="5" name="Column5" queryTableFieldId="5" dataDxfId="97"/>
    <tableColumn id="6" xr3:uid="{00000000-0010-0000-3E00-000006000000}" uniqueName="6" name="Column6" queryTableFieldId="6" dataDxfId="96"/>
    <tableColumn id="7" xr3:uid="{00000000-0010-0000-3E00-000007000000}" uniqueName="7" name="Column7" queryTableFieldId="7" dataDxfId="95"/>
    <tableColumn id="8" xr3:uid="{00000000-0010-0000-3E00-000008000000}" uniqueName="8" name="Column8" queryTableFieldId="8" dataDxfId="94"/>
    <tableColumn id="9" xr3:uid="{00000000-0010-0000-3E00-000009000000}" uniqueName="9" name="Column9" queryTableFieldId="9" dataDxfId="93"/>
    <tableColumn id="10" xr3:uid="{00000000-0010-0000-3E00-00000A000000}" uniqueName="10" name="Column10" queryTableFieldId="10" dataDxfId="92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3F000000}" name="Table051__Page_12" displayName="Table051__Page_12" ref="A1:J21" tableType="queryTable" totalsRowShown="0">
  <autoFilter ref="A1:J21" xr:uid="{00000000-0009-0000-0100-000006000000}"/>
  <tableColumns count="10">
    <tableColumn id="1" xr3:uid="{00000000-0010-0000-3F00-000001000000}" uniqueName="1" name="Column1" queryTableFieldId="1" dataDxfId="91"/>
    <tableColumn id="2" xr3:uid="{00000000-0010-0000-3F00-000002000000}" uniqueName="2" name="Column2" queryTableFieldId="2" dataDxfId="90"/>
    <tableColumn id="3" xr3:uid="{00000000-0010-0000-3F00-000003000000}" uniqueName="3" name="Column3" queryTableFieldId="3" dataDxfId="89"/>
    <tableColumn id="4" xr3:uid="{00000000-0010-0000-3F00-000004000000}" uniqueName="4" name="Column4" queryTableFieldId="4" dataDxfId="88"/>
    <tableColumn id="5" xr3:uid="{00000000-0010-0000-3F00-000005000000}" uniqueName="5" name="Column5" queryTableFieldId="5" dataDxfId="87"/>
    <tableColumn id="6" xr3:uid="{00000000-0010-0000-3F00-000006000000}" uniqueName="6" name="Column6" queryTableFieldId="6" dataDxfId="86"/>
    <tableColumn id="7" xr3:uid="{00000000-0010-0000-3F00-000007000000}" uniqueName="7" name="Column7" queryTableFieldId="7" dataDxfId="85"/>
    <tableColumn id="8" xr3:uid="{00000000-0010-0000-3F00-000008000000}" uniqueName="8" name="Column8" queryTableFieldId="8" dataDxfId="84"/>
    <tableColumn id="9" xr3:uid="{00000000-0010-0000-3F00-000009000000}" uniqueName="9" name="Column9" queryTableFieldId="9" dataDxfId="83"/>
    <tableColumn id="10" xr3:uid="{00000000-0010-0000-3F00-00000A000000}" uniqueName="10" name="Column10" queryTableFieldId="10" dataDxfId="82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40000000}" name="Table044__Page_11" displayName="Table044__Page_11" ref="A1:J21" tableType="queryTable" totalsRowShown="0">
  <autoFilter ref="A1:J21" xr:uid="{00000000-0009-0000-0100-000005000000}"/>
  <tableColumns count="10">
    <tableColumn id="1" xr3:uid="{00000000-0010-0000-4000-000001000000}" uniqueName="1" name="Column1" queryTableFieldId="1" dataDxfId="81"/>
    <tableColumn id="2" xr3:uid="{00000000-0010-0000-4000-000002000000}" uniqueName="2" name="Column2" queryTableFieldId="2" dataDxfId="80"/>
    <tableColumn id="3" xr3:uid="{00000000-0010-0000-4000-000003000000}" uniqueName="3" name="Column3" queryTableFieldId="3" dataDxfId="79"/>
    <tableColumn id="4" xr3:uid="{00000000-0010-0000-4000-000004000000}" uniqueName="4" name="Column4" queryTableFieldId="4" dataDxfId="78"/>
    <tableColumn id="5" xr3:uid="{00000000-0010-0000-4000-000005000000}" uniqueName="5" name="Column5" queryTableFieldId="5" dataDxfId="77"/>
    <tableColumn id="6" xr3:uid="{00000000-0010-0000-4000-000006000000}" uniqueName="6" name="Column6" queryTableFieldId="6" dataDxfId="76"/>
    <tableColumn id="7" xr3:uid="{00000000-0010-0000-4000-000007000000}" uniqueName="7" name="Column7" queryTableFieldId="7" dataDxfId="75"/>
    <tableColumn id="8" xr3:uid="{00000000-0010-0000-4000-000008000000}" uniqueName="8" name="Column8" queryTableFieldId="8" dataDxfId="74"/>
    <tableColumn id="9" xr3:uid="{00000000-0010-0000-4000-000009000000}" uniqueName="9" name="Column9" queryTableFieldId="9" dataDxfId="73"/>
    <tableColumn id="10" xr3:uid="{00000000-0010-0000-4000-00000A000000}" uniqueName="10" name="Column10" queryTableFieldId="10" dataDxfId="72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41000000}" name="Table040__Page_10" displayName="Table040__Page_10" ref="A1:J18" tableType="queryTable" totalsRowShown="0">
  <autoFilter ref="A1:J18" xr:uid="{00000000-0009-0000-0100-000004000000}"/>
  <tableColumns count="10">
    <tableColumn id="1" xr3:uid="{00000000-0010-0000-4100-000001000000}" uniqueName="1" name="Column1" queryTableFieldId="1" dataDxfId="71"/>
    <tableColumn id="2" xr3:uid="{00000000-0010-0000-4100-000002000000}" uniqueName="2" name="Column2" queryTableFieldId="2" dataDxfId="70"/>
    <tableColumn id="3" xr3:uid="{00000000-0010-0000-4100-000003000000}" uniqueName="3" name="Column3" queryTableFieldId="3" dataDxfId="69"/>
    <tableColumn id="4" xr3:uid="{00000000-0010-0000-4100-000004000000}" uniqueName="4" name="Column4" queryTableFieldId="4" dataDxfId="68"/>
    <tableColumn id="5" xr3:uid="{00000000-0010-0000-4100-000005000000}" uniqueName="5" name="Column5" queryTableFieldId="5" dataDxfId="67"/>
    <tableColumn id="6" xr3:uid="{00000000-0010-0000-4100-000006000000}" uniqueName="6" name="Column6" queryTableFieldId="6" dataDxfId="66"/>
    <tableColumn id="7" xr3:uid="{00000000-0010-0000-4100-000007000000}" uniqueName="7" name="Column7" queryTableFieldId="7" dataDxfId="65"/>
    <tableColumn id="8" xr3:uid="{00000000-0010-0000-4100-000008000000}" uniqueName="8" name="Column8" queryTableFieldId="8" dataDxfId="64"/>
    <tableColumn id="9" xr3:uid="{00000000-0010-0000-4100-000009000000}" uniqueName="9" name="Column9" queryTableFieldId="9" dataDxfId="63"/>
    <tableColumn id="10" xr3:uid="{00000000-0010-0000-4100-00000A000000}" uniqueName="10" name="Column10" queryTableFieldId="10" dataDxfId="62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2000000}" name="Table033__Page_9" displayName="Table033__Page_9" ref="A1:J18" tableType="queryTable" totalsRowShown="0">
  <autoFilter ref="A1:J18" xr:uid="{00000000-0009-0000-0100-000044000000}"/>
  <tableColumns count="10">
    <tableColumn id="1" xr3:uid="{00000000-0010-0000-4200-000001000000}" uniqueName="1" name="Column1" queryTableFieldId="1" dataDxfId="61"/>
    <tableColumn id="2" xr3:uid="{00000000-0010-0000-4200-000002000000}" uniqueName="2" name="Column2" queryTableFieldId="2" dataDxfId="60"/>
    <tableColumn id="3" xr3:uid="{00000000-0010-0000-4200-000003000000}" uniqueName="3" name="Column3" queryTableFieldId="3" dataDxfId="59"/>
    <tableColumn id="4" xr3:uid="{00000000-0010-0000-4200-000004000000}" uniqueName="4" name="Column4" queryTableFieldId="4" dataDxfId="58"/>
    <tableColumn id="5" xr3:uid="{00000000-0010-0000-4200-000005000000}" uniqueName="5" name="Column5" queryTableFieldId="5" dataDxfId="57"/>
    <tableColumn id="6" xr3:uid="{00000000-0010-0000-4200-000006000000}" uniqueName="6" name="Column6" queryTableFieldId="6" dataDxfId="56"/>
    <tableColumn id="7" xr3:uid="{00000000-0010-0000-4200-000007000000}" uniqueName="7" name="Column7" queryTableFieldId="7" dataDxfId="55"/>
    <tableColumn id="8" xr3:uid="{00000000-0010-0000-4200-000008000000}" uniqueName="8" name="Column8" queryTableFieldId="8" dataDxfId="54"/>
    <tableColumn id="9" xr3:uid="{00000000-0010-0000-4200-000009000000}" uniqueName="9" name="Column9" queryTableFieldId="9" dataDxfId="53"/>
    <tableColumn id="10" xr3:uid="{00000000-0010-0000-4200-00000A000000}" uniqueName="10" name="Column10" queryTableFieldId="10" dataDxfId="52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43000000}" name="Table026__Page_8" displayName="Table026__Page_8" ref="A1:J18" tableType="queryTable" totalsRowShown="0">
  <autoFilter ref="A1:J18" xr:uid="{00000000-0009-0000-0100-00003A000000}"/>
  <tableColumns count="10">
    <tableColumn id="1" xr3:uid="{00000000-0010-0000-4300-000001000000}" uniqueName="1" name="Column1" queryTableFieldId="1" dataDxfId="51"/>
    <tableColumn id="2" xr3:uid="{00000000-0010-0000-4300-000002000000}" uniqueName="2" name="Column2" queryTableFieldId="2" dataDxfId="50"/>
    <tableColumn id="3" xr3:uid="{00000000-0010-0000-4300-000003000000}" uniqueName="3" name="Column3" queryTableFieldId="3" dataDxfId="49"/>
    <tableColumn id="4" xr3:uid="{00000000-0010-0000-4300-000004000000}" uniqueName="4" name="Column4" queryTableFieldId="4" dataDxfId="48"/>
    <tableColumn id="5" xr3:uid="{00000000-0010-0000-4300-000005000000}" uniqueName="5" name="Column5" queryTableFieldId="5" dataDxfId="47"/>
    <tableColumn id="6" xr3:uid="{00000000-0010-0000-4300-000006000000}" uniqueName="6" name="Column6" queryTableFieldId="6" dataDxfId="46"/>
    <tableColumn id="7" xr3:uid="{00000000-0010-0000-4300-000007000000}" uniqueName="7" name="Column7" queryTableFieldId="7" dataDxfId="45"/>
    <tableColumn id="8" xr3:uid="{00000000-0010-0000-4300-000008000000}" uniqueName="8" name="Column8" queryTableFieldId="8" dataDxfId="44"/>
    <tableColumn id="9" xr3:uid="{00000000-0010-0000-4300-000009000000}" uniqueName="9" name="Column9" queryTableFieldId="9" dataDxfId="43"/>
    <tableColumn id="10" xr3:uid="{00000000-0010-0000-4300-00000A000000}" uniqueName="10" name="Column10" queryTableFieldId="10" dataDxfId="42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44000000}" name="Table021__Page_7" displayName="Table021__Page_7" ref="A1:J18" tableType="queryTable" totalsRowShown="0">
  <autoFilter ref="A1:J18" xr:uid="{00000000-0009-0000-0100-00003B000000}"/>
  <tableColumns count="10">
    <tableColumn id="1" xr3:uid="{00000000-0010-0000-4400-000001000000}" uniqueName="1" name="Column1" queryTableFieldId="1" dataDxfId="41"/>
    <tableColumn id="2" xr3:uid="{00000000-0010-0000-4400-000002000000}" uniqueName="2" name="Column2" queryTableFieldId="2" dataDxfId="40"/>
    <tableColumn id="3" xr3:uid="{00000000-0010-0000-4400-000003000000}" uniqueName="3" name="Column3" queryTableFieldId="3" dataDxfId="39"/>
    <tableColumn id="4" xr3:uid="{00000000-0010-0000-4400-000004000000}" uniqueName="4" name="Column4" queryTableFieldId="4" dataDxfId="38"/>
    <tableColumn id="5" xr3:uid="{00000000-0010-0000-4400-000005000000}" uniqueName="5" name="Column5" queryTableFieldId="5" dataDxfId="37"/>
    <tableColumn id="6" xr3:uid="{00000000-0010-0000-4400-000006000000}" uniqueName="6" name="Column6" queryTableFieldId="6" dataDxfId="36"/>
    <tableColumn id="7" xr3:uid="{00000000-0010-0000-4400-000007000000}" uniqueName="7" name="Column7" queryTableFieldId="7" dataDxfId="35"/>
    <tableColumn id="8" xr3:uid="{00000000-0010-0000-4400-000008000000}" uniqueName="8" name="Column8" queryTableFieldId="8" dataDxfId="34"/>
    <tableColumn id="9" xr3:uid="{00000000-0010-0000-4400-000009000000}" uniqueName="9" name="Column9" queryTableFieldId="9" dataDxfId="33"/>
    <tableColumn id="10" xr3:uid="{00000000-0010-0000-4400-00000A000000}" uniqueName="10" name="Column10" queryTableFieldId="10" dataDxfId="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06000000}" name="Table330__Page_70" displayName="Table330__Page_70" ref="A1:J9" tableType="queryTable" totalsRowShown="0">
  <autoFilter ref="A1:J9" xr:uid="{00000000-0009-0000-0100-000042000000}"/>
  <tableColumns count="10">
    <tableColumn id="1" xr3:uid="{00000000-0010-0000-0600-000001000000}" uniqueName="1" name="Column1" queryTableFieldId="1" dataDxfId="661"/>
    <tableColumn id="2" xr3:uid="{00000000-0010-0000-0600-000002000000}" uniqueName="2" name="Column2" queryTableFieldId="2" dataDxfId="660"/>
    <tableColumn id="3" xr3:uid="{00000000-0010-0000-0600-000003000000}" uniqueName="3" name="Column3" queryTableFieldId="3" dataDxfId="659"/>
    <tableColumn id="4" xr3:uid="{00000000-0010-0000-0600-000004000000}" uniqueName="4" name="Column4" queryTableFieldId="4" dataDxfId="658"/>
    <tableColumn id="5" xr3:uid="{00000000-0010-0000-0600-000005000000}" uniqueName="5" name="Column5" queryTableFieldId="5" dataDxfId="657"/>
    <tableColumn id="6" xr3:uid="{00000000-0010-0000-0600-000006000000}" uniqueName="6" name="Column6" queryTableFieldId="6" dataDxfId="656"/>
    <tableColumn id="7" xr3:uid="{00000000-0010-0000-0600-000007000000}" uniqueName="7" name="Column7" queryTableFieldId="7" dataDxfId="655"/>
    <tableColumn id="8" xr3:uid="{00000000-0010-0000-0600-000008000000}" uniqueName="8" name="Column8" queryTableFieldId="8" dataDxfId="654"/>
    <tableColumn id="9" xr3:uid="{00000000-0010-0000-0600-000009000000}" uniqueName="9" name="Column9" queryTableFieldId="9" dataDxfId="653"/>
    <tableColumn id="10" xr3:uid="{00000000-0010-0000-0600-00000A000000}" uniqueName="10" name="Column10" queryTableFieldId="10" dataDxfId="652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45000000}" name="Table016__Page_6" displayName="Table016__Page_6" ref="A1:J18" tableType="queryTable" totalsRowShown="0">
  <autoFilter ref="A1:J18" xr:uid="{00000000-0009-0000-0100-000003000000}"/>
  <tableColumns count="10">
    <tableColumn id="1" xr3:uid="{00000000-0010-0000-4500-000001000000}" uniqueName="1" name="Column1" queryTableFieldId="1" dataDxfId="31"/>
    <tableColumn id="2" xr3:uid="{00000000-0010-0000-4500-000002000000}" uniqueName="2" name="Column2" queryTableFieldId="2" dataDxfId="30"/>
    <tableColumn id="3" xr3:uid="{00000000-0010-0000-4500-000003000000}" uniqueName="3" name="Column3" queryTableFieldId="3" dataDxfId="29"/>
    <tableColumn id="4" xr3:uid="{00000000-0010-0000-4500-000004000000}" uniqueName="4" name="Column4" queryTableFieldId="4" dataDxfId="28"/>
    <tableColumn id="5" xr3:uid="{00000000-0010-0000-4500-000005000000}" uniqueName="5" name="Column5" queryTableFieldId="5" dataDxfId="27"/>
    <tableColumn id="6" xr3:uid="{00000000-0010-0000-4500-000006000000}" uniqueName="6" name="Column6" queryTableFieldId="6" dataDxfId="26"/>
    <tableColumn id="7" xr3:uid="{00000000-0010-0000-4500-000007000000}" uniqueName="7" name="Column7" queryTableFieldId="7" dataDxfId="25"/>
    <tableColumn id="8" xr3:uid="{00000000-0010-0000-4500-000008000000}" uniqueName="8" name="Column8" queryTableFieldId="8" dataDxfId="24"/>
    <tableColumn id="9" xr3:uid="{00000000-0010-0000-4500-000009000000}" uniqueName="9" name="Column9" queryTableFieldId="9" dataDxfId="23"/>
    <tableColumn id="10" xr3:uid="{00000000-0010-0000-4500-00000A000000}" uniqueName="10" name="Column10" queryTableFieldId="10" dataDxfId="22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011__Page_5" displayName="Table011__Page_5" ref="A1:K11" tableType="queryTable" totalsRowShown="0">
  <autoFilter ref="A1:K11" xr:uid="{00000000-0009-0000-0100-000047000000}"/>
  <tableColumns count="11">
    <tableColumn id="1" xr3:uid="{00000000-0010-0000-4600-000001000000}" uniqueName="1" name="Column1" queryTableFieldId="1" dataDxfId="21"/>
    <tableColumn id="2" xr3:uid="{00000000-0010-0000-4600-000002000000}" uniqueName="2" name="Column2" queryTableFieldId="2" dataDxfId="20"/>
    <tableColumn id="3" xr3:uid="{00000000-0010-0000-4600-000003000000}" uniqueName="3" name="Column3" queryTableFieldId="3" dataDxfId="19"/>
    <tableColumn id="4" xr3:uid="{00000000-0010-0000-4600-000004000000}" uniqueName="4" name="Column4" queryTableFieldId="4" dataDxfId="18"/>
    <tableColumn id="5" xr3:uid="{00000000-0010-0000-4600-000005000000}" uniqueName="5" name="Column5" queryTableFieldId="5" dataDxfId="17"/>
    <tableColumn id="6" xr3:uid="{00000000-0010-0000-4600-000006000000}" uniqueName="6" name="Column6" queryTableFieldId="6" dataDxfId="16"/>
    <tableColumn id="7" xr3:uid="{00000000-0010-0000-4600-000007000000}" uniqueName="7" name="Column7" queryTableFieldId="7" dataDxfId="15"/>
    <tableColumn id="8" xr3:uid="{00000000-0010-0000-4600-000008000000}" uniqueName="8" name="Column8" queryTableFieldId="8" dataDxfId="14"/>
    <tableColumn id="9" xr3:uid="{00000000-0010-0000-4600-000009000000}" uniqueName="9" name="Column9" queryTableFieldId="9" dataDxfId="13"/>
    <tableColumn id="10" xr3:uid="{00000000-0010-0000-4600-00000A000000}" uniqueName="10" name="Column10" queryTableFieldId="10" dataDxfId="12"/>
    <tableColumn id="11" xr3:uid="{00000000-0010-0000-4600-00000B000000}" uniqueName="11" name="Column11" queryTableFieldId="11" dataDxfId="11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47000000}" name="Table007__Page_4___2" displayName="Table007__Page_4___2" ref="A1:K11" tableType="queryTable" totalsRowShown="0">
  <autoFilter ref="A1:K11" xr:uid="{00000000-0009-0000-0100-00003F000000}"/>
  <tableColumns count="11">
    <tableColumn id="1" xr3:uid="{00000000-0010-0000-4700-000001000000}" uniqueName="1" name="Column1" queryTableFieldId="1" dataDxfId="10"/>
    <tableColumn id="2" xr3:uid="{00000000-0010-0000-4700-000002000000}" uniqueName="2" name="Column2" queryTableFieldId="2" dataDxfId="9"/>
    <tableColumn id="3" xr3:uid="{00000000-0010-0000-4700-000003000000}" uniqueName="3" name="Column3" queryTableFieldId="3" dataDxfId="8"/>
    <tableColumn id="4" xr3:uid="{00000000-0010-0000-4700-000004000000}" uniqueName="4" name="Column4" queryTableFieldId="4" dataDxfId="7"/>
    <tableColumn id="5" xr3:uid="{00000000-0010-0000-4700-000005000000}" uniqueName="5" name="Column5" queryTableFieldId="5" dataDxfId="6"/>
    <tableColumn id="6" xr3:uid="{00000000-0010-0000-4700-000006000000}" uniqueName="6" name="Column6" queryTableFieldId="6" dataDxfId="5"/>
    <tableColumn id="7" xr3:uid="{00000000-0010-0000-4700-000007000000}" uniqueName="7" name="Column7" queryTableFieldId="7" dataDxfId="4"/>
    <tableColumn id="8" xr3:uid="{00000000-0010-0000-4700-000008000000}" uniqueName="8" name="Column8" queryTableFieldId="8" dataDxfId="3"/>
    <tableColumn id="9" xr3:uid="{00000000-0010-0000-4700-000009000000}" uniqueName="9" name="Column9" queryTableFieldId="9" dataDxfId="2"/>
    <tableColumn id="10" xr3:uid="{00000000-0010-0000-4700-00000A000000}" uniqueName="10" name="Column10" queryTableFieldId="10" dataDxfId="1"/>
    <tableColumn id="11" xr3:uid="{00000000-0010-0000-4700-00000B000000}" uniqueName="11" name="Column11" queryTableFieldId="11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07000000}" name="Table325__Page_69" displayName="Table325__Page_69" ref="A1:J9" tableType="queryTable" totalsRowShown="0">
  <autoFilter ref="A1:J9" xr:uid="{00000000-0009-0000-0100-000041000000}"/>
  <tableColumns count="10">
    <tableColumn id="1" xr3:uid="{00000000-0010-0000-0700-000001000000}" uniqueName="1" name="Column1" queryTableFieldId="1" dataDxfId="651"/>
    <tableColumn id="2" xr3:uid="{00000000-0010-0000-0700-000002000000}" uniqueName="2" name="Column2" queryTableFieldId="2" dataDxfId="650"/>
    <tableColumn id="3" xr3:uid="{00000000-0010-0000-0700-000003000000}" uniqueName="3" name="Column3" queryTableFieldId="3" dataDxfId="649"/>
    <tableColumn id="4" xr3:uid="{00000000-0010-0000-0700-000004000000}" uniqueName="4" name="Column4" queryTableFieldId="4" dataDxfId="648"/>
    <tableColumn id="5" xr3:uid="{00000000-0010-0000-0700-000005000000}" uniqueName="5" name="Column5" queryTableFieldId="5" dataDxfId="647"/>
    <tableColumn id="6" xr3:uid="{00000000-0010-0000-0700-000006000000}" uniqueName="6" name="Column6" queryTableFieldId="6" dataDxfId="646"/>
    <tableColumn id="7" xr3:uid="{00000000-0010-0000-0700-000007000000}" uniqueName="7" name="Column7" queryTableFieldId="7" dataDxfId="645"/>
    <tableColumn id="8" xr3:uid="{00000000-0010-0000-0700-000008000000}" uniqueName="8" name="Column8" queryTableFieldId="8" dataDxfId="644"/>
    <tableColumn id="9" xr3:uid="{00000000-0010-0000-0700-000009000000}" uniqueName="9" name="Column9" queryTableFieldId="9" dataDxfId="643"/>
    <tableColumn id="10" xr3:uid="{00000000-0010-0000-0700-00000A000000}" uniqueName="10" name="Column10" queryTableFieldId="10" dataDxfId="64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08000000}" name="Table321__Page_68" displayName="Table321__Page_68" ref="A1:J9" tableType="queryTable" totalsRowShown="0">
  <autoFilter ref="A1:J9" xr:uid="{00000000-0009-0000-0100-000040000000}"/>
  <tableColumns count="10">
    <tableColumn id="1" xr3:uid="{00000000-0010-0000-0800-000001000000}" uniqueName="1" name="Column1" queryTableFieldId="1" dataDxfId="641"/>
    <tableColumn id="2" xr3:uid="{00000000-0010-0000-0800-000002000000}" uniqueName="2" name="Column2" queryTableFieldId="2" dataDxfId="640"/>
    <tableColumn id="3" xr3:uid="{00000000-0010-0000-0800-000003000000}" uniqueName="3" name="Column3" queryTableFieldId="3" dataDxfId="639"/>
    <tableColumn id="4" xr3:uid="{00000000-0010-0000-0800-000004000000}" uniqueName="4" name="Column4" queryTableFieldId="4" dataDxfId="638"/>
    <tableColumn id="5" xr3:uid="{00000000-0010-0000-0800-000005000000}" uniqueName="5" name="Column5" queryTableFieldId="5" dataDxfId="637"/>
    <tableColumn id="6" xr3:uid="{00000000-0010-0000-0800-000006000000}" uniqueName="6" name="Column6" queryTableFieldId="6" dataDxfId="636"/>
    <tableColumn id="7" xr3:uid="{00000000-0010-0000-0800-000007000000}" uniqueName="7" name="Column7" queryTableFieldId="7" dataDxfId="635"/>
    <tableColumn id="8" xr3:uid="{00000000-0010-0000-0800-000008000000}" uniqueName="8" name="Column8" queryTableFieldId="8" dataDxfId="634"/>
    <tableColumn id="9" xr3:uid="{00000000-0010-0000-0800-000009000000}" uniqueName="9" name="Column9" queryTableFieldId="9" dataDxfId="633"/>
    <tableColumn id="10" xr3:uid="{00000000-0010-0000-0800-00000A000000}" uniqueName="10" name="Column10" queryTableFieldId="10" dataDxfId="6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sqref="A1:XFD1"/>
    </sheetView>
  </sheetViews>
  <sheetFormatPr defaultRowHeight="15" x14ac:dyDescent="0.25"/>
  <cols>
    <col min="1" max="1" width="5.85546875" bestFit="1" customWidth="1"/>
    <col min="2" max="2" width="13.140625" bestFit="1" customWidth="1"/>
    <col min="3" max="3" width="10.28515625" bestFit="1" customWidth="1"/>
    <col min="4" max="4" width="12.28515625" bestFit="1" customWidth="1"/>
    <col min="5" max="5" width="7.140625" bestFit="1" customWidth="1"/>
    <col min="6" max="7" width="21.140625" customWidth="1"/>
    <col min="8" max="8" width="18.42578125" bestFit="1" customWidth="1"/>
    <col min="9" max="9" width="17.71093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5</v>
      </c>
      <c r="E1" t="s">
        <v>129</v>
      </c>
      <c r="F1" t="s">
        <v>127</v>
      </c>
      <c r="G1" t="s">
        <v>133</v>
      </c>
      <c r="H1" t="s">
        <v>6</v>
      </c>
      <c r="I1" t="s">
        <v>7</v>
      </c>
      <c r="J1" t="s">
        <v>130</v>
      </c>
    </row>
    <row r="2" spans="1:10" x14ac:dyDescent="0.25">
      <c r="A2" t="s">
        <v>8</v>
      </c>
      <c r="B2" t="s">
        <v>123</v>
      </c>
      <c r="C2" t="s">
        <v>32</v>
      </c>
      <c r="D2" t="s">
        <v>33</v>
      </c>
      <c r="E2" s="7" t="s">
        <v>34</v>
      </c>
      <c r="F2" t="s">
        <v>35</v>
      </c>
      <c r="H2" t="s">
        <v>36</v>
      </c>
      <c r="I2" t="s">
        <v>35</v>
      </c>
      <c r="J2" t="s">
        <v>37</v>
      </c>
    </row>
    <row r="3" spans="1:10" x14ac:dyDescent="0.25">
      <c r="A3" t="s">
        <v>111</v>
      </c>
      <c r="B3" t="s">
        <v>123</v>
      </c>
      <c r="C3" t="s">
        <v>40</v>
      </c>
      <c r="D3" t="s">
        <v>41</v>
      </c>
      <c r="E3" s="7" t="s">
        <v>42</v>
      </c>
      <c r="F3" t="s">
        <v>43</v>
      </c>
      <c r="H3" t="s">
        <v>44</v>
      </c>
      <c r="I3" t="s">
        <v>45</v>
      </c>
      <c r="J3" t="s">
        <v>37</v>
      </c>
    </row>
    <row r="4" spans="1:10" x14ac:dyDescent="0.25">
      <c r="A4" t="s">
        <v>112</v>
      </c>
      <c r="B4" t="s">
        <v>123</v>
      </c>
      <c r="C4" t="s">
        <v>47</v>
      </c>
      <c r="D4" t="s">
        <v>48</v>
      </c>
      <c r="E4" s="7" t="s">
        <v>42</v>
      </c>
      <c r="F4" t="s">
        <v>43</v>
      </c>
      <c r="H4" t="s">
        <v>49</v>
      </c>
      <c r="I4" t="s">
        <v>45</v>
      </c>
      <c r="J4" t="s">
        <v>37</v>
      </c>
    </row>
    <row r="5" spans="1:10" x14ac:dyDescent="0.25">
      <c r="A5" t="s">
        <v>113</v>
      </c>
      <c r="B5" t="s">
        <v>123</v>
      </c>
      <c r="C5" t="s">
        <v>51</v>
      </c>
      <c r="D5" t="s">
        <v>52</v>
      </c>
      <c r="E5" s="7" t="s">
        <v>53</v>
      </c>
      <c r="F5" t="s">
        <v>54</v>
      </c>
      <c r="H5" t="s">
        <v>55</v>
      </c>
      <c r="I5" t="s">
        <v>42</v>
      </c>
      <c r="J5" t="s">
        <v>37</v>
      </c>
    </row>
    <row r="6" spans="1:10" x14ac:dyDescent="0.25">
      <c r="A6" t="s">
        <v>114</v>
      </c>
      <c r="B6" t="s">
        <v>123</v>
      </c>
      <c r="C6" t="s">
        <v>58</v>
      </c>
      <c r="D6" t="s">
        <v>59</v>
      </c>
      <c r="E6" s="7" t="s">
        <v>53</v>
      </c>
      <c r="F6" t="s">
        <v>54</v>
      </c>
      <c r="H6" t="s">
        <v>60</v>
      </c>
      <c r="I6" t="s">
        <v>42</v>
      </c>
      <c r="J6" t="s">
        <v>61</v>
      </c>
    </row>
    <row r="7" spans="1:10" x14ac:dyDescent="0.25">
      <c r="A7" t="s">
        <v>115</v>
      </c>
      <c r="B7" t="s">
        <v>123</v>
      </c>
      <c r="C7" t="s">
        <v>64</v>
      </c>
      <c r="D7" t="s">
        <v>65</v>
      </c>
      <c r="E7" s="7" t="s">
        <v>66</v>
      </c>
      <c r="F7" t="s">
        <v>67</v>
      </c>
      <c r="H7" t="s">
        <v>68</v>
      </c>
      <c r="I7" t="s">
        <v>35</v>
      </c>
      <c r="J7" t="s">
        <v>61</v>
      </c>
    </row>
    <row r="8" spans="1:10" x14ac:dyDescent="0.25">
      <c r="A8" t="s">
        <v>116</v>
      </c>
      <c r="B8" t="s">
        <v>123</v>
      </c>
      <c r="C8" t="s">
        <v>71</v>
      </c>
      <c r="D8" t="s">
        <v>72</v>
      </c>
      <c r="E8" s="7" t="s">
        <v>66</v>
      </c>
      <c r="F8" t="s">
        <v>67</v>
      </c>
      <c r="H8" t="s">
        <v>73</v>
      </c>
      <c r="I8" t="s">
        <v>74</v>
      </c>
      <c r="J8" t="s">
        <v>61</v>
      </c>
    </row>
    <row r="9" spans="1:10" x14ac:dyDescent="0.25">
      <c r="A9" t="s">
        <v>117</v>
      </c>
      <c r="B9" t="s">
        <v>123</v>
      </c>
      <c r="C9" t="s">
        <v>76</v>
      </c>
      <c r="D9" t="s">
        <v>77</v>
      </c>
      <c r="E9" s="7" t="s">
        <v>78</v>
      </c>
      <c r="F9" t="s">
        <v>79</v>
      </c>
      <c r="H9" t="s">
        <v>80</v>
      </c>
      <c r="I9" t="s">
        <v>66</v>
      </c>
      <c r="J9" t="s">
        <v>61</v>
      </c>
    </row>
    <row r="10" spans="1:10" x14ac:dyDescent="0.25">
      <c r="A10" t="s">
        <v>118</v>
      </c>
      <c r="B10" t="s">
        <v>123</v>
      </c>
      <c r="C10" t="s">
        <v>82</v>
      </c>
      <c r="D10" t="s">
        <v>83</v>
      </c>
      <c r="E10" s="7" t="s">
        <v>84</v>
      </c>
      <c r="F10" t="s">
        <v>45</v>
      </c>
      <c r="H10" t="s">
        <v>85</v>
      </c>
      <c r="I10" t="s">
        <v>34</v>
      </c>
      <c r="J10" t="s">
        <v>86</v>
      </c>
    </row>
    <row r="11" spans="1:10" x14ac:dyDescent="0.25">
      <c r="A11" t="s">
        <v>119</v>
      </c>
      <c r="B11" t="s">
        <v>123</v>
      </c>
      <c r="C11" t="s">
        <v>89</v>
      </c>
      <c r="D11" t="s">
        <v>90</v>
      </c>
      <c r="E11" s="7" t="s">
        <v>84</v>
      </c>
      <c r="F11" t="s">
        <v>42</v>
      </c>
      <c r="H11" t="s">
        <v>91</v>
      </c>
      <c r="I11" t="s">
        <v>42</v>
      </c>
      <c r="J11" t="s">
        <v>92</v>
      </c>
    </row>
    <row r="12" spans="1:10" x14ac:dyDescent="0.25">
      <c r="A12" t="s">
        <v>120</v>
      </c>
      <c r="B12" t="s">
        <v>123</v>
      </c>
      <c r="C12" t="s">
        <v>95</v>
      </c>
      <c r="D12" t="s">
        <v>96</v>
      </c>
      <c r="E12" s="7" t="s">
        <v>34</v>
      </c>
      <c r="F12" t="s">
        <v>35</v>
      </c>
      <c r="H12" t="s">
        <v>77</v>
      </c>
      <c r="I12" t="s">
        <v>42</v>
      </c>
      <c r="J12" t="s">
        <v>97</v>
      </c>
    </row>
    <row r="13" spans="1:10" x14ac:dyDescent="0.25">
      <c r="A13" t="s">
        <v>121</v>
      </c>
      <c r="B13" t="s">
        <v>123</v>
      </c>
      <c r="C13" t="s">
        <v>100</v>
      </c>
      <c r="D13" t="s">
        <v>33</v>
      </c>
      <c r="E13" s="7" t="s">
        <v>34</v>
      </c>
      <c r="F13" t="s">
        <v>35</v>
      </c>
      <c r="H13" t="s">
        <v>36</v>
      </c>
      <c r="I13" t="s">
        <v>42</v>
      </c>
      <c r="J13" t="s">
        <v>97</v>
      </c>
    </row>
    <row r="14" spans="1:10" x14ac:dyDescent="0.25">
      <c r="A14" t="s">
        <v>122</v>
      </c>
      <c r="B14" t="s">
        <v>123</v>
      </c>
      <c r="C14" t="s">
        <v>103</v>
      </c>
      <c r="D14" t="s">
        <v>104</v>
      </c>
      <c r="E14" s="7" t="s">
        <v>42</v>
      </c>
      <c r="F14" t="s">
        <v>105</v>
      </c>
      <c r="H14" t="s">
        <v>106</v>
      </c>
      <c r="I14" t="s">
        <v>42</v>
      </c>
      <c r="J14" t="s">
        <v>97</v>
      </c>
    </row>
    <row r="15" spans="1:10" x14ac:dyDescent="0.25">
      <c r="B15" t="s">
        <v>131</v>
      </c>
      <c r="C15" t="s">
        <v>132</v>
      </c>
      <c r="D15">
        <v>33</v>
      </c>
      <c r="E15">
        <v>2</v>
      </c>
      <c r="G15">
        <v>9600</v>
      </c>
      <c r="H15">
        <f>D15*3</f>
        <v>99</v>
      </c>
    </row>
    <row r="16" spans="1:10" x14ac:dyDescent="0.25">
      <c r="B16" t="s">
        <v>131</v>
      </c>
      <c r="C16" t="s">
        <v>134</v>
      </c>
      <c r="D16">
        <v>39</v>
      </c>
      <c r="E16">
        <v>3</v>
      </c>
      <c r="G16">
        <v>10900</v>
      </c>
      <c r="H16">
        <f t="shared" ref="H16:H30" si="0">D16*3</f>
        <v>117</v>
      </c>
    </row>
    <row r="17" spans="2:8" x14ac:dyDescent="0.25">
      <c r="B17" t="s">
        <v>131</v>
      </c>
      <c r="C17" t="s">
        <v>135</v>
      </c>
      <c r="D17">
        <v>37</v>
      </c>
      <c r="E17">
        <v>2</v>
      </c>
      <c r="G17">
        <v>9500</v>
      </c>
      <c r="H17">
        <f t="shared" si="0"/>
        <v>111</v>
      </c>
    </row>
    <row r="18" spans="2:8" x14ac:dyDescent="0.25">
      <c r="B18" t="s">
        <v>131</v>
      </c>
      <c r="C18" t="s">
        <v>136</v>
      </c>
      <c r="D18">
        <v>43</v>
      </c>
      <c r="E18">
        <v>3</v>
      </c>
      <c r="G18">
        <v>10700</v>
      </c>
      <c r="H18">
        <f t="shared" si="0"/>
        <v>129</v>
      </c>
    </row>
    <row r="19" spans="2:8" x14ac:dyDescent="0.25">
      <c r="B19" t="s">
        <v>131</v>
      </c>
      <c r="C19" t="s">
        <v>137</v>
      </c>
      <c r="D19">
        <v>57</v>
      </c>
      <c r="E19">
        <v>3</v>
      </c>
      <c r="G19">
        <v>15300</v>
      </c>
      <c r="H19">
        <f t="shared" si="0"/>
        <v>171</v>
      </c>
    </row>
    <row r="20" spans="2:8" x14ac:dyDescent="0.25">
      <c r="B20" t="s">
        <v>131</v>
      </c>
      <c r="C20" t="s">
        <v>138</v>
      </c>
      <c r="D20">
        <v>67</v>
      </c>
      <c r="E20">
        <v>5</v>
      </c>
      <c r="G20">
        <v>18000</v>
      </c>
      <c r="H20">
        <f t="shared" si="0"/>
        <v>201</v>
      </c>
    </row>
    <row r="21" spans="2:8" x14ac:dyDescent="0.25">
      <c r="B21" t="s">
        <v>131</v>
      </c>
      <c r="C21" t="s">
        <v>139</v>
      </c>
      <c r="D21">
        <v>64</v>
      </c>
      <c r="E21">
        <v>3</v>
      </c>
      <c r="G21">
        <v>15100</v>
      </c>
      <c r="H21">
        <f t="shared" si="0"/>
        <v>192</v>
      </c>
    </row>
    <row r="22" spans="2:8" x14ac:dyDescent="0.25">
      <c r="B22" t="s">
        <v>131</v>
      </c>
      <c r="C22" t="s">
        <v>140</v>
      </c>
      <c r="D22">
        <v>74</v>
      </c>
      <c r="E22">
        <v>5</v>
      </c>
      <c r="G22">
        <v>17700</v>
      </c>
      <c r="H22">
        <f t="shared" si="0"/>
        <v>222</v>
      </c>
    </row>
    <row r="23" spans="2:8" x14ac:dyDescent="0.25">
      <c r="B23" t="s">
        <v>131</v>
      </c>
      <c r="C23" t="s">
        <v>141</v>
      </c>
      <c r="D23">
        <v>76</v>
      </c>
      <c r="E23">
        <v>2</v>
      </c>
      <c r="G23">
        <v>21200</v>
      </c>
      <c r="H23">
        <f t="shared" si="0"/>
        <v>228</v>
      </c>
    </row>
    <row r="24" spans="2:8" x14ac:dyDescent="0.25">
      <c r="B24" t="s">
        <v>131</v>
      </c>
      <c r="C24" t="s">
        <v>142</v>
      </c>
      <c r="D24">
        <v>90</v>
      </c>
      <c r="E24">
        <v>3</v>
      </c>
      <c r="G24">
        <v>24100</v>
      </c>
      <c r="H24">
        <f t="shared" si="0"/>
        <v>270</v>
      </c>
    </row>
    <row r="25" spans="2:8" x14ac:dyDescent="0.25">
      <c r="B25" t="s">
        <v>131</v>
      </c>
      <c r="C25" t="s">
        <v>143</v>
      </c>
      <c r="D25">
        <v>86</v>
      </c>
      <c r="E25">
        <v>2</v>
      </c>
      <c r="G25">
        <v>20800</v>
      </c>
      <c r="H25">
        <f t="shared" si="0"/>
        <v>258</v>
      </c>
    </row>
    <row r="26" spans="2:8" x14ac:dyDescent="0.25">
      <c r="B26" t="s">
        <v>131</v>
      </c>
      <c r="C26" t="s">
        <v>144</v>
      </c>
      <c r="D26">
        <v>100</v>
      </c>
      <c r="E26">
        <v>3</v>
      </c>
      <c r="G26">
        <v>23600</v>
      </c>
      <c r="H26">
        <f t="shared" si="0"/>
        <v>300</v>
      </c>
    </row>
    <row r="27" spans="2:8" x14ac:dyDescent="0.25">
      <c r="B27" t="s">
        <v>131</v>
      </c>
      <c r="C27" t="s">
        <v>145</v>
      </c>
      <c r="D27">
        <v>115</v>
      </c>
      <c r="E27">
        <v>3</v>
      </c>
      <c r="G27">
        <v>31000</v>
      </c>
      <c r="H27">
        <f t="shared" si="0"/>
        <v>345</v>
      </c>
    </row>
    <row r="28" spans="2:8" x14ac:dyDescent="0.25">
      <c r="B28" t="s">
        <v>131</v>
      </c>
      <c r="C28" t="s">
        <v>146</v>
      </c>
      <c r="D28">
        <v>137</v>
      </c>
      <c r="E28" s="6">
        <v>5</v>
      </c>
      <c r="G28">
        <v>36400</v>
      </c>
      <c r="H28">
        <f t="shared" si="0"/>
        <v>411</v>
      </c>
    </row>
    <row r="29" spans="2:8" x14ac:dyDescent="0.25">
      <c r="B29" t="s">
        <v>131</v>
      </c>
      <c r="C29" t="s">
        <v>147</v>
      </c>
      <c r="D29">
        <v>129</v>
      </c>
      <c r="E29" s="6">
        <v>3</v>
      </c>
      <c r="G29">
        <v>30400</v>
      </c>
      <c r="H29">
        <f t="shared" si="0"/>
        <v>387</v>
      </c>
    </row>
    <row r="30" spans="2:8" x14ac:dyDescent="0.25">
      <c r="B30" t="s">
        <v>131</v>
      </c>
      <c r="C30" t="s">
        <v>148</v>
      </c>
      <c r="D30">
        <v>150</v>
      </c>
      <c r="E30">
        <v>5</v>
      </c>
      <c r="G30">
        <v>35700</v>
      </c>
      <c r="H30">
        <f t="shared" si="0"/>
        <v>450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20.570312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4107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4575</v>
      </c>
      <c r="B4" s="1" t="s">
        <v>4576</v>
      </c>
      <c r="C4" s="1" t="s">
        <v>4577</v>
      </c>
      <c r="D4" s="1" t="s">
        <v>4578</v>
      </c>
      <c r="E4" s="1" t="s">
        <v>4465</v>
      </c>
      <c r="F4" s="1" t="s">
        <v>4579</v>
      </c>
      <c r="G4" s="1" t="s">
        <v>4580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4581</v>
      </c>
      <c r="B5" s="1" t="s">
        <v>4582</v>
      </c>
      <c r="C5" s="1" t="s">
        <v>4583</v>
      </c>
      <c r="D5" s="1" t="s">
        <v>4584</v>
      </c>
      <c r="E5" s="1" t="s">
        <v>4473</v>
      </c>
      <c r="F5" s="1" t="s">
        <v>4585</v>
      </c>
      <c r="G5" s="1" t="s">
        <v>4586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4587</v>
      </c>
      <c r="B6" s="1" t="s">
        <v>4588</v>
      </c>
      <c r="C6" s="1" t="s">
        <v>4589</v>
      </c>
      <c r="D6" s="1" t="s">
        <v>4590</v>
      </c>
      <c r="E6" s="1" t="s">
        <v>4477</v>
      </c>
      <c r="F6" s="1" t="s">
        <v>4591</v>
      </c>
      <c r="G6" s="1" t="s">
        <v>4592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4593</v>
      </c>
      <c r="B7" s="1" t="s">
        <v>4594</v>
      </c>
      <c r="C7" s="1" t="s">
        <v>4595</v>
      </c>
      <c r="D7" s="1" t="s">
        <v>4596</v>
      </c>
      <c r="E7" s="1" t="s">
        <v>2971</v>
      </c>
      <c r="F7" s="1" t="s">
        <v>4597</v>
      </c>
      <c r="G7" s="1" t="s">
        <v>4598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4599</v>
      </c>
      <c r="B8" s="1" t="s">
        <v>4600</v>
      </c>
      <c r="C8" s="1" t="s">
        <v>4601</v>
      </c>
      <c r="D8" s="1" t="s">
        <v>4602</v>
      </c>
      <c r="E8" s="1" t="s">
        <v>4485</v>
      </c>
      <c r="F8" s="1" t="s">
        <v>4603</v>
      </c>
      <c r="G8" s="1" t="s">
        <v>4604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1014</v>
      </c>
      <c r="D9" s="1" t="s">
        <v>1014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4551</v>
      </c>
      <c r="B4" s="1" t="s">
        <v>4552</v>
      </c>
      <c r="C4" s="1" t="s">
        <v>4553</v>
      </c>
      <c r="D4" s="1" t="s">
        <v>4554</v>
      </c>
      <c r="E4" s="1" t="s">
        <v>4465</v>
      </c>
      <c r="F4" s="1" t="s">
        <v>760</v>
      </c>
      <c r="G4" s="1" t="s">
        <v>4555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4556</v>
      </c>
      <c r="B5" s="1" t="s">
        <v>4557</v>
      </c>
      <c r="C5" s="1" t="s">
        <v>4558</v>
      </c>
      <c r="D5" s="1" t="s">
        <v>4559</v>
      </c>
      <c r="E5" s="1" t="s">
        <v>4473</v>
      </c>
      <c r="F5" s="1" t="s">
        <v>2810</v>
      </c>
      <c r="G5" s="1" t="s">
        <v>4560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4561</v>
      </c>
      <c r="B6" s="1" t="s">
        <v>4562</v>
      </c>
      <c r="C6" s="1" t="s">
        <v>4563</v>
      </c>
      <c r="D6" s="1" t="s">
        <v>4564</v>
      </c>
      <c r="E6" s="1" t="s">
        <v>4477</v>
      </c>
      <c r="F6" s="1" t="s">
        <v>2816</v>
      </c>
      <c r="G6" s="1" t="s">
        <v>4565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4566</v>
      </c>
      <c r="B7" s="1" t="s">
        <v>4567</v>
      </c>
      <c r="C7" s="1" t="s">
        <v>1240</v>
      </c>
      <c r="D7" s="1" t="s">
        <v>4568</v>
      </c>
      <c r="E7" s="1" t="s">
        <v>2971</v>
      </c>
      <c r="F7" s="1" t="s">
        <v>2868</v>
      </c>
      <c r="G7" s="1" t="s">
        <v>4569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4570</v>
      </c>
      <c r="B8" s="1" t="s">
        <v>4571</v>
      </c>
      <c r="C8" s="1" t="s">
        <v>4572</v>
      </c>
      <c r="D8" s="1" t="s">
        <v>4573</v>
      </c>
      <c r="E8" s="1" t="s">
        <v>4485</v>
      </c>
      <c r="F8" s="1" t="s">
        <v>3543</v>
      </c>
      <c r="G8" s="1" t="s">
        <v>4574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640</v>
      </c>
      <c r="D9" s="1" t="s">
        <v>640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4530</v>
      </c>
      <c r="B4" s="1" t="s">
        <v>4531</v>
      </c>
      <c r="C4" s="1" t="s">
        <v>3702</v>
      </c>
      <c r="D4" s="1" t="s">
        <v>4532</v>
      </c>
      <c r="E4" s="1" t="s">
        <v>4465</v>
      </c>
      <c r="F4" s="1" t="s">
        <v>760</v>
      </c>
      <c r="G4" s="1" t="s">
        <v>4533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4534</v>
      </c>
      <c r="B5" s="1" t="s">
        <v>4535</v>
      </c>
      <c r="C5" s="1" t="s">
        <v>3707</v>
      </c>
      <c r="D5" s="1" t="s">
        <v>4536</v>
      </c>
      <c r="E5" s="1" t="s">
        <v>4473</v>
      </c>
      <c r="F5" s="1" t="s">
        <v>2810</v>
      </c>
      <c r="G5" s="1" t="s">
        <v>4132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4537</v>
      </c>
      <c r="B6" s="1" t="s">
        <v>4538</v>
      </c>
      <c r="C6" s="1" t="s">
        <v>3536</v>
      </c>
      <c r="D6" s="1" t="s">
        <v>4539</v>
      </c>
      <c r="E6" s="1" t="s">
        <v>4477</v>
      </c>
      <c r="F6" s="1" t="s">
        <v>2816</v>
      </c>
      <c r="G6" s="1" t="s">
        <v>4540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4541</v>
      </c>
      <c r="B7" s="1" t="s">
        <v>4542</v>
      </c>
      <c r="C7" s="1" t="s">
        <v>4543</v>
      </c>
      <c r="D7" s="1" t="s">
        <v>4544</v>
      </c>
      <c r="E7" s="1" t="s">
        <v>2971</v>
      </c>
      <c r="F7" s="1" t="s">
        <v>2868</v>
      </c>
      <c r="G7" s="1" t="s">
        <v>4545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4546</v>
      </c>
      <c r="B8" s="1" t="s">
        <v>4547</v>
      </c>
      <c r="C8" s="1" t="s">
        <v>4548</v>
      </c>
      <c r="D8" s="1" t="s">
        <v>4549</v>
      </c>
      <c r="E8" s="1" t="s">
        <v>4485</v>
      </c>
      <c r="F8" s="1" t="s">
        <v>3543</v>
      </c>
      <c r="G8" s="1" t="s">
        <v>4550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640</v>
      </c>
      <c r="D9" s="1" t="s">
        <v>640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4461</v>
      </c>
      <c r="B4" s="1" t="s">
        <v>4462</v>
      </c>
      <c r="C4" s="1" t="s">
        <v>4463</v>
      </c>
      <c r="D4" s="1" t="s">
        <v>4464</v>
      </c>
      <c r="E4" s="1" t="s">
        <v>4465</v>
      </c>
      <c r="F4" s="1" t="s">
        <v>284</v>
      </c>
      <c r="G4" s="1" t="s">
        <v>4466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4470</v>
      </c>
      <c r="B5" s="1" t="s">
        <v>4471</v>
      </c>
      <c r="C5" s="1" t="s">
        <v>2262</v>
      </c>
      <c r="D5" s="1" t="s">
        <v>4472</v>
      </c>
      <c r="E5" s="1" t="s">
        <v>4473</v>
      </c>
      <c r="F5" s="1" t="s">
        <v>317</v>
      </c>
      <c r="G5" s="1" t="s">
        <v>4474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4475</v>
      </c>
      <c r="B6" s="1" t="s">
        <v>3668</v>
      </c>
      <c r="C6" s="1" t="s">
        <v>3302</v>
      </c>
      <c r="D6" s="1" t="s">
        <v>4476</v>
      </c>
      <c r="E6" s="1" t="s">
        <v>4477</v>
      </c>
      <c r="F6" s="1" t="s">
        <v>549</v>
      </c>
      <c r="G6" s="1" t="s">
        <v>4478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4479</v>
      </c>
      <c r="B7" s="1" t="s">
        <v>4480</v>
      </c>
      <c r="C7" s="1" t="s">
        <v>836</v>
      </c>
      <c r="D7" s="1" t="s">
        <v>4481</v>
      </c>
      <c r="E7" s="1" t="s">
        <v>2971</v>
      </c>
      <c r="F7" s="1" t="s">
        <v>2488</v>
      </c>
      <c r="G7" s="1" t="s">
        <v>4482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4483</v>
      </c>
      <c r="B8" s="1" t="s">
        <v>4484</v>
      </c>
      <c r="C8" s="1" t="s">
        <v>782</v>
      </c>
      <c r="D8" s="1" t="s">
        <v>2731</v>
      </c>
      <c r="E8" s="1" t="s">
        <v>4485</v>
      </c>
      <c r="F8" s="1" t="s">
        <v>3304</v>
      </c>
      <c r="G8" s="1" t="s">
        <v>4486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3015</v>
      </c>
      <c r="D9" s="1" t="s">
        <v>3015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3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4362</v>
      </c>
      <c r="B4" s="1" t="s">
        <v>4363</v>
      </c>
      <c r="C4" s="1" t="s">
        <v>4364</v>
      </c>
      <c r="D4" s="1" t="s">
        <v>4365</v>
      </c>
      <c r="E4" s="1" t="s">
        <v>3184</v>
      </c>
      <c r="F4" s="1" t="s">
        <v>4366</v>
      </c>
      <c r="G4" s="1" t="s">
        <v>4367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4368</v>
      </c>
      <c r="B5" s="1" t="s">
        <v>4369</v>
      </c>
      <c r="C5" s="1" t="s">
        <v>4370</v>
      </c>
      <c r="D5" s="1" t="s">
        <v>4371</v>
      </c>
      <c r="E5" s="1" t="s">
        <v>1845</v>
      </c>
      <c r="F5" s="1" t="s">
        <v>4372</v>
      </c>
      <c r="G5" s="1" t="s">
        <v>4373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4374</v>
      </c>
      <c r="B6" s="1" t="s">
        <v>4375</v>
      </c>
      <c r="C6" s="1" t="s">
        <v>3140</v>
      </c>
      <c r="D6" s="1" t="s">
        <v>4376</v>
      </c>
      <c r="E6" s="1" t="s">
        <v>1532</v>
      </c>
      <c r="F6" s="1" t="s">
        <v>4377</v>
      </c>
      <c r="G6" s="1" t="s">
        <v>4378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4379</v>
      </c>
      <c r="B7" s="1" t="s">
        <v>4380</v>
      </c>
      <c r="C7" s="1" t="s">
        <v>4381</v>
      </c>
      <c r="D7" s="1" t="s">
        <v>4382</v>
      </c>
      <c r="E7" s="1" t="s">
        <v>487</v>
      </c>
      <c r="F7" s="1" t="s">
        <v>4383</v>
      </c>
      <c r="G7" s="1" t="s">
        <v>4384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4385</v>
      </c>
      <c r="B8" s="1" t="s">
        <v>4386</v>
      </c>
      <c r="C8" s="1" t="s">
        <v>4387</v>
      </c>
      <c r="D8" s="1" t="s">
        <v>4388</v>
      </c>
      <c r="E8" s="1" t="s">
        <v>3951</v>
      </c>
      <c r="F8" s="1" t="s">
        <v>4389</v>
      </c>
      <c r="G8" s="1" t="s">
        <v>4390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4391</v>
      </c>
      <c r="B9" s="1" t="s">
        <v>4392</v>
      </c>
      <c r="C9" s="1" t="s">
        <v>4393</v>
      </c>
      <c r="D9" s="1" t="s">
        <v>4394</v>
      </c>
      <c r="E9" s="1" t="s">
        <v>591</v>
      </c>
      <c r="F9" s="1" t="s">
        <v>4366</v>
      </c>
      <c r="G9" s="1" t="s">
        <v>4395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4396</v>
      </c>
      <c r="B10" s="1" t="s">
        <v>4397</v>
      </c>
      <c r="C10" s="1" t="s">
        <v>4398</v>
      </c>
      <c r="D10" s="1" t="s">
        <v>4399</v>
      </c>
      <c r="E10" s="1" t="s">
        <v>3963</v>
      </c>
      <c r="F10" s="1" t="s">
        <v>4372</v>
      </c>
      <c r="G10" s="1" t="s">
        <v>4400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4401</v>
      </c>
      <c r="B11" s="1" t="s">
        <v>4402</v>
      </c>
      <c r="C11" s="1" t="s">
        <v>4403</v>
      </c>
      <c r="D11" s="1" t="s">
        <v>4404</v>
      </c>
      <c r="E11" s="1" t="s">
        <v>3969</v>
      </c>
      <c r="F11" s="1" t="s">
        <v>4377</v>
      </c>
      <c r="G11" s="1" t="s">
        <v>4405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4406</v>
      </c>
      <c r="B12" s="1" t="s">
        <v>4407</v>
      </c>
      <c r="C12" s="1" t="s">
        <v>2589</v>
      </c>
      <c r="D12" s="1" t="s">
        <v>529</v>
      </c>
      <c r="E12" s="1" t="s">
        <v>1906</v>
      </c>
      <c r="F12" s="1" t="s">
        <v>4383</v>
      </c>
      <c r="G12" s="1" t="s">
        <v>4408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4409</v>
      </c>
      <c r="B13" s="1" t="s">
        <v>4410</v>
      </c>
      <c r="C13" s="1" t="s">
        <v>4411</v>
      </c>
      <c r="D13" s="1" t="s">
        <v>4412</v>
      </c>
      <c r="E13" s="1" t="s">
        <v>3607</v>
      </c>
      <c r="F13" s="1" t="s">
        <v>4389</v>
      </c>
      <c r="G13" s="1" t="s">
        <v>4413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4414</v>
      </c>
      <c r="B14" s="1" t="s">
        <v>4415</v>
      </c>
      <c r="C14" s="1" t="s">
        <v>4416</v>
      </c>
      <c r="D14" s="1" t="s">
        <v>4417</v>
      </c>
      <c r="E14" s="1" t="s">
        <v>596</v>
      </c>
      <c r="F14" s="1" t="s">
        <v>4418</v>
      </c>
      <c r="G14" s="1" t="s">
        <v>4419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4420</v>
      </c>
      <c r="B15" s="1" t="s">
        <v>4421</v>
      </c>
      <c r="C15" s="1" t="s">
        <v>4422</v>
      </c>
      <c r="D15" s="1" t="s">
        <v>4423</v>
      </c>
      <c r="E15" s="1" t="s">
        <v>1185</v>
      </c>
      <c r="F15" s="1" t="s">
        <v>4366</v>
      </c>
      <c r="G15" s="1" t="s">
        <v>4424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4425</v>
      </c>
      <c r="B16" s="1" t="s">
        <v>4426</v>
      </c>
      <c r="C16" s="1" t="s">
        <v>4427</v>
      </c>
      <c r="D16" s="1" t="s">
        <v>4428</v>
      </c>
      <c r="E16" s="1" t="s">
        <v>3994</v>
      </c>
      <c r="F16" s="1" t="s">
        <v>4372</v>
      </c>
      <c r="G16" s="1" t="s">
        <v>4429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4430</v>
      </c>
      <c r="B17" s="1" t="s">
        <v>4431</v>
      </c>
      <c r="C17" s="1" t="s">
        <v>4432</v>
      </c>
      <c r="D17" s="1" t="s">
        <v>4433</v>
      </c>
      <c r="E17" s="1" t="s">
        <v>2148</v>
      </c>
      <c r="F17" s="1" t="s">
        <v>4377</v>
      </c>
      <c r="G17" s="1" t="s">
        <v>4434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4435</v>
      </c>
      <c r="B18" s="1" t="s">
        <v>4436</v>
      </c>
      <c r="C18" s="1" t="s">
        <v>4437</v>
      </c>
      <c r="D18" s="1" t="s">
        <v>4438</v>
      </c>
      <c r="E18" s="1" t="s">
        <v>4002</v>
      </c>
      <c r="F18" s="1" t="s">
        <v>4383</v>
      </c>
      <c r="G18" s="1" t="s">
        <v>4439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4440</v>
      </c>
      <c r="B19" s="1" t="s">
        <v>4441</v>
      </c>
      <c r="C19" s="1" t="s">
        <v>4442</v>
      </c>
      <c r="D19" s="1" t="s">
        <v>4443</v>
      </c>
      <c r="E19" s="1" t="s">
        <v>4007</v>
      </c>
      <c r="F19" s="1" t="s">
        <v>4389</v>
      </c>
      <c r="G19" s="1" t="s">
        <v>4444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4445</v>
      </c>
      <c r="B20" s="1" t="s">
        <v>4446</v>
      </c>
      <c r="C20" s="1" t="s">
        <v>4447</v>
      </c>
      <c r="D20" s="1" t="s">
        <v>4448</v>
      </c>
      <c r="E20" s="1" t="s">
        <v>683</v>
      </c>
      <c r="F20" s="1" t="s">
        <v>4418</v>
      </c>
      <c r="G20" s="1" t="s">
        <v>4449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4450</v>
      </c>
      <c r="B21" s="1" t="s">
        <v>4451</v>
      </c>
      <c r="C21" s="1" t="s">
        <v>2638</v>
      </c>
      <c r="D21" s="1" t="s">
        <v>4452</v>
      </c>
      <c r="E21" s="1" t="s">
        <v>1960</v>
      </c>
      <c r="F21" s="1" t="s">
        <v>4453</v>
      </c>
      <c r="G21" s="1" t="s">
        <v>4454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4455</v>
      </c>
      <c r="B22" s="1" t="s">
        <v>4456</v>
      </c>
      <c r="C22" s="1" t="s">
        <v>4457</v>
      </c>
      <c r="D22" s="1" t="s">
        <v>4458</v>
      </c>
      <c r="E22" s="1" t="s">
        <v>1348</v>
      </c>
      <c r="F22" s="1" t="s">
        <v>4459</v>
      </c>
      <c r="G22" s="1" t="s">
        <v>4460</v>
      </c>
      <c r="H22" s="1" t="s">
        <v>3988</v>
      </c>
      <c r="I22" s="1" t="s">
        <v>3989</v>
      </c>
      <c r="J22" s="1" t="s">
        <v>3990</v>
      </c>
    </row>
    <row r="23" spans="1:10" x14ac:dyDescent="0.25">
      <c r="A23" s="1" t="s">
        <v>253</v>
      </c>
      <c r="B23" s="1" t="s">
        <v>254</v>
      </c>
      <c r="C23" s="1" t="s">
        <v>2596</v>
      </c>
      <c r="D23" s="1" t="s">
        <v>2596</v>
      </c>
      <c r="E23" s="1" t="s">
        <v>98</v>
      </c>
      <c r="F23" s="1" t="s">
        <v>254</v>
      </c>
      <c r="G23" s="1" t="s">
        <v>254</v>
      </c>
      <c r="H23" s="1" t="s">
        <v>4020</v>
      </c>
      <c r="I23" s="1" t="s">
        <v>4020</v>
      </c>
      <c r="J23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4274</v>
      </c>
      <c r="B4" s="1" t="s">
        <v>4275</v>
      </c>
      <c r="C4" s="1" t="s">
        <v>4276</v>
      </c>
      <c r="D4" s="1" t="s">
        <v>4277</v>
      </c>
      <c r="E4" s="1" t="s">
        <v>3184</v>
      </c>
      <c r="F4" s="1" t="s">
        <v>1760</v>
      </c>
      <c r="G4" s="1" t="s">
        <v>3483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4278</v>
      </c>
      <c r="B5" s="1" t="s">
        <v>4279</v>
      </c>
      <c r="C5" s="1" t="s">
        <v>4280</v>
      </c>
      <c r="D5" s="1" t="s">
        <v>4281</v>
      </c>
      <c r="E5" s="1" t="s">
        <v>1845</v>
      </c>
      <c r="F5" s="1" t="s">
        <v>1783</v>
      </c>
      <c r="G5" s="1" t="s">
        <v>4282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4283</v>
      </c>
      <c r="B6" s="1" t="s">
        <v>4284</v>
      </c>
      <c r="C6" s="1" t="s">
        <v>4285</v>
      </c>
      <c r="D6" s="1" t="s">
        <v>4286</v>
      </c>
      <c r="E6" s="1" t="s">
        <v>1532</v>
      </c>
      <c r="F6" s="1" t="s">
        <v>1814</v>
      </c>
      <c r="G6" s="1" t="s">
        <v>4287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4288</v>
      </c>
      <c r="B7" s="1" t="s">
        <v>4289</v>
      </c>
      <c r="C7" s="1" t="s">
        <v>4290</v>
      </c>
      <c r="D7" s="1" t="s">
        <v>4291</v>
      </c>
      <c r="E7" s="1" t="s">
        <v>487</v>
      </c>
      <c r="F7" s="1" t="s">
        <v>2790</v>
      </c>
      <c r="G7" s="1" t="s">
        <v>4292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4293</v>
      </c>
      <c r="B8" s="1" t="s">
        <v>4294</v>
      </c>
      <c r="C8" s="1" t="s">
        <v>4295</v>
      </c>
      <c r="D8" s="1" t="s">
        <v>4296</v>
      </c>
      <c r="E8" s="1" t="s">
        <v>3951</v>
      </c>
      <c r="F8" s="1" t="s">
        <v>3453</v>
      </c>
      <c r="G8" s="1" t="s">
        <v>4297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4298</v>
      </c>
      <c r="B9" s="1" t="s">
        <v>4299</v>
      </c>
      <c r="C9" s="1" t="s">
        <v>942</v>
      </c>
      <c r="D9" s="1" t="s">
        <v>4300</v>
      </c>
      <c r="E9" s="1" t="s">
        <v>591</v>
      </c>
      <c r="F9" s="1" t="s">
        <v>1760</v>
      </c>
      <c r="G9" s="1" t="s">
        <v>3798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4301</v>
      </c>
      <c r="B10" s="1" t="s">
        <v>4302</v>
      </c>
      <c r="C10" s="1" t="s">
        <v>4303</v>
      </c>
      <c r="D10" s="1" t="s">
        <v>4304</v>
      </c>
      <c r="E10" s="1" t="s">
        <v>3963</v>
      </c>
      <c r="F10" s="1" t="s">
        <v>1783</v>
      </c>
      <c r="G10" s="1" t="s">
        <v>4305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4306</v>
      </c>
      <c r="B11" s="1" t="s">
        <v>4307</v>
      </c>
      <c r="C11" s="1" t="s">
        <v>4308</v>
      </c>
      <c r="D11" s="1" t="s">
        <v>4309</v>
      </c>
      <c r="E11" s="1" t="s">
        <v>3969</v>
      </c>
      <c r="F11" s="1" t="s">
        <v>1814</v>
      </c>
      <c r="G11" s="1" t="s">
        <v>4310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4311</v>
      </c>
      <c r="B12" s="1" t="s">
        <v>4312</v>
      </c>
      <c r="C12" s="1" t="s">
        <v>4313</v>
      </c>
      <c r="D12" s="1" t="s">
        <v>4314</v>
      </c>
      <c r="E12" s="1" t="s">
        <v>1906</v>
      </c>
      <c r="F12" s="1" t="s">
        <v>2790</v>
      </c>
      <c r="G12" s="1" t="s">
        <v>4315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4316</v>
      </c>
      <c r="B13" s="1" t="s">
        <v>4317</v>
      </c>
      <c r="C13" s="1" t="s">
        <v>4318</v>
      </c>
      <c r="D13" s="1" t="s">
        <v>4319</v>
      </c>
      <c r="E13" s="1" t="s">
        <v>3607</v>
      </c>
      <c r="F13" s="1" t="s">
        <v>3453</v>
      </c>
      <c r="G13" s="1" t="s">
        <v>4320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4321</v>
      </c>
      <c r="B14" s="1" t="s">
        <v>4322</v>
      </c>
      <c r="C14" s="1" t="s">
        <v>4323</v>
      </c>
      <c r="D14" s="1" t="s">
        <v>4324</v>
      </c>
      <c r="E14" s="1" t="s">
        <v>596</v>
      </c>
      <c r="F14" s="1" t="s">
        <v>3488</v>
      </c>
      <c r="G14" s="1" t="s">
        <v>4325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4326</v>
      </c>
      <c r="B15" s="1" t="s">
        <v>4327</v>
      </c>
      <c r="C15" s="1" t="s">
        <v>4328</v>
      </c>
      <c r="D15" s="1" t="s">
        <v>4329</v>
      </c>
      <c r="E15" s="1" t="s">
        <v>1185</v>
      </c>
      <c r="F15" s="1" t="s">
        <v>1760</v>
      </c>
      <c r="G15" s="1" t="s">
        <v>3425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4330</v>
      </c>
      <c r="B16" s="1" t="s">
        <v>4331</v>
      </c>
      <c r="C16" s="1" t="s">
        <v>4332</v>
      </c>
      <c r="D16" s="1" t="s">
        <v>4333</v>
      </c>
      <c r="E16" s="1" t="s">
        <v>3994</v>
      </c>
      <c r="F16" s="1" t="s">
        <v>1783</v>
      </c>
      <c r="G16" s="1" t="s">
        <v>4334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4335</v>
      </c>
      <c r="B17" s="1" t="s">
        <v>4336</v>
      </c>
      <c r="C17" s="1" t="s">
        <v>4337</v>
      </c>
      <c r="D17" s="1" t="s">
        <v>4338</v>
      </c>
      <c r="E17" s="1" t="s">
        <v>2148</v>
      </c>
      <c r="F17" s="1" t="s">
        <v>1814</v>
      </c>
      <c r="G17" s="1" t="s">
        <v>4339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4340</v>
      </c>
      <c r="B18" s="1" t="s">
        <v>4341</v>
      </c>
      <c r="C18" s="1" t="s">
        <v>4342</v>
      </c>
      <c r="D18" s="1" t="s">
        <v>4343</v>
      </c>
      <c r="E18" s="1" t="s">
        <v>4002</v>
      </c>
      <c r="F18" s="1" t="s">
        <v>2790</v>
      </c>
      <c r="G18" s="1" t="s">
        <v>4344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4345</v>
      </c>
      <c r="B19" s="1" t="s">
        <v>4346</v>
      </c>
      <c r="C19" s="1" t="s">
        <v>4347</v>
      </c>
      <c r="D19" s="1" t="s">
        <v>4348</v>
      </c>
      <c r="E19" s="1" t="s">
        <v>4007</v>
      </c>
      <c r="F19" s="1" t="s">
        <v>3453</v>
      </c>
      <c r="G19" s="1" t="s">
        <v>4349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4350</v>
      </c>
      <c r="B20" s="1" t="s">
        <v>4351</v>
      </c>
      <c r="C20" s="1" t="s">
        <v>4352</v>
      </c>
      <c r="D20" s="1" t="s">
        <v>4353</v>
      </c>
      <c r="E20" s="1" t="s">
        <v>683</v>
      </c>
      <c r="F20" s="1" t="s">
        <v>3488</v>
      </c>
      <c r="G20" s="1" t="s">
        <v>4354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4355</v>
      </c>
      <c r="B21" s="1" t="s">
        <v>4356</v>
      </c>
      <c r="C21" s="1" t="s">
        <v>4357</v>
      </c>
      <c r="D21" s="1" t="s">
        <v>4358</v>
      </c>
      <c r="E21" s="1" t="s">
        <v>1960</v>
      </c>
      <c r="F21" s="1" t="s">
        <v>4359</v>
      </c>
      <c r="G21" s="1" t="s">
        <v>4360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253</v>
      </c>
      <c r="B22" s="1" t="s">
        <v>254</v>
      </c>
      <c r="C22" s="1" t="s">
        <v>4361</v>
      </c>
      <c r="D22" s="1" t="s">
        <v>4361</v>
      </c>
      <c r="E22" s="1" t="s">
        <v>98</v>
      </c>
      <c r="F22" s="1" t="s">
        <v>254</v>
      </c>
      <c r="G22" s="1" t="s">
        <v>254</v>
      </c>
      <c r="H22" s="1" t="s">
        <v>4020</v>
      </c>
      <c r="I22" s="1" t="s">
        <v>4020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3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20.570312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4107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4108</v>
      </c>
      <c r="B4" s="1" t="s">
        <v>4109</v>
      </c>
      <c r="C4" s="1" t="s">
        <v>4110</v>
      </c>
      <c r="D4" s="1" t="s">
        <v>4111</v>
      </c>
      <c r="E4" s="1" t="s">
        <v>3184</v>
      </c>
      <c r="F4" s="1" t="s">
        <v>284</v>
      </c>
      <c r="G4" s="1" t="s">
        <v>4112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4113</v>
      </c>
      <c r="B5" s="1" t="s">
        <v>4114</v>
      </c>
      <c r="C5" s="1" t="s">
        <v>4115</v>
      </c>
      <c r="D5" s="1" t="s">
        <v>4116</v>
      </c>
      <c r="E5" s="1" t="s">
        <v>1845</v>
      </c>
      <c r="F5" s="1" t="s">
        <v>317</v>
      </c>
      <c r="G5" s="1" t="s">
        <v>4117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4118</v>
      </c>
      <c r="B6" s="1" t="s">
        <v>4119</v>
      </c>
      <c r="C6" s="1" t="s">
        <v>4120</v>
      </c>
      <c r="D6" s="1" t="s">
        <v>4121</v>
      </c>
      <c r="E6" s="1" t="s">
        <v>1532</v>
      </c>
      <c r="F6" s="1" t="s">
        <v>549</v>
      </c>
      <c r="G6" s="1" t="s">
        <v>4122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4123</v>
      </c>
      <c r="B7" s="1" t="s">
        <v>4124</v>
      </c>
      <c r="C7" s="1" t="s">
        <v>4125</v>
      </c>
      <c r="D7" s="1" t="s">
        <v>4126</v>
      </c>
      <c r="E7" s="1" t="s">
        <v>487</v>
      </c>
      <c r="F7" s="1" t="s">
        <v>2488</v>
      </c>
      <c r="G7" s="1" t="s">
        <v>4127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4128</v>
      </c>
      <c r="B8" s="1" t="s">
        <v>4129</v>
      </c>
      <c r="C8" s="1" t="s">
        <v>4130</v>
      </c>
      <c r="D8" s="1" t="s">
        <v>4131</v>
      </c>
      <c r="E8" s="1" t="s">
        <v>3951</v>
      </c>
      <c r="F8" s="1" t="s">
        <v>3304</v>
      </c>
      <c r="G8" s="1" t="s">
        <v>4132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4133</v>
      </c>
      <c r="B9" s="1" t="s">
        <v>4134</v>
      </c>
      <c r="C9" s="1" t="s">
        <v>4135</v>
      </c>
      <c r="D9" s="1" t="s">
        <v>4136</v>
      </c>
      <c r="E9" s="1" t="s">
        <v>591</v>
      </c>
      <c r="F9" s="1" t="s">
        <v>284</v>
      </c>
      <c r="G9" s="1" t="s">
        <v>4137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4138</v>
      </c>
      <c r="B10" s="1" t="s">
        <v>4139</v>
      </c>
      <c r="C10" s="1" t="s">
        <v>4140</v>
      </c>
      <c r="D10" s="1" t="s">
        <v>4141</v>
      </c>
      <c r="E10" s="1" t="s">
        <v>3963</v>
      </c>
      <c r="F10" s="1" t="s">
        <v>317</v>
      </c>
      <c r="G10" s="1" t="s">
        <v>4142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4143</v>
      </c>
      <c r="B11" s="1" t="s">
        <v>3088</v>
      </c>
      <c r="C11" s="1" t="s">
        <v>3442</v>
      </c>
      <c r="D11" s="1" t="s">
        <v>4144</v>
      </c>
      <c r="E11" s="1" t="s">
        <v>3969</v>
      </c>
      <c r="F11" s="1" t="s">
        <v>549</v>
      </c>
      <c r="G11" s="1" t="s">
        <v>4145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4146</v>
      </c>
      <c r="B12" s="1" t="s">
        <v>4147</v>
      </c>
      <c r="C12" s="1" t="s">
        <v>4148</v>
      </c>
      <c r="D12" s="1" t="s">
        <v>4149</v>
      </c>
      <c r="E12" s="1" t="s">
        <v>1906</v>
      </c>
      <c r="F12" s="1" t="s">
        <v>2488</v>
      </c>
      <c r="G12" s="1" t="s">
        <v>4150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4151</v>
      </c>
      <c r="B13" s="1" t="s">
        <v>4152</v>
      </c>
      <c r="C13" s="1" t="s">
        <v>4153</v>
      </c>
      <c r="D13" s="1" t="s">
        <v>4154</v>
      </c>
      <c r="E13" s="1" t="s">
        <v>3607</v>
      </c>
      <c r="F13" s="1" t="s">
        <v>3304</v>
      </c>
      <c r="G13" s="1" t="s">
        <v>4155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4156</v>
      </c>
      <c r="B14" s="1" t="s">
        <v>4157</v>
      </c>
      <c r="C14" s="1" t="s">
        <v>4158</v>
      </c>
      <c r="D14" s="1" t="s">
        <v>3166</v>
      </c>
      <c r="E14" s="1" t="s">
        <v>596</v>
      </c>
      <c r="F14" s="1" t="s">
        <v>3337</v>
      </c>
      <c r="G14" s="1" t="s">
        <v>4159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4160</v>
      </c>
      <c r="B15" s="1" t="s">
        <v>4161</v>
      </c>
      <c r="C15" s="1" t="s">
        <v>2319</v>
      </c>
      <c r="D15" s="1" t="s">
        <v>4162</v>
      </c>
      <c r="E15" s="1" t="s">
        <v>1185</v>
      </c>
      <c r="F15" s="1" t="s">
        <v>284</v>
      </c>
      <c r="G15" s="1" t="s">
        <v>4163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4164</v>
      </c>
      <c r="B16" s="1" t="s">
        <v>4165</v>
      </c>
      <c r="C16" s="1" t="s">
        <v>4166</v>
      </c>
      <c r="D16" s="1" t="s">
        <v>4167</v>
      </c>
      <c r="E16" s="1" t="s">
        <v>3994</v>
      </c>
      <c r="F16" s="1" t="s">
        <v>317</v>
      </c>
      <c r="G16" s="1" t="s">
        <v>4168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4169</v>
      </c>
      <c r="B17" s="1" t="s">
        <v>4170</v>
      </c>
      <c r="C17" s="1" t="s">
        <v>4171</v>
      </c>
      <c r="D17" s="1" t="s">
        <v>4172</v>
      </c>
      <c r="E17" s="1" t="s">
        <v>2148</v>
      </c>
      <c r="F17" s="1" t="s">
        <v>549</v>
      </c>
      <c r="G17" s="1" t="s">
        <v>4173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4174</v>
      </c>
      <c r="B18" s="1" t="s">
        <v>4175</v>
      </c>
      <c r="C18" s="1" t="s">
        <v>4176</v>
      </c>
      <c r="D18" s="1" t="s">
        <v>3823</v>
      </c>
      <c r="E18" s="1" t="s">
        <v>4002</v>
      </c>
      <c r="F18" s="1" t="s">
        <v>2488</v>
      </c>
      <c r="G18" s="1" t="s">
        <v>4177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4178</v>
      </c>
      <c r="B19" s="1" t="s">
        <v>4179</v>
      </c>
      <c r="C19" s="1" t="s">
        <v>4180</v>
      </c>
      <c r="D19" s="1" t="s">
        <v>4181</v>
      </c>
      <c r="E19" s="1" t="s">
        <v>4007</v>
      </c>
      <c r="F19" s="1" t="s">
        <v>3304</v>
      </c>
      <c r="G19" s="1" t="s">
        <v>4182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4183</v>
      </c>
      <c r="B20" s="1" t="s">
        <v>4184</v>
      </c>
      <c r="C20" s="1" t="s">
        <v>4185</v>
      </c>
      <c r="D20" s="1" t="s">
        <v>4186</v>
      </c>
      <c r="E20" s="1" t="s">
        <v>683</v>
      </c>
      <c r="F20" s="1" t="s">
        <v>3337</v>
      </c>
      <c r="G20" s="1" t="s">
        <v>4187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4188</v>
      </c>
      <c r="B21" s="1" t="s">
        <v>3885</v>
      </c>
      <c r="C21" s="1" t="s">
        <v>3160</v>
      </c>
      <c r="D21" s="1" t="s">
        <v>4189</v>
      </c>
      <c r="E21" s="1" t="s">
        <v>1960</v>
      </c>
      <c r="F21" s="1" t="s">
        <v>4101</v>
      </c>
      <c r="G21" s="1" t="s">
        <v>4190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4191</v>
      </c>
      <c r="B22" s="1" t="s">
        <v>4192</v>
      </c>
      <c r="C22" s="1" t="s">
        <v>4193</v>
      </c>
      <c r="D22" s="1" t="s">
        <v>4194</v>
      </c>
      <c r="E22" s="1" t="s">
        <v>1348</v>
      </c>
      <c r="F22" s="1" t="s">
        <v>4105</v>
      </c>
      <c r="G22" s="1" t="s">
        <v>4195</v>
      </c>
      <c r="H22" s="1" t="s">
        <v>3988</v>
      </c>
      <c r="I22" s="1" t="s">
        <v>3989</v>
      </c>
      <c r="J22" s="1" t="s">
        <v>3990</v>
      </c>
    </row>
    <row r="23" spans="1:10" x14ac:dyDescent="0.25">
      <c r="A23" s="1" t="s">
        <v>253</v>
      </c>
      <c r="B23" s="1" t="s">
        <v>254</v>
      </c>
      <c r="C23" s="1" t="s">
        <v>922</v>
      </c>
      <c r="D23" s="1" t="s">
        <v>922</v>
      </c>
      <c r="E23" s="1" t="s">
        <v>98</v>
      </c>
      <c r="F23" s="1" t="s">
        <v>254</v>
      </c>
      <c r="G23" s="1" t="s">
        <v>254</v>
      </c>
      <c r="H23" s="1" t="s">
        <v>4020</v>
      </c>
      <c r="I23" s="1" t="s">
        <v>4020</v>
      </c>
      <c r="J23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3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4021</v>
      </c>
      <c r="B4" s="1" t="s">
        <v>4022</v>
      </c>
      <c r="C4" s="1" t="s">
        <v>4023</v>
      </c>
      <c r="D4" s="1" t="s">
        <v>4024</v>
      </c>
      <c r="E4" s="1" t="s">
        <v>3184</v>
      </c>
      <c r="F4" s="1" t="s">
        <v>284</v>
      </c>
      <c r="G4" s="1" t="s">
        <v>4025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4026</v>
      </c>
      <c r="B5" s="1" t="s">
        <v>4027</v>
      </c>
      <c r="C5" s="1" t="s">
        <v>4028</v>
      </c>
      <c r="D5" s="1" t="s">
        <v>4029</v>
      </c>
      <c r="E5" s="1" t="s">
        <v>1845</v>
      </c>
      <c r="F5" s="1" t="s">
        <v>317</v>
      </c>
      <c r="G5" s="1" t="s">
        <v>4030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4031</v>
      </c>
      <c r="B6" s="1" t="s">
        <v>4032</v>
      </c>
      <c r="C6" s="1" t="s">
        <v>4033</v>
      </c>
      <c r="D6" s="1" t="s">
        <v>967</v>
      </c>
      <c r="E6" s="1" t="s">
        <v>1532</v>
      </c>
      <c r="F6" s="1" t="s">
        <v>549</v>
      </c>
      <c r="G6" s="1" t="s">
        <v>4034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4035</v>
      </c>
      <c r="B7" s="1" t="s">
        <v>4036</v>
      </c>
      <c r="C7" s="1" t="s">
        <v>4037</v>
      </c>
      <c r="D7" s="1" t="s">
        <v>4038</v>
      </c>
      <c r="E7" s="1" t="s">
        <v>487</v>
      </c>
      <c r="F7" s="1" t="s">
        <v>2488</v>
      </c>
      <c r="G7" s="1" t="s">
        <v>4039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4040</v>
      </c>
      <c r="B8" s="1" t="s">
        <v>4041</v>
      </c>
      <c r="C8" s="1" t="s">
        <v>4042</v>
      </c>
      <c r="D8" s="1" t="s">
        <v>4043</v>
      </c>
      <c r="E8" s="1" t="s">
        <v>3951</v>
      </c>
      <c r="F8" s="1" t="s">
        <v>3304</v>
      </c>
      <c r="G8" s="1" t="s">
        <v>4044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4045</v>
      </c>
      <c r="B9" s="1" t="s">
        <v>4046</v>
      </c>
      <c r="C9" s="1" t="s">
        <v>4047</v>
      </c>
      <c r="D9" s="1" t="s">
        <v>4048</v>
      </c>
      <c r="E9" s="1" t="s">
        <v>591</v>
      </c>
      <c r="F9" s="1" t="s">
        <v>284</v>
      </c>
      <c r="G9" s="1" t="s">
        <v>4049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4050</v>
      </c>
      <c r="B10" s="1" t="s">
        <v>4051</v>
      </c>
      <c r="C10" s="1" t="s">
        <v>4052</v>
      </c>
      <c r="D10" s="1" t="s">
        <v>4053</v>
      </c>
      <c r="E10" s="1" t="s">
        <v>3963</v>
      </c>
      <c r="F10" s="1" t="s">
        <v>317</v>
      </c>
      <c r="G10" s="1" t="s">
        <v>4054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4055</v>
      </c>
      <c r="B11" s="1" t="s">
        <v>4056</v>
      </c>
      <c r="C11" s="1" t="s">
        <v>4057</v>
      </c>
      <c r="D11" s="1" t="s">
        <v>4058</v>
      </c>
      <c r="E11" s="1" t="s">
        <v>3969</v>
      </c>
      <c r="F11" s="1" t="s">
        <v>549</v>
      </c>
      <c r="G11" s="1" t="s">
        <v>4059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4060</v>
      </c>
      <c r="B12" s="1" t="s">
        <v>4061</v>
      </c>
      <c r="C12" s="1" t="s">
        <v>2286</v>
      </c>
      <c r="D12" s="1" t="s">
        <v>4062</v>
      </c>
      <c r="E12" s="1" t="s">
        <v>1906</v>
      </c>
      <c r="F12" s="1" t="s">
        <v>2488</v>
      </c>
      <c r="G12" s="1" t="s">
        <v>4063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4064</v>
      </c>
      <c r="B13" s="1" t="s">
        <v>4065</v>
      </c>
      <c r="C13" s="1" t="s">
        <v>4066</v>
      </c>
      <c r="D13" s="1" t="s">
        <v>4067</v>
      </c>
      <c r="E13" s="1" t="s">
        <v>3607</v>
      </c>
      <c r="F13" s="1" t="s">
        <v>3304</v>
      </c>
      <c r="G13" s="1" t="s">
        <v>4068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4069</v>
      </c>
      <c r="B14" s="1" t="s">
        <v>4070</v>
      </c>
      <c r="C14" s="1" t="s">
        <v>2580</v>
      </c>
      <c r="D14" s="1" t="s">
        <v>4071</v>
      </c>
      <c r="E14" s="1" t="s">
        <v>596</v>
      </c>
      <c r="F14" s="1" t="s">
        <v>3337</v>
      </c>
      <c r="G14" s="1" t="s">
        <v>4072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4073</v>
      </c>
      <c r="B15" s="1" t="s">
        <v>3785</v>
      </c>
      <c r="C15" s="1" t="s">
        <v>4074</v>
      </c>
      <c r="D15" s="1" t="s">
        <v>4075</v>
      </c>
      <c r="E15" s="1" t="s">
        <v>1185</v>
      </c>
      <c r="F15" s="1" t="s">
        <v>284</v>
      </c>
      <c r="G15" s="1" t="s">
        <v>4076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4077</v>
      </c>
      <c r="B16" s="1" t="s">
        <v>4078</v>
      </c>
      <c r="C16" s="1" t="s">
        <v>4079</v>
      </c>
      <c r="D16" s="1" t="s">
        <v>4080</v>
      </c>
      <c r="E16" s="1" t="s">
        <v>3994</v>
      </c>
      <c r="F16" s="1" t="s">
        <v>317</v>
      </c>
      <c r="G16" s="1" t="s">
        <v>2791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4081</v>
      </c>
      <c r="B17" s="1" t="s">
        <v>4082</v>
      </c>
      <c r="C17" s="1" t="s">
        <v>3813</v>
      </c>
      <c r="D17" s="1" t="s">
        <v>4083</v>
      </c>
      <c r="E17" s="1" t="s">
        <v>2148</v>
      </c>
      <c r="F17" s="1" t="s">
        <v>549</v>
      </c>
      <c r="G17" s="1" t="s">
        <v>4084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4085</v>
      </c>
      <c r="B18" s="1" t="s">
        <v>4086</v>
      </c>
      <c r="C18" s="1" t="s">
        <v>3471</v>
      </c>
      <c r="D18" s="1" t="s">
        <v>4087</v>
      </c>
      <c r="E18" s="1" t="s">
        <v>4002</v>
      </c>
      <c r="F18" s="1" t="s">
        <v>2488</v>
      </c>
      <c r="G18" s="1" t="s">
        <v>4088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4089</v>
      </c>
      <c r="B19" s="1" t="s">
        <v>4090</v>
      </c>
      <c r="C19" s="1" t="s">
        <v>4091</v>
      </c>
      <c r="D19" s="1" t="s">
        <v>4092</v>
      </c>
      <c r="E19" s="1" t="s">
        <v>4007</v>
      </c>
      <c r="F19" s="1" t="s">
        <v>3304</v>
      </c>
      <c r="G19" s="1" t="s">
        <v>4093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4094</v>
      </c>
      <c r="B20" s="1" t="s">
        <v>4095</v>
      </c>
      <c r="C20" s="1" t="s">
        <v>4096</v>
      </c>
      <c r="D20" s="1" t="s">
        <v>1371</v>
      </c>
      <c r="E20" s="1" t="s">
        <v>683</v>
      </c>
      <c r="F20" s="1" t="s">
        <v>3337</v>
      </c>
      <c r="G20" s="1" t="s">
        <v>4097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4098</v>
      </c>
      <c r="B21" s="1" t="s">
        <v>3550</v>
      </c>
      <c r="C21" s="1" t="s">
        <v>4099</v>
      </c>
      <c r="D21" s="1" t="s">
        <v>4100</v>
      </c>
      <c r="E21" s="1" t="s">
        <v>1960</v>
      </c>
      <c r="F21" s="1" t="s">
        <v>4101</v>
      </c>
      <c r="G21" s="1" t="s">
        <v>4102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4103</v>
      </c>
      <c r="B22" s="1" t="s">
        <v>1046</v>
      </c>
      <c r="C22" s="1" t="s">
        <v>3836</v>
      </c>
      <c r="D22" s="1" t="s">
        <v>4104</v>
      </c>
      <c r="E22" s="1" t="s">
        <v>1348</v>
      </c>
      <c r="F22" s="1" t="s">
        <v>4105</v>
      </c>
      <c r="G22" s="1" t="s">
        <v>4106</v>
      </c>
      <c r="H22" s="1" t="s">
        <v>3988</v>
      </c>
      <c r="I22" s="1" t="s">
        <v>3989</v>
      </c>
      <c r="J22" s="1" t="s">
        <v>3990</v>
      </c>
    </row>
    <row r="23" spans="1:10" x14ac:dyDescent="0.25">
      <c r="A23" s="1" t="s">
        <v>253</v>
      </c>
      <c r="B23" s="1" t="s">
        <v>254</v>
      </c>
      <c r="C23" s="1" t="s">
        <v>922</v>
      </c>
      <c r="D23" s="1" t="s">
        <v>922</v>
      </c>
      <c r="E23" s="1" t="s">
        <v>98</v>
      </c>
      <c r="F23" s="1" t="s">
        <v>254</v>
      </c>
      <c r="G23" s="1" t="s">
        <v>254</v>
      </c>
      <c r="H23" s="1" t="s">
        <v>4020</v>
      </c>
      <c r="I23" s="1" t="s">
        <v>4020</v>
      </c>
      <c r="J23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3932</v>
      </c>
      <c r="B4" s="1" t="s">
        <v>3933</v>
      </c>
      <c r="C4" s="1" t="s">
        <v>1504</v>
      </c>
      <c r="D4" s="1" t="s">
        <v>3934</v>
      </c>
      <c r="E4" s="1" t="s">
        <v>3184</v>
      </c>
      <c r="F4" s="1" t="s">
        <v>218</v>
      </c>
      <c r="G4" s="1" t="s">
        <v>3640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3938</v>
      </c>
      <c r="B5" s="1" t="s">
        <v>2177</v>
      </c>
      <c r="C5" s="1" t="s">
        <v>3939</v>
      </c>
      <c r="D5" s="1" t="s">
        <v>3940</v>
      </c>
      <c r="E5" s="1" t="s">
        <v>1845</v>
      </c>
      <c r="F5" s="1" t="s">
        <v>1482</v>
      </c>
      <c r="G5" s="1" t="s">
        <v>1989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3941</v>
      </c>
      <c r="B6" s="1" t="s">
        <v>2195</v>
      </c>
      <c r="C6" s="1" t="s">
        <v>1580</v>
      </c>
      <c r="D6" s="1" t="s">
        <v>3942</v>
      </c>
      <c r="E6" s="1" t="s">
        <v>1532</v>
      </c>
      <c r="F6" s="1" t="s">
        <v>1864</v>
      </c>
      <c r="G6" s="1" t="s">
        <v>3943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3944</v>
      </c>
      <c r="B7" s="1" t="s">
        <v>3945</v>
      </c>
      <c r="C7" s="1" t="s">
        <v>3946</v>
      </c>
      <c r="D7" s="1" t="s">
        <v>2976</v>
      </c>
      <c r="E7" s="1" t="s">
        <v>487</v>
      </c>
      <c r="F7" s="1" t="s">
        <v>2407</v>
      </c>
      <c r="G7" s="1" t="s">
        <v>3947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3948</v>
      </c>
      <c r="B8" s="1" t="s">
        <v>2028</v>
      </c>
      <c r="C8" s="1" t="s">
        <v>3949</v>
      </c>
      <c r="D8" s="1" t="s">
        <v>3950</v>
      </c>
      <c r="E8" s="1" t="s">
        <v>3951</v>
      </c>
      <c r="F8" s="1" t="s">
        <v>3228</v>
      </c>
      <c r="G8" s="1" t="s">
        <v>3952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3953</v>
      </c>
      <c r="B9" s="1" t="s">
        <v>3954</v>
      </c>
      <c r="C9" s="1" t="s">
        <v>1551</v>
      </c>
      <c r="D9" s="1" t="s">
        <v>3955</v>
      </c>
      <c r="E9" s="1" t="s">
        <v>591</v>
      </c>
      <c r="F9" s="1" t="s">
        <v>218</v>
      </c>
      <c r="G9" s="1" t="s">
        <v>3956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3960</v>
      </c>
      <c r="B10" s="1" t="s">
        <v>2699</v>
      </c>
      <c r="C10" s="1" t="s">
        <v>3961</v>
      </c>
      <c r="D10" s="1" t="s">
        <v>3962</v>
      </c>
      <c r="E10" s="1" t="s">
        <v>3963</v>
      </c>
      <c r="F10" s="1" t="s">
        <v>1482</v>
      </c>
      <c r="G10" s="1" t="s">
        <v>3964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3965</v>
      </c>
      <c r="B11" s="1" t="s">
        <v>3966</v>
      </c>
      <c r="C11" s="1" t="s">
        <v>3967</v>
      </c>
      <c r="D11" s="1" t="s">
        <v>3968</v>
      </c>
      <c r="E11" s="1" t="s">
        <v>3969</v>
      </c>
      <c r="F11" s="1" t="s">
        <v>1864</v>
      </c>
      <c r="G11" s="1" t="s">
        <v>3970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3971</v>
      </c>
      <c r="B12" s="1" t="s">
        <v>3972</v>
      </c>
      <c r="C12" s="1" t="s">
        <v>3973</v>
      </c>
      <c r="D12" s="1" t="s">
        <v>2533</v>
      </c>
      <c r="E12" s="1" t="s">
        <v>1906</v>
      </c>
      <c r="F12" s="1" t="s">
        <v>2407</v>
      </c>
      <c r="G12" s="1" t="s">
        <v>3974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3975</v>
      </c>
      <c r="B13" s="1" t="s">
        <v>1778</v>
      </c>
      <c r="C13" s="1" t="s">
        <v>3976</v>
      </c>
      <c r="D13" s="1" t="s">
        <v>3977</v>
      </c>
      <c r="E13" s="1" t="s">
        <v>3607</v>
      </c>
      <c r="F13" s="1" t="s">
        <v>3228</v>
      </c>
      <c r="G13" s="1" t="s">
        <v>3978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3979</v>
      </c>
      <c r="B14" s="1" t="s">
        <v>3980</v>
      </c>
      <c r="C14" s="1" t="s">
        <v>3981</v>
      </c>
      <c r="D14" s="1" t="s">
        <v>1085</v>
      </c>
      <c r="E14" s="1" t="s">
        <v>596</v>
      </c>
      <c r="F14" s="1" t="s">
        <v>90</v>
      </c>
      <c r="G14" s="1" t="s">
        <v>3982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3983</v>
      </c>
      <c r="B15" s="1" t="s">
        <v>3984</v>
      </c>
      <c r="C15" s="1" t="s">
        <v>3985</v>
      </c>
      <c r="D15" s="1" t="s">
        <v>3986</v>
      </c>
      <c r="E15" s="1" t="s">
        <v>1185</v>
      </c>
      <c r="F15" s="1" t="s">
        <v>218</v>
      </c>
      <c r="G15" s="1" t="s">
        <v>3987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3991</v>
      </c>
      <c r="B16" s="1" t="s">
        <v>3992</v>
      </c>
      <c r="C16" s="1" t="s">
        <v>1626</v>
      </c>
      <c r="D16" s="1" t="s">
        <v>3993</v>
      </c>
      <c r="E16" s="1" t="s">
        <v>3994</v>
      </c>
      <c r="F16" s="1" t="s">
        <v>1482</v>
      </c>
      <c r="G16" s="1" t="s">
        <v>3995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3996</v>
      </c>
      <c r="B17" s="1" t="s">
        <v>3997</v>
      </c>
      <c r="C17" s="1" t="s">
        <v>1695</v>
      </c>
      <c r="D17" s="1" t="s">
        <v>3998</v>
      </c>
      <c r="E17" s="1" t="s">
        <v>2148</v>
      </c>
      <c r="F17" s="1" t="s">
        <v>1864</v>
      </c>
      <c r="G17" s="1" t="s">
        <v>3999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4000</v>
      </c>
      <c r="B18" s="1" t="s">
        <v>4001</v>
      </c>
      <c r="C18" s="1" t="s">
        <v>2043</v>
      </c>
      <c r="D18" s="1" t="s">
        <v>2541</v>
      </c>
      <c r="E18" s="1" t="s">
        <v>4002</v>
      </c>
      <c r="F18" s="1" t="s">
        <v>2407</v>
      </c>
      <c r="G18" s="1" t="s">
        <v>4003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4004</v>
      </c>
      <c r="B19" s="1" t="s">
        <v>4005</v>
      </c>
      <c r="C19" s="1" t="s">
        <v>4006</v>
      </c>
      <c r="D19" s="1" t="s">
        <v>3791</v>
      </c>
      <c r="E19" s="1" t="s">
        <v>4007</v>
      </c>
      <c r="F19" s="1" t="s">
        <v>3228</v>
      </c>
      <c r="G19" s="1" t="s">
        <v>2504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4008</v>
      </c>
      <c r="B20" s="1" t="s">
        <v>4009</v>
      </c>
      <c r="C20" s="1" t="s">
        <v>630</v>
      </c>
      <c r="D20" s="1" t="s">
        <v>4010</v>
      </c>
      <c r="E20" s="1" t="s">
        <v>683</v>
      </c>
      <c r="F20" s="1" t="s">
        <v>90</v>
      </c>
      <c r="G20" s="1" t="s">
        <v>4011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4012</v>
      </c>
      <c r="B21" s="1" t="s">
        <v>4013</v>
      </c>
      <c r="C21" s="1" t="s">
        <v>3189</v>
      </c>
      <c r="D21" s="1" t="s">
        <v>2286</v>
      </c>
      <c r="E21" s="1" t="s">
        <v>1960</v>
      </c>
      <c r="F21" s="1" t="s">
        <v>4014</v>
      </c>
      <c r="G21" s="1" t="s">
        <v>4015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4016</v>
      </c>
      <c r="B22" s="1" t="s">
        <v>4017</v>
      </c>
      <c r="C22" s="1" t="s">
        <v>4018</v>
      </c>
      <c r="D22" s="1" t="s">
        <v>2482</v>
      </c>
      <c r="E22" s="1" t="s">
        <v>1348</v>
      </c>
      <c r="F22" s="1" t="s">
        <v>33</v>
      </c>
      <c r="G22" s="1" t="s">
        <v>4019</v>
      </c>
      <c r="H22" s="1" t="s">
        <v>3988</v>
      </c>
      <c r="I22" s="1" t="s">
        <v>3989</v>
      </c>
      <c r="J22" s="1" t="s">
        <v>3990</v>
      </c>
    </row>
    <row r="23" spans="1:10" x14ac:dyDescent="0.25">
      <c r="A23" s="1" t="s">
        <v>253</v>
      </c>
      <c r="B23" s="1" t="s">
        <v>254</v>
      </c>
      <c r="C23" s="1" t="s">
        <v>98</v>
      </c>
      <c r="D23" s="1" t="s">
        <v>98</v>
      </c>
      <c r="E23" s="1" t="s">
        <v>98</v>
      </c>
      <c r="F23" s="1" t="s">
        <v>254</v>
      </c>
      <c r="G23" s="1" t="s">
        <v>254</v>
      </c>
      <c r="H23" s="1" t="s">
        <v>4020</v>
      </c>
      <c r="I23" s="1" t="s">
        <v>4020</v>
      </c>
      <c r="J23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3854</v>
      </c>
      <c r="B4" s="1" t="s">
        <v>3855</v>
      </c>
      <c r="C4" s="1" t="s">
        <v>3856</v>
      </c>
      <c r="D4" s="1" t="s">
        <v>3857</v>
      </c>
      <c r="E4" s="1" t="s">
        <v>3629</v>
      </c>
      <c r="F4" s="1" t="s">
        <v>760</v>
      </c>
      <c r="G4" s="1" t="s">
        <v>3858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3859</v>
      </c>
      <c r="B5" s="1" t="s">
        <v>3860</v>
      </c>
      <c r="C5" s="1" t="s">
        <v>3861</v>
      </c>
      <c r="D5" s="1" t="s">
        <v>3862</v>
      </c>
      <c r="E5" s="1" t="s">
        <v>3629</v>
      </c>
      <c r="F5" s="1" t="s">
        <v>2810</v>
      </c>
      <c r="G5" s="1" t="s">
        <v>3863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3864</v>
      </c>
      <c r="B6" s="1" t="s">
        <v>3865</v>
      </c>
      <c r="C6" s="1" t="s">
        <v>3866</v>
      </c>
      <c r="D6" s="1" t="s">
        <v>3867</v>
      </c>
      <c r="E6" s="1" t="s">
        <v>3629</v>
      </c>
      <c r="F6" s="1" t="s">
        <v>2816</v>
      </c>
      <c r="G6" s="1" t="s">
        <v>3868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3869</v>
      </c>
      <c r="B7" s="1" t="s">
        <v>3870</v>
      </c>
      <c r="C7" s="1" t="s">
        <v>3871</v>
      </c>
      <c r="D7" s="1" t="s">
        <v>3872</v>
      </c>
      <c r="E7" s="1" t="s">
        <v>3629</v>
      </c>
      <c r="F7" s="1" t="s">
        <v>2868</v>
      </c>
      <c r="G7" s="1" t="s">
        <v>3873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3874</v>
      </c>
      <c r="B8" s="1" t="s">
        <v>3875</v>
      </c>
      <c r="C8" s="1" t="s">
        <v>3876</v>
      </c>
      <c r="D8" s="1" t="s">
        <v>3877</v>
      </c>
      <c r="E8" s="1" t="s">
        <v>3629</v>
      </c>
      <c r="F8" s="1" t="s">
        <v>3543</v>
      </c>
      <c r="G8" s="1" t="s">
        <v>3878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3879</v>
      </c>
      <c r="B9" s="1" t="s">
        <v>3880</v>
      </c>
      <c r="C9" s="1" t="s">
        <v>3881</v>
      </c>
      <c r="D9" s="1" t="s">
        <v>3882</v>
      </c>
      <c r="E9" s="1" t="s">
        <v>3629</v>
      </c>
      <c r="F9" s="1" t="s">
        <v>760</v>
      </c>
      <c r="G9" s="1" t="s">
        <v>3883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3884</v>
      </c>
      <c r="B10" s="1" t="s">
        <v>3885</v>
      </c>
      <c r="C10" s="1" t="s">
        <v>3886</v>
      </c>
      <c r="D10" s="1" t="s">
        <v>3887</v>
      </c>
      <c r="E10" s="1" t="s">
        <v>3629</v>
      </c>
      <c r="F10" s="1" t="s">
        <v>2810</v>
      </c>
      <c r="G10" s="1" t="s">
        <v>3888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3889</v>
      </c>
      <c r="B11" s="1" t="s">
        <v>3890</v>
      </c>
      <c r="C11" s="1" t="s">
        <v>3891</v>
      </c>
      <c r="D11" s="1" t="s">
        <v>3892</v>
      </c>
      <c r="E11" s="1" t="s">
        <v>3629</v>
      </c>
      <c r="F11" s="1" t="s">
        <v>2816</v>
      </c>
      <c r="G11" s="1" t="s">
        <v>3893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3894</v>
      </c>
      <c r="B12" s="1" t="s">
        <v>1202</v>
      </c>
      <c r="C12" s="1" t="s">
        <v>3895</v>
      </c>
      <c r="D12" s="1" t="s">
        <v>3896</v>
      </c>
      <c r="E12" s="1" t="s">
        <v>3629</v>
      </c>
      <c r="F12" s="1" t="s">
        <v>2868</v>
      </c>
      <c r="G12" s="1" t="s">
        <v>3897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3898</v>
      </c>
      <c r="B13" s="1" t="s">
        <v>3899</v>
      </c>
      <c r="C13" s="1" t="s">
        <v>3900</v>
      </c>
      <c r="D13" s="1" t="s">
        <v>3901</v>
      </c>
      <c r="E13" s="1" t="s">
        <v>3629</v>
      </c>
      <c r="F13" s="1" t="s">
        <v>3543</v>
      </c>
      <c r="G13" s="1" t="s">
        <v>3902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3903</v>
      </c>
      <c r="B14" s="1" t="s">
        <v>950</v>
      </c>
      <c r="C14" s="1" t="s">
        <v>3904</v>
      </c>
      <c r="D14" s="1" t="s">
        <v>3905</v>
      </c>
      <c r="E14" s="1" t="s">
        <v>3629</v>
      </c>
      <c r="F14" s="1" t="s">
        <v>760</v>
      </c>
      <c r="G14" s="1" t="s">
        <v>3906</v>
      </c>
      <c r="H14" s="1" t="s">
        <v>2846</v>
      </c>
      <c r="I14" s="1" t="s">
        <v>2634</v>
      </c>
      <c r="J14" s="1" t="s">
        <v>3071</v>
      </c>
    </row>
    <row r="15" spans="1:10" x14ac:dyDescent="0.25">
      <c r="A15" s="1" t="s">
        <v>3907</v>
      </c>
      <c r="B15" s="1" t="s">
        <v>3908</v>
      </c>
      <c r="C15" s="1" t="s">
        <v>3909</v>
      </c>
      <c r="D15" s="1" t="s">
        <v>3910</v>
      </c>
      <c r="E15" s="1" t="s">
        <v>3629</v>
      </c>
      <c r="F15" s="1" t="s">
        <v>2810</v>
      </c>
      <c r="G15" s="1" t="s">
        <v>3911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3912</v>
      </c>
      <c r="B16" s="1" t="s">
        <v>3913</v>
      </c>
      <c r="C16" s="1" t="s">
        <v>3914</v>
      </c>
      <c r="D16" s="1" t="s">
        <v>3915</v>
      </c>
      <c r="E16" s="1" t="s">
        <v>3629</v>
      </c>
      <c r="F16" s="1" t="s">
        <v>2816</v>
      </c>
      <c r="G16" s="1" t="s">
        <v>3916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3917</v>
      </c>
      <c r="B17" s="1" t="s">
        <v>3918</v>
      </c>
      <c r="C17" s="1" t="s">
        <v>3919</v>
      </c>
      <c r="D17" s="1" t="s">
        <v>3920</v>
      </c>
      <c r="E17" s="1" t="s">
        <v>2369</v>
      </c>
      <c r="F17" s="1" t="s">
        <v>2868</v>
      </c>
      <c r="G17" s="1" t="s">
        <v>3921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3922</v>
      </c>
      <c r="B18" s="1" t="s">
        <v>3923</v>
      </c>
      <c r="C18" s="1" t="s">
        <v>3924</v>
      </c>
      <c r="D18" s="1" t="s">
        <v>3925</v>
      </c>
      <c r="E18" s="1" t="s">
        <v>1486</v>
      </c>
      <c r="F18" s="1" t="s">
        <v>3543</v>
      </c>
      <c r="G18" s="1" t="s">
        <v>3926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3927</v>
      </c>
      <c r="B19" s="1" t="s">
        <v>3928</v>
      </c>
      <c r="C19" s="1" t="s">
        <v>3929</v>
      </c>
      <c r="D19" s="1" t="s">
        <v>3930</v>
      </c>
      <c r="E19" s="1" t="s">
        <v>3642</v>
      </c>
      <c r="F19" s="1" t="s">
        <v>3576</v>
      </c>
      <c r="G19" s="1" t="s">
        <v>3931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253</v>
      </c>
      <c r="B20" s="1" t="s">
        <v>254</v>
      </c>
      <c r="C20" s="1" t="s">
        <v>640</v>
      </c>
      <c r="D20" s="1" t="s">
        <v>640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254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05"/>
  <sheetViews>
    <sheetView workbookViewId="0">
      <selection sqref="A1:XFD1048576"/>
    </sheetView>
  </sheetViews>
  <sheetFormatPr defaultRowHeight="15" x14ac:dyDescent="0.25"/>
  <cols>
    <col min="1" max="1" width="13.140625" bestFit="1" customWidth="1"/>
    <col min="2" max="2" width="17.5703125" bestFit="1" customWidth="1"/>
    <col min="3" max="4" width="14" bestFit="1" customWidth="1"/>
    <col min="5" max="5" width="20.5703125" bestFit="1" customWidth="1"/>
    <col min="6" max="6" width="15.85546875" bestFit="1" customWidth="1"/>
    <col min="7" max="8" width="14.85546875" bestFit="1" customWidth="1"/>
    <col min="9" max="9" width="12.42578125" bestFit="1" customWidth="1"/>
    <col min="10" max="11" width="12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150</v>
      </c>
      <c r="F1" t="s">
        <v>14</v>
      </c>
      <c r="G1" t="s">
        <v>15</v>
      </c>
      <c r="H1" t="s">
        <v>151</v>
      </c>
      <c r="I1" t="s">
        <v>17</v>
      </c>
      <c r="J1" t="s">
        <v>149</v>
      </c>
      <c r="K1" t="s">
        <v>4487</v>
      </c>
    </row>
    <row r="2" spans="1:11" x14ac:dyDescent="0.25">
      <c r="A2" s="1" t="s">
        <v>152</v>
      </c>
      <c r="B2" s="1" t="s">
        <v>153</v>
      </c>
      <c r="C2" s="1" t="s">
        <v>23</v>
      </c>
      <c r="D2" s="1" t="s">
        <v>24</v>
      </c>
      <c r="E2" s="1" t="s">
        <v>154</v>
      </c>
      <c r="F2" s="1" t="s">
        <v>993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4488</v>
      </c>
    </row>
    <row r="3" spans="1:11" x14ac:dyDescent="0.25">
      <c r="A3" s="1" t="s">
        <v>4489</v>
      </c>
      <c r="B3" s="1" t="s">
        <v>4490</v>
      </c>
      <c r="C3" s="1" t="s">
        <v>4491</v>
      </c>
      <c r="D3" s="1" t="s">
        <v>4492</v>
      </c>
      <c r="E3" s="1" t="s">
        <v>4493</v>
      </c>
      <c r="F3" s="1" t="s">
        <v>84</v>
      </c>
      <c r="G3" s="1" t="s">
        <v>1342</v>
      </c>
      <c r="H3" s="1" t="s">
        <v>4494</v>
      </c>
      <c r="I3" s="1" t="s">
        <v>4495</v>
      </c>
      <c r="J3" s="1" t="s">
        <v>4496</v>
      </c>
      <c r="K3" s="1" t="s">
        <v>4497</v>
      </c>
    </row>
    <row r="4" spans="1:11" x14ac:dyDescent="0.25">
      <c r="A4" s="1" t="s">
        <v>4498</v>
      </c>
      <c r="B4" s="1" t="s">
        <v>4499</v>
      </c>
      <c r="C4" s="1" t="s">
        <v>2042</v>
      </c>
      <c r="D4" s="1" t="s">
        <v>38</v>
      </c>
      <c r="E4" s="1" t="s">
        <v>4500</v>
      </c>
      <c r="F4" s="1" t="s">
        <v>34</v>
      </c>
      <c r="G4" s="1" t="s">
        <v>1590</v>
      </c>
      <c r="H4" s="1" t="s">
        <v>4494</v>
      </c>
      <c r="I4" s="1" t="s">
        <v>4495</v>
      </c>
      <c r="J4" s="1" t="s">
        <v>4496</v>
      </c>
      <c r="K4" s="1" t="s">
        <v>4497</v>
      </c>
    </row>
    <row r="5" spans="1:11" x14ac:dyDescent="0.25">
      <c r="A5" s="1" t="s">
        <v>4501</v>
      </c>
      <c r="B5" s="1" t="s">
        <v>4502</v>
      </c>
      <c r="C5" s="1" t="s">
        <v>4503</v>
      </c>
      <c r="D5" s="1" t="s">
        <v>4504</v>
      </c>
      <c r="E5" s="1" t="s">
        <v>2975</v>
      </c>
      <c r="F5" s="1" t="s">
        <v>84</v>
      </c>
      <c r="G5" s="1" t="s">
        <v>1337</v>
      </c>
      <c r="H5" s="1" t="s">
        <v>4505</v>
      </c>
      <c r="I5" s="1" t="s">
        <v>4506</v>
      </c>
      <c r="J5" s="1" t="s">
        <v>4507</v>
      </c>
      <c r="K5" s="1" t="s">
        <v>4497</v>
      </c>
    </row>
    <row r="6" spans="1:11" x14ac:dyDescent="0.25">
      <c r="A6" s="1" t="s">
        <v>4508</v>
      </c>
      <c r="B6" s="1" t="s">
        <v>4509</v>
      </c>
      <c r="C6" s="1" t="s">
        <v>3691</v>
      </c>
      <c r="D6" s="1" t="s">
        <v>3422</v>
      </c>
      <c r="E6" s="1" t="s">
        <v>4510</v>
      </c>
      <c r="F6" s="1" t="s">
        <v>34</v>
      </c>
      <c r="G6" s="1" t="s">
        <v>4511</v>
      </c>
      <c r="H6" s="1" t="s">
        <v>4505</v>
      </c>
      <c r="I6" s="1" t="s">
        <v>4512</v>
      </c>
      <c r="J6" s="1" t="s">
        <v>4507</v>
      </c>
      <c r="K6" s="1" t="s">
        <v>4497</v>
      </c>
    </row>
    <row r="7" spans="1:11" x14ac:dyDescent="0.25">
      <c r="A7" s="1" t="s">
        <v>4513</v>
      </c>
      <c r="B7" s="1" t="s">
        <v>4514</v>
      </c>
      <c r="C7" s="1" t="s">
        <v>4515</v>
      </c>
      <c r="D7" s="1" t="s">
        <v>971</v>
      </c>
      <c r="E7" s="1" t="s">
        <v>4516</v>
      </c>
      <c r="F7" s="1" t="s">
        <v>34</v>
      </c>
      <c r="G7" s="1" t="s">
        <v>4517</v>
      </c>
      <c r="H7" s="1" t="s">
        <v>4494</v>
      </c>
      <c r="I7" s="1" t="s">
        <v>4495</v>
      </c>
      <c r="J7" s="1" t="s">
        <v>4496</v>
      </c>
      <c r="K7" s="1" t="s">
        <v>4518</v>
      </c>
    </row>
    <row r="8" spans="1:11" x14ac:dyDescent="0.25">
      <c r="A8" s="1" t="s">
        <v>4519</v>
      </c>
      <c r="B8" s="1" t="s">
        <v>4520</v>
      </c>
      <c r="C8" s="1" t="s">
        <v>4119</v>
      </c>
      <c r="D8" s="1" t="s">
        <v>911</v>
      </c>
      <c r="E8" s="1" t="s">
        <v>4521</v>
      </c>
      <c r="F8" s="1" t="s">
        <v>42</v>
      </c>
      <c r="G8" s="1" t="s">
        <v>2405</v>
      </c>
      <c r="H8" s="1" t="s">
        <v>4494</v>
      </c>
      <c r="I8" s="1" t="s">
        <v>4495</v>
      </c>
      <c r="J8" s="1" t="s">
        <v>4496</v>
      </c>
      <c r="K8" s="1" t="s">
        <v>4518</v>
      </c>
    </row>
    <row r="9" spans="1:11" x14ac:dyDescent="0.25">
      <c r="A9" s="1" t="s">
        <v>4522</v>
      </c>
      <c r="B9" s="1" t="s">
        <v>4523</v>
      </c>
      <c r="C9" s="1" t="s">
        <v>4524</v>
      </c>
      <c r="D9" s="1" t="s">
        <v>1056</v>
      </c>
      <c r="E9" s="1" t="s">
        <v>1807</v>
      </c>
      <c r="F9" s="1" t="s">
        <v>34</v>
      </c>
      <c r="G9" s="1" t="s">
        <v>2204</v>
      </c>
      <c r="H9" s="1" t="s">
        <v>4505</v>
      </c>
      <c r="I9" s="1" t="s">
        <v>4506</v>
      </c>
      <c r="J9" s="1" t="s">
        <v>4507</v>
      </c>
      <c r="K9" s="1" t="s">
        <v>4518</v>
      </c>
    </row>
    <row r="10" spans="1:11" x14ac:dyDescent="0.25">
      <c r="A10" s="1" t="s">
        <v>4525</v>
      </c>
      <c r="B10" s="1" t="s">
        <v>4526</v>
      </c>
      <c r="C10" s="1" t="s">
        <v>4051</v>
      </c>
      <c r="D10" s="1" t="s">
        <v>4527</v>
      </c>
      <c r="E10" s="1" t="s">
        <v>4528</v>
      </c>
      <c r="F10" s="1" t="s">
        <v>42</v>
      </c>
      <c r="G10" s="1" t="s">
        <v>4529</v>
      </c>
      <c r="H10" s="1" t="s">
        <v>4505</v>
      </c>
      <c r="I10" s="1" t="s">
        <v>4506</v>
      </c>
      <c r="J10" s="1" t="s">
        <v>4507</v>
      </c>
      <c r="K10" s="1" t="s">
        <v>4518</v>
      </c>
    </row>
    <row r="11" spans="1:11" x14ac:dyDescent="0.25">
      <c r="A11" s="1"/>
      <c r="B11" s="1"/>
      <c r="C11" s="1"/>
      <c r="D11" s="1" t="s">
        <v>150</v>
      </c>
      <c r="E11" s="1"/>
      <c r="F11" s="1"/>
      <c r="G11" s="1"/>
      <c r="H11" s="1" t="s">
        <v>3645</v>
      </c>
      <c r="I11" s="1"/>
      <c r="J11" s="1"/>
      <c r="K11" s="1"/>
    </row>
    <row r="12" spans="1:11" x14ac:dyDescent="0.25">
      <c r="A12" s="1" t="s">
        <v>152</v>
      </c>
      <c r="B12" s="1" t="s">
        <v>153</v>
      </c>
      <c r="C12" s="1" t="s">
        <v>23</v>
      </c>
      <c r="D12" s="1" t="s">
        <v>24</v>
      </c>
      <c r="E12" s="1" t="s">
        <v>154</v>
      </c>
      <c r="F12" s="1" t="s">
        <v>993</v>
      </c>
      <c r="G12" s="1" t="s">
        <v>156</v>
      </c>
      <c r="H12" s="1" t="s">
        <v>157</v>
      </c>
      <c r="I12" s="1" t="s">
        <v>158</v>
      </c>
      <c r="J12" s="1" t="s">
        <v>159</v>
      </c>
      <c r="K12" s="1" t="s">
        <v>4488</v>
      </c>
    </row>
    <row r="13" spans="1:11" x14ac:dyDescent="0.25">
      <c r="A13" s="1" t="s">
        <v>4741</v>
      </c>
      <c r="B13" s="1" t="s">
        <v>4742</v>
      </c>
      <c r="C13" s="1" t="s">
        <v>4743</v>
      </c>
      <c r="D13" s="1" t="s">
        <v>1034</v>
      </c>
      <c r="E13" s="1" t="s">
        <v>4744</v>
      </c>
      <c r="F13" s="1" t="s">
        <v>4745</v>
      </c>
      <c r="G13" s="1" t="s">
        <v>4746</v>
      </c>
      <c r="H13" s="1" t="s">
        <v>4747</v>
      </c>
      <c r="I13" s="1" t="s">
        <v>4748</v>
      </c>
      <c r="J13" s="1" t="s">
        <v>4749</v>
      </c>
      <c r="K13" s="1" t="s">
        <v>1847</v>
      </c>
    </row>
    <row r="14" spans="1:11" x14ac:dyDescent="0.25">
      <c r="A14" s="1" t="s">
        <v>4750</v>
      </c>
      <c r="B14" s="1" t="s">
        <v>4751</v>
      </c>
      <c r="C14" s="1" t="s">
        <v>94</v>
      </c>
      <c r="D14" s="1" t="s">
        <v>4752</v>
      </c>
      <c r="E14" s="1" t="s">
        <v>4753</v>
      </c>
      <c r="F14" s="1" t="s">
        <v>934</v>
      </c>
      <c r="G14" s="1" t="s">
        <v>3376</v>
      </c>
      <c r="H14" s="1" t="s">
        <v>4747</v>
      </c>
      <c r="I14" s="1" t="s">
        <v>4748</v>
      </c>
      <c r="J14" s="1" t="s">
        <v>4749</v>
      </c>
      <c r="K14" s="1" t="s">
        <v>1847</v>
      </c>
    </row>
    <row r="15" spans="1:11" x14ac:dyDescent="0.25">
      <c r="A15" s="1" t="s">
        <v>4754</v>
      </c>
      <c r="B15" s="1" t="s">
        <v>4755</v>
      </c>
      <c r="C15" s="1" t="s">
        <v>4756</v>
      </c>
      <c r="D15" s="1" t="s">
        <v>1827</v>
      </c>
      <c r="E15" s="1" t="s">
        <v>4757</v>
      </c>
      <c r="F15" s="1" t="s">
        <v>4745</v>
      </c>
      <c r="G15" s="1" t="s">
        <v>4758</v>
      </c>
      <c r="H15" s="1" t="s">
        <v>4759</v>
      </c>
      <c r="I15" s="1" t="s">
        <v>4760</v>
      </c>
      <c r="J15" s="1" t="s">
        <v>4761</v>
      </c>
      <c r="K15" s="1" t="s">
        <v>1847</v>
      </c>
    </row>
    <row r="16" spans="1:11" x14ac:dyDescent="0.25">
      <c r="A16" s="1" t="s">
        <v>4762</v>
      </c>
      <c r="B16" s="1" t="s">
        <v>33</v>
      </c>
      <c r="C16" s="1" t="s">
        <v>1101</v>
      </c>
      <c r="D16" s="1" t="s">
        <v>4763</v>
      </c>
      <c r="E16" s="1" t="s">
        <v>4764</v>
      </c>
      <c r="F16" s="1" t="s">
        <v>934</v>
      </c>
      <c r="G16" s="1" t="s">
        <v>4765</v>
      </c>
      <c r="H16" s="1" t="s">
        <v>4759</v>
      </c>
      <c r="I16" s="1" t="s">
        <v>4760</v>
      </c>
      <c r="J16" s="1" t="s">
        <v>4761</v>
      </c>
      <c r="K16" s="1" t="s">
        <v>1847</v>
      </c>
    </row>
    <row r="17" spans="1:11" x14ac:dyDescent="0.25">
      <c r="A17" s="1" t="s">
        <v>4766</v>
      </c>
      <c r="B17" s="1" t="s">
        <v>41</v>
      </c>
      <c r="C17" s="1" t="s">
        <v>4527</v>
      </c>
      <c r="D17" s="1" t="s">
        <v>1881</v>
      </c>
      <c r="E17" s="1" t="s">
        <v>4767</v>
      </c>
      <c r="F17" s="1" t="s">
        <v>934</v>
      </c>
      <c r="G17" s="1" t="s">
        <v>4768</v>
      </c>
      <c r="H17" s="1" t="s">
        <v>4747</v>
      </c>
      <c r="I17" s="1" t="s">
        <v>4748</v>
      </c>
      <c r="J17" s="1" t="s">
        <v>4749</v>
      </c>
      <c r="K17" s="1" t="s">
        <v>4769</v>
      </c>
    </row>
    <row r="18" spans="1:11" x14ac:dyDescent="0.25">
      <c r="A18" s="1" t="s">
        <v>4770</v>
      </c>
      <c r="B18" s="1" t="s">
        <v>1033</v>
      </c>
      <c r="C18" s="1" t="s">
        <v>927</v>
      </c>
      <c r="D18" s="1" t="s">
        <v>1242</v>
      </c>
      <c r="E18" s="1" t="s">
        <v>4771</v>
      </c>
      <c r="F18" s="1" t="s">
        <v>641</v>
      </c>
      <c r="G18" s="1" t="s">
        <v>928</v>
      </c>
      <c r="H18" s="1" t="s">
        <v>4747</v>
      </c>
      <c r="I18" s="1" t="s">
        <v>4748</v>
      </c>
      <c r="J18" s="1" t="s">
        <v>4749</v>
      </c>
      <c r="K18" s="1" t="s">
        <v>4769</v>
      </c>
    </row>
    <row r="19" spans="1:11" x14ac:dyDescent="0.25">
      <c r="A19" s="1" t="s">
        <v>4772</v>
      </c>
      <c r="B19" s="1" t="s">
        <v>188</v>
      </c>
      <c r="C19" s="1" t="s">
        <v>4773</v>
      </c>
      <c r="D19" s="1" t="s">
        <v>2121</v>
      </c>
      <c r="E19" s="1" t="s">
        <v>4774</v>
      </c>
      <c r="F19" s="1" t="s">
        <v>934</v>
      </c>
      <c r="G19" s="1" t="s">
        <v>4775</v>
      </c>
      <c r="H19" s="1" t="s">
        <v>4759</v>
      </c>
      <c r="I19" s="1" t="s">
        <v>4760</v>
      </c>
      <c r="J19" s="1" t="s">
        <v>4761</v>
      </c>
      <c r="K19" s="1" t="s">
        <v>4769</v>
      </c>
    </row>
    <row r="20" spans="1:11" x14ac:dyDescent="0.25">
      <c r="A20" s="1" t="s">
        <v>4776</v>
      </c>
      <c r="B20" s="1" t="s">
        <v>896</v>
      </c>
      <c r="C20" s="1" t="s">
        <v>4341</v>
      </c>
      <c r="D20" s="1" t="s">
        <v>4777</v>
      </c>
      <c r="E20" s="1" t="s">
        <v>871</v>
      </c>
      <c r="F20" s="1" t="s">
        <v>641</v>
      </c>
      <c r="G20" s="1" t="s">
        <v>1041</v>
      </c>
      <c r="H20" s="1" t="s">
        <v>4759</v>
      </c>
      <c r="I20" s="1" t="s">
        <v>4760</v>
      </c>
      <c r="J20" s="1" t="s">
        <v>4761</v>
      </c>
      <c r="K20" s="1" t="s">
        <v>4769</v>
      </c>
    </row>
    <row r="21" spans="1:11" x14ac:dyDescent="0.25">
      <c r="A21" s="1"/>
      <c r="B21" s="1"/>
      <c r="C21" s="1"/>
      <c r="D21" s="1" t="s">
        <v>150</v>
      </c>
      <c r="E21" s="1"/>
      <c r="F21" s="1"/>
      <c r="G21" s="1"/>
      <c r="H21" s="1"/>
      <c r="I21" s="1" t="s">
        <v>151</v>
      </c>
      <c r="J21" s="1"/>
      <c r="K21" s="1"/>
    </row>
    <row r="22" spans="1:11" x14ac:dyDescent="0.25">
      <c r="A22" s="1" t="s">
        <v>152</v>
      </c>
      <c r="B22" s="1" t="s">
        <v>153</v>
      </c>
      <c r="C22" s="1" t="s">
        <v>23</v>
      </c>
      <c r="D22" s="1" t="s">
        <v>24</v>
      </c>
      <c r="E22" s="1" t="s">
        <v>154</v>
      </c>
      <c r="F22" s="1" t="s">
        <v>155</v>
      </c>
      <c r="G22" s="1" t="s">
        <v>156</v>
      </c>
      <c r="H22" s="1" t="s">
        <v>157</v>
      </c>
      <c r="I22" s="1" t="s">
        <v>158</v>
      </c>
      <c r="J22" s="1" t="s">
        <v>159</v>
      </c>
      <c r="K22" s="1"/>
    </row>
    <row r="23" spans="1:11" x14ac:dyDescent="0.25">
      <c r="A23" s="1" t="s">
        <v>160</v>
      </c>
      <c r="B23" s="1" t="s">
        <v>161</v>
      </c>
      <c r="C23" s="1" t="s">
        <v>162</v>
      </c>
      <c r="D23" s="1" t="s">
        <v>163</v>
      </c>
      <c r="E23" s="1" t="s">
        <v>164</v>
      </c>
      <c r="F23" s="1" t="s">
        <v>42</v>
      </c>
      <c r="G23" s="1" t="s">
        <v>165</v>
      </c>
      <c r="H23" s="1" t="s">
        <v>166</v>
      </c>
      <c r="I23" s="1" t="s">
        <v>167</v>
      </c>
      <c r="J23" s="1" t="s">
        <v>168</v>
      </c>
      <c r="K23" s="1"/>
    </row>
    <row r="24" spans="1:11" x14ac:dyDescent="0.25">
      <c r="A24" s="1" t="s">
        <v>169</v>
      </c>
      <c r="B24" s="1" t="s">
        <v>170</v>
      </c>
      <c r="C24" s="1" t="s">
        <v>171</v>
      </c>
      <c r="D24" s="1" t="s">
        <v>172</v>
      </c>
      <c r="E24" s="1" t="s">
        <v>173</v>
      </c>
      <c r="F24" s="1" t="s">
        <v>174</v>
      </c>
      <c r="G24" s="1" t="s">
        <v>175</v>
      </c>
      <c r="H24" s="1" t="s">
        <v>166</v>
      </c>
      <c r="I24" s="1" t="s">
        <v>167</v>
      </c>
      <c r="J24" s="1" t="s">
        <v>168</v>
      </c>
      <c r="K24" s="1"/>
    </row>
    <row r="25" spans="1:11" x14ac:dyDescent="0.25">
      <c r="A25" s="1" t="s">
        <v>176</v>
      </c>
      <c r="B25" s="1" t="s">
        <v>177</v>
      </c>
      <c r="C25" s="1" t="s">
        <v>178</v>
      </c>
      <c r="D25" s="1" t="s">
        <v>179</v>
      </c>
      <c r="E25" s="1" t="s">
        <v>180</v>
      </c>
      <c r="F25" s="1" t="s">
        <v>66</v>
      </c>
      <c r="G25" s="1" t="s">
        <v>181</v>
      </c>
      <c r="H25" s="1" t="s">
        <v>166</v>
      </c>
      <c r="I25" s="1" t="s">
        <v>167</v>
      </c>
      <c r="J25" s="1" t="s">
        <v>168</v>
      </c>
      <c r="K25" s="1"/>
    </row>
    <row r="26" spans="1:11" x14ac:dyDescent="0.25">
      <c r="A26" s="1" t="s">
        <v>182</v>
      </c>
      <c r="B26" s="1" t="s">
        <v>183</v>
      </c>
      <c r="C26" s="1" t="s">
        <v>184</v>
      </c>
      <c r="D26" s="1" t="s">
        <v>185</v>
      </c>
      <c r="E26" s="1" t="s">
        <v>69</v>
      </c>
      <c r="F26" s="1" t="s">
        <v>78</v>
      </c>
      <c r="G26" s="1" t="s">
        <v>186</v>
      </c>
      <c r="H26" s="1" t="s">
        <v>166</v>
      </c>
      <c r="I26" s="1" t="s">
        <v>167</v>
      </c>
      <c r="J26" s="1" t="s">
        <v>168</v>
      </c>
      <c r="K26" s="1"/>
    </row>
    <row r="27" spans="1:11" x14ac:dyDescent="0.25">
      <c r="A27" s="1" t="s">
        <v>187</v>
      </c>
      <c r="B27" s="1" t="s">
        <v>188</v>
      </c>
      <c r="C27" s="1" t="s">
        <v>189</v>
      </c>
      <c r="D27" s="1" t="s">
        <v>190</v>
      </c>
      <c r="E27" s="1" t="s">
        <v>191</v>
      </c>
      <c r="F27" s="1" t="s">
        <v>42</v>
      </c>
      <c r="G27" s="1" t="s">
        <v>192</v>
      </c>
      <c r="H27" s="1" t="s">
        <v>193</v>
      </c>
      <c r="I27" s="1" t="s">
        <v>194</v>
      </c>
      <c r="J27" s="1" t="s">
        <v>195</v>
      </c>
      <c r="K27" s="1"/>
    </row>
    <row r="28" spans="1:11" x14ac:dyDescent="0.25">
      <c r="A28" s="1" t="s">
        <v>196</v>
      </c>
      <c r="B28" s="1" t="s">
        <v>197</v>
      </c>
      <c r="C28" s="1" t="s">
        <v>198</v>
      </c>
      <c r="D28" s="1" t="s">
        <v>199</v>
      </c>
      <c r="E28" s="1" t="s">
        <v>200</v>
      </c>
      <c r="F28" s="1" t="s">
        <v>174</v>
      </c>
      <c r="G28" s="1" t="s">
        <v>201</v>
      </c>
      <c r="H28" s="1" t="s">
        <v>193</v>
      </c>
      <c r="I28" s="1" t="s">
        <v>194</v>
      </c>
      <c r="J28" s="1" t="s">
        <v>195</v>
      </c>
      <c r="K28" s="1"/>
    </row>
    <row r="29" spans="1:11" x14ac:dyDescent="0.25">
      <c r="A29" s="1" t="s">
        <v>202</v>
      </c>
      <c r="B29" s="1" t="s">
        <v>203</v>
      </c>
      <c r="C29" s="1" t="s">
        <v>204</v>
      </c>
      <c r="D29" s="1" t="s">
        <v>205</v>
      </c>
      <c r="E29" s="1" t="s">
        <v>102</v>
      </c>
      <c r="F29" s="1" t="s">
        <v>66</v>
      </c>
      <c r="G29" s="1" t="s">
        <v>206</v>
      </c>
      <c r="H29" s="1" t="s">
        <v>193</v>
      </c>
      <c r="I29" s="1" t="s">
        <v>194</v>
      </c>
      <c r="J29" s="1" t="s">
        <v>195</v>
      </c>
      <c r="K29" s="1"/>
    </row>
    <row r="30" spans="1:11" x14ac:dyDescent="0.25">
      <c r="A30" s="1" t="s">
        <v>207</v>
      </c>
      <c r="B30" s="1" t="s">
        <v>208</v>
      </c>
      <c r="C30" s="1" t="s">
        <v>209</v>
      </c>
      <c r="D30" s="1" t="s">
        <v>210</v>
      </c>
      <c r="E30" s="1" t="s">
        <v>211</v>
      </c>
      <c r="F30" s="1" t="s">
        <v>78</v>
      </c>
      <c r="G30" s="1" t="s">
        <v>212</v>
      </c>
      <c r="H30" s="1" t="s">
        <v>193</v>
      </c>
      <c r="I30" s="1" t="s">
        <v>194</v>
      </c>
      <c r="J30" s="1" t="s">
        <v>195</v>
      </c>
      <c r="K30" s="1"/>
    </row>
    <row r="31" spans="1:11" x14ac:dyDescent="0.25">
      <c r="A31" s="1" t="s">
        <v>213</v>
      </c>
      <c r="B31" s="1" t="s">
        <v>214</v>
      </c>
      <c r="C31" s="1" t="s">
        <v>215</v>
      </c>
      <c r="D31" s="1" t="s">
        <v>216</v>
      </c>
      <c r="E31" s="1" t="s">
        <v>217</v>
      </c>
      <c r="F31" s="1" t="s">
        <v>218</v>
      </c>
      <c r="G31" s="1" t="s">
        <v>219</v>
      </c>
      <c r="H31" s="1" t="s">
        <v>193</v>
      </c>
      <c r="I31" s="1" t="s">
        <v>194</v>
      </c>
      <c r="J31" s="1" t="s">
        <v>195</v>
      </c>
      <c r="K31" s="1"/>
    </row>
    <row r="32" spans="1:11" x14ac:dyDescent="0.25">
      <c r="A32" s="1" t="s">
        <v>220</v>
      </c>
      <c r="B32" s="1" t="s">
        <v>221</v>
      </c>
      <c r="C32" s="1" t="s">
        <v>222</v>
      </c>
      <c r="D32" s="1" t="s">
        <v>223</v>
      </c>
      <c r="E32" s="1" t="s">
        <v>224</v>
      </c>
      <c r="F32" s="1" t="s">
        <v>42</v>
      </c>
      <c r="G32" s="1" t="s">
        <v>225</v>
      </c>
      <c r="H32" s="1" t="s">
        <v>226</v>
      </c>
      <c r="I32" s="1" t="s">
        <v>227</v>
      </c>
      <c r="J32" s="1" t="s">
        <v>228</v>
      </c>
      <c r="K32" s="1"/>
    </row>
    <row r="33" spans="1:11" x14ac:dyDescent="0.25">
      <c r="A33" s="1" t="s">
        <v>229</v>
      </c>
      <c r="B33" s="1" t="s">
        <v>230</v>
      </c>
      <c r="C33" s="1" t="s">
        <v>231</v>
      </c>
      <c r="D33" s="1" t="s">
        <v>232</v>
      </c>
      <c r="E33" s="1" t="s">
        <v>233</v>
      </c>
      <c r="F33" s="1" t="s">
        <v>174</v>
      </c>
      <c r="G33" s="1" t="s">
        <v>234</v>
      </c>
      <c r="H33" s="1" t="s">
        <v>226</v>
      </c>
      <c r="I33" s="1" t="s">
        <v>227</v>
      </c>
      <c r="J33" s="1" t="s">
        <v>228</v>
      </c>
      <c r="K33" s="1"/>
    </row>
    <row r="34" spans="1:11" x14ac:dyDescent="0.25">
      <c r="A34" s="1" t="s">
        <v>235</v>
      </c>
      <c r="B34" s="1" t="s">
        <v>236</v>
      </c>
      <c r="C34" s="1" t="s">
        <v>237</v>
      </c>
      <c r="D34" s="1" t="s">
        <v>238</v>
      </c>
      <c r="E34" s="1" t="s">
        <v>239</v>
      </c>
      <c r="F34" s="1" t="s">
        <v>66</v>
      </c>
      <c r="G34" s="1" t="s">
        <v>240</v>
      </c>
      <c r="H34" s="1" t="s">
        <v>226</v>
      </c>
      <c r="I34" s="1" t="s">
        <v>227</v>
      </c>
      <c r="J34" s="1" t="s">
        <v>228</v>
      </c>
      <c r="K34" s="1"/>
    </row>
    <row r="35" spans="1:11" x14ac:dyDescent="0.25">
      <c r="A35" s="1" t="s">
        <v>241</v>
      </c>
      <c r="B35" s="1" t="s">
        <v>242</v>
      </c>
      <c r="C35" s="1" t="s">
        <v>243</v>
      </c>
      <c r="D35" s="1" t="s">
        <v>244</v>
      </c>
      <c r="E35" s="1" t="s">
        <v>245</v>
      </c>
      <c r="F35" s="1" t="s">
        <v>78</v>
      </c>
      <c r="G35" s="1" t="s">
        <v>246</v>
      </c>
      <c r="H35" s="1" t="s">
        <v>226</v>
      </c>
      <c r="I35" s="1" t="s">
        <v>227</v>
      </c>
      <c r="J35" s="1" t="s">
        <v>228</v>
      </c>
      <c r="K35" s="1"/>
    </row>
    <row r="36" spans="1:11" x14ac:dyDescent="0.25">
      <c r="A36" s="1" t="s">
        <v>247</v>
      </c>
      <c r="B36" s="1" t="s">
        <v>248</v>
      </c>
      <c r="C36" s="1" t="s">
        <v>249</v>
      </c>
      <c r="D36" s="1" t="s">
        <v>250</v>
      </c>
      <c r="E36" s="1" t="s">
        <v>251</v>
      </c>
      <c r="F36" s="1" t="s">
        <v>218</v>
      </c>
      <c r="G36" s="1" t="s">
        <v>252</v>
      </c>
      <c r="H36" s="1" t="s">
        <v>226</v>
      </c>
      <c r="I36" s="1" t="s">
        <v>227</v>
      </c>
      <c r="J36" s="1" t="s">
        <v>228</v>
      </c>
      <c r="K36" s="1"/>
    </row>
    <row r="37" spans="1:11" x14ac:dyDescent="0.25">
      <c r="A37" s="1" t="s">
        <v>253</v>
      </c>
      <c r="B37" s="1" t="s">
        <v>254</v>
      </c>
      <c r="C37" s="1" t="s">
        <v>255</v>
      </c>
      <c r="D37" s="1" t="s">
        <v>255</v>
      </c>
      <c r="E37" s="1" t="s">
        <v>255</v>
      </c>
      <c r="F37" s="1" t="s">
        <v>254</v>
      </c>
      <c r="G37" s="1" t="s">
        <v>254</v>
      </c>
      <c r="H37" s="1" t="s">
        <v>256</v>
      </c>
      <c r="I37" s="1" t="s">
        <v>256</v>
      </c>
      <c r="J37" s="1" t="s">
        <v>254</v>
      </c>
      <c r="K37" s="1"/>
    </row>
    <row r="38" spans="1:11" x14ac:dyDescent="0.25">
      <c r="A38" s="1"/>
      <c r="B38" s="1"/>
      <c r="C38" s="1"/>
      <c r="D38" s="1" t="s">
        <v>150</v>
      </c>
      <c r="E38" s="1"/>
      <c r="F38" s="1"/>
      <c r="G38" s="1"/>
      <c r="H38" s="1" t="s">
        <v>151</v>
      </c>
      <c r="I38" s="1"/>
      <c r="J38" s="1"/>
      <c r="K38" s="1"/>
    </row>
    <row r="39" spans="1:11" x14ac:dyDescent="0.25">
      <c r="A39" s="1" t="s">
        <v>152</v>
      </c>
      <c r="B39" s="1" t="s">
        <v>153</v>
      </c>
      <c r="C39" s="1" t="s">
        <v>23</v>
      </c>
      <c r="D39" s="1" t="s">
        <v>24</v>
      </c>
      <c r="E39" s="1" t="s">
        <v>154</v>
      </c>
      <c r="F39" s="1" t="s">
        <v>155</v>
      </c>
      <c r="G39" s="1" t="s">
        <v>156</v>
      </c>
      <c r="H39" s="1" t="s">
        <v>157</v>
      </c>
      <c r="I39" s="1" t="s">
        <v>158</v>
      </c>
      <c r="J39" s="1" t="s">
        <v>159</v>
      </c>
      <c r="K39" s="1"/>
    </row>
    <row r="40" spans="1:11" x14ac:dyDescent="0.25">
      <c r="A40" s="1" t="s">
        <v>4240</v>
      </c>
      <c r="B40" s="1" t="s">
        <v>939</v>
      </c>
      <c r="C40" s="1" t="s">
        <v>4241</v>
      </c>
      <c r="D40" s="1" t="s">
        <v>1903</v>
      </c>
      <c r="E40" s="1" t="s">
        <v>164</v>
      </c>
      <c r="F40" s="1" t="s">
        <v>641</v>
      </c>
      <c r="G40" s="1" t="s">
        <v>2107</v>
      </c>
      <c r="H40" s="1" t="s">
        <v>263</v>
      </c>
      <c r="I40" s="1" t="s">
        <v>167</v>
      </c>
      <c r="J40" s="1" t="s">
        <v>264</v>
      </c>
      <c r="K40" s="1"/>
    </row>
    <row r="41" spans="1:11" x14ac:dyDescent="0.25">
      <c r="A41" s="1" t="s">
        <v>4242</v>
      </c>
      <c r="B41" s="1" t="s">
        <v>4243</v>
      </c>
      <c r="C41" s="1" t="s">
        <v>4244</v>
      </c>
      <c r="D41" s="1" t="s">
        <v>4245</v>
      </c>
      <c r="E41" s="1" t="s">
        <v>173</v>
      </c>
      <c r="F41" s="1" t="s">
        <v>261</v>
      </c>
      <c r="G41" s="1" t="s">
        <v>444</v>
      </c>
      <c r="H41" s="1" t="s">
        <v>263</v>
      </c>
      <c r="I41" s="1" t="s">
        <v>167</v>
      </c>
      <c r="J41" s="1" t="s">
        <v>264</v>
      </c>
      <c r="K41" s="1"/>
    </row>
    <row r="42" spans="1:11" x14ac:dyDescent="0.25">
      <c r="A42" s="1" t="s">
        <v>4246</v>
      </c>
      <c r="B42" s="1" t="s">
        <v>1473</v>
      </c>
      <c r="C42" s="1" t="s">
        <v>4200</v>
      </c>
      <c r="D42" s="1" t="s">
        <v>629</v>
      </c>
      <c r="E42" s="1" t="s">
        <v>180</v>
      </c>
      <c r="F42" s="1" t="s">
        <v>270</v>
      </c>
      <c r="G42" s="1" t="s">
        <v>4247</v>
      </c>
      <c r="H42" s="1" t="s">
        <v>263</v>
      </c>
      <c r="I42" s="1" t="s">
        <v>167</v>
      </c>
      <c r="J42" s="1" t="s">
        <v>264</v>
      </c>
      <c r="K42" s="1"/>
    </row>
    <row r="43" spans="1:11" x14ac:dyDescent="0.25">
      <c r="A43" s="1" t="s">
        <v>4248</v>
      </c>
      <c r="B43" s="1" t="s">
        <v>557</v>
      </c>
      <c r="C43" s="1" t="s">
        <v>1156</v>
      </c>
      <c r="D43" s="1" t="s">
        <v>1100</v>
      </c>
      <c r="E43" s="1" t="s">
        <v>69</v>
      </c>
      <c r="F43" s="1" t="s">
        <v>277</v>
      </c>
      <c r="G43" s="1" t="s">
        <v>262</v>
      </c>
      <c r="H43" s="1" t="s">
        <v>263</v>
      </c>
      <c r="I43" s="1" t="s">
        <v>167</v>
      </c>
      <c r="J43" s="1" t="s">
        <v>264</v>
      </c>
      <c r="K43" s="1"/>
    </row>
    <row r="44" spans="1:11" x14ac:dyDescent="0.25">
      <c r="A44" s="1" t="s">
        <v>4249</v>
      </c>
      <c r="B44" s="1" t="s">
        <v>4250</v>
      </c>
      <c r="C44" s="1" t="s">
        <v>1198</v>
      </c>
      <c r="D44" s="1" t="s">
        <v>1176</v>
      </c>
      <c r="E44" s="1" t="s">
        <v>191</v>
      </c>
      <c r="F44" s="1" t="s">
        <v>641</v>
      </c>
      <c r="G44" s="1" t="s">
        <v>2130</v>
      </c>
      <c r="H44" s="1" t="s">
        <v>292</v>
      </c>
      <c r="I44" s="1" t="s">
        <v>194</v>
      </c>
      <c r="J44" s="1" t="s">
        <v>293</v>
      </c>
      <c r="K44" s="1"/>
    </row>
    <row r="45" spans="1:11" x14ac:dyDescent="0.25">
      <c r="A45" s="1" t="s">
        <v>4251</v>
      </c>
      <c r="B45" s="1" t="s">
        <v>4252</v>
      </c>
      <c r="C45" s="1" t="s">
        <v>4253</v>
      </c>
      <c r="D45" s="1" t="s">
        <v>1723</v>
      </c>
      <c r="E45" s="1" t="s">
        <v>200</v>
      </c>
      <c r="F45" s="1" t="s">
        <v>261</v>
      </c>
      <c r="G45" s="1" t="s">
        <v>4254</v>
      </c>
      <c r="H45" s="1" t="s">
        <v>292</v>
      </c>
      <c r="I45" s="1" t="s">
        <v>194</v>
      </c>
      <c r="J45" s="1" t="s">
        <v>293</v>
      </c>
      <c r="K45" s="1"/>
    </row>
    <row r="46" spans="1:11" x14ac:dyDescent="0.25">
      <c r="A46" s="1" t="s">
        <v>4255</v>
      </c>
      <c r="B46" s="1" t="s">
        <v>4256</v>
      </c>
      <c r="C46" s="1" t="s">
        <v>1293</v>
      </c>
      <c r="D46" s="1" t="s">
        <v>1662</v>
      </c>
      <c r="E46" s="1" t="s">
        <v>102</v>
      </c>
      <c r="F46" s="1" t="s">
        <v>270</v>
      </c>
      <c r="G46" s="1" t="s">
        <v>4257</v>
      </c>
      <c r="H46" s="1" t="s">
        <v>292</v>
      </c>
      <c r="I46" s="1" t="s">
        <v>194</v>
      </c>
      <c r="J46" s="1" t="s">
        <v>293</v>
      </c>
      <c r="K46" s="1"/>
    </row>
    <row r="47" spans="1:11" x14ac:dyDescent="0.25">
      <c r="A47" s="1" t="s">
        <v>4258</v>
      </c>
      <c r="B47" s="1" t="s">
        <v>1589</v>
      </c>
      <c r="C47" s="1" t="s">
        <v>1308</v>
      </c>
      <c r="D47" s="1" t="s">
        <v>1179</v>
      </c>
      <c r="E47" s="1" t="s">
        <v>211</v>
      </c>
      <c r="F47" s="1" t="s">
        <v>277</v>
      </c>
      <c r="G47" s="1" t="s">
        <v>4259</v>
      </c>
      <c r="H47" s="1" t="s">
        <v>292</v>
      </c>
      <c r="I47" s="1" t="s">
        <v>194</v>
      </c>
      <c r="J47" s="1" t="s">
        <v>293</v>
      </c>
      <c r="K47" s="1"/>
    </row>
    <row r="48" spans="1:11" x14ac:dyDescent="0.25">
      <c r="A48" s="1" t="s">
        <v>4260</v>
      </c>
      <c r="B48" s="1" t="s">
        <v>4261</v>
      </c>
      <c r="C48" s="1" t="s">
        <v>2651</v>
      </c>
      <c r="D48" s="1" t="s">
        <v>2139</v>
      </c>
      <c r="E48" s="1" t="s">
        <v>217</v>
      </c>
      <c r="F48" s="1" t="s">
        <v>284</v>
      </c>
      <c r="G48" s="1" t="s">
        <v>1717</v>
      </c>
      <c r="H48" s="1" t="s">
        <v>292</v>
      </c>
      <c r="I48" s="1" t="s">
        <v>194</v>
      </c>
      <c r="J48" s="1" t="s">
        <v>293</v>
      </c>
      <c r="K48" s="1"/>
    </row>
    <row r="49" spans="1:11" x14ac:dyDescent="0.25">
      <c r="A49" s="1" t="s">
        <v>4262</v>
      </c>
      <c r="B49" s="1" t="s">
        <v>981</v>
      </c>
      <c r="C49" s="1" t="s">
        <v>2906</v>
      </c>
      <c r="D49" s="1" t="s">
        <v>1140</v>
      </c>
      <c r="E49" s="1" t="s">
        <v>224</v>
      </c>
      <c r="F49" s="1" t="s">
        <v>641</v>
      </c>
      <c r="G49" s="1" t="s">
        <v>1130</v>
      </c>
      <c r="H49" s="1" t="s">
        <v>325</v>
      </c>
      <c r="I49" s="1" t="s">
        <v>227</v>
      </c>
      <c r="J49" s="1" t="s">
        <v>326</v>
      </c>
      <c r="K49" s="1"/>
    </row>
    <row r="50" spans="1:11" x14ac:dyDescent="0.25">
      <c r="A50" s="1" t="s">
        <v>4263</v>
      </c>
      <c r="B50" s="1" t="s">
        <v>4264</v>
      </c>
      <c r="C50" s="1" t="s">
        <v>1381</v>
      </c>
      <c r="D50" s="1" t="s">
        <v>4265</v>
      </c>
      <c r="E50" s="1" t="s">
        <v>233</v>
      </c>
      <c r="F50" s="1" t="s">
        <v>261</v>
      </c>
      <c r="G50" s="1" t="s">
        <v>4266</v>
      </c>
      <c r="H50" s="1" t="s">
        <v>325</v>
      </c>
      <c r="I50" s="1" t="s">
        <v>227</v>
      </c>
      <c r="J50" s="1" t="s">
        <v>326</v>
      </c>
      <c r="K50" s="1"/>
    </row>
    <row r="51" spans="1:11" x14ac:dyDescent="0.25">
      <c r="A51" s="1" t="s">
        <v>4267</v>
      </c>
      <c r="B51" s="1" t="s">
        <v>287</v>
      </c>
      <c r="C51" s="1" t="s">
        <v>4268</v>
      </c>
      <c r="D51" s="1" t="s">
        <v>4269</v>
      </c>
      <c r="E51" s="1" t="s">
        <v>239</v>
      </c>
      <c r="F51" s="1" t="s">
        <v>270</v>
      </c>
      <c r="G51" s="1" t="s">
        <v>456</v>
      </c>
      <c r="H51" s="1" t="s">
        <v>325</v>
      </c>
      <c r="I51" s="1" t="s">
        <v>227</v>
      </c>
      <c r="J51" s="1" t="s">
        <v>326</v>
      </c>
      <c r="K51" s="1"/>
    </row>
    <row r="52" spans="1:11" x14ac:dyDescent="0.25">
      <c r="A52" s="1" t="s">
        <v>4270</v>
      </c>
      <c r="B52" s="1" t="s">
        <v>273</v>
      </c>
      <c r="C52" s="1" t="s">
        <v>1326</v>
      </c>
      <c r="D52" s="1" t="s">
        <v>1153</v>
      </c>
      <c r="E52" s="1" t="s">
        <v>245</v>
      </c>
      <c r="F52" s="1" t="s">
        <v>277</v>
      </c>
      <c r="G52" s="1" t="s">
        <v>4271</v>
      </c>
      <c r="H52" s="1" t="s">
        <v>325</v>
      </c>
      <c r="I52" s="1" t="s">
        <v>227</v>
      </c>
      <c r="J52" s="1" t="s">
        <v>326</v>
      </c>
      <c r="K52" s="1"/>
    </row>
    <row r="53" spans="1:11" x14ac:dyDescent="0.25">
      <c r="A53" s="1" t="s">
        <v>4272</v>
      </c>
      <c r="B53" s="1" t="s">
        <v>791</v>
      </c>
      <c r="C53" s="1" t="s">
        <v>1491</v>
      </c>
      <c r="D53" s="1" t="s">
        <v>667</v>
      </c>
      <c r="E53" s="1" t="s">
        <v>251</v>
      </c>
      <c r="F53" s="1" t="s">
        <v>284</v>
      </c>
      <c r="G53" s="1" t="s">
        <v>4273</v>
      </c>
      <c r="H53" s="1" t="s">
        <v>325</v>
      </c>
      <c r="I53" s="1" t="s">
        <v>227</v>
      </c>
      <c r="J53" s="1" t="s">
        <v>326</v>
      </c>
      <c r="K53" s="1"/>
    </row>
    <row r="54" spans="1:11" x14ac:dyDescent="0.25">
      <c r="A54" s="1" t="s">
        <v>253</v>
      </c>
      <c r="B54" s="1" t="s">
        <v>254</v>
      </c>
      <c r="C54" s="1" t="s">
        <v>350</v>
      </c>
      <c r="D54" s="1" t="s">
        <v>350</v>
      </c>
      <c r="E54" s="1" t="s">
        <v>255</v>
      </c>
      <c r="F54" s="1" t="s">
        <v>254</v>
      </c>
      <c r="G54" s="1" t="s">
        <v>254</v>
      </c>
      <c r="H54" s="1" t="s">
        <v>256</v>
      </c>
      <c r="I54" s="1" t="s">
        <v>256</v>
      </c>
      <c r="J54" s="1" t="s">
        <v>254</v>
      </c>
      <c r="K54" s="1"/>
    </row>
    <row r="55" spans="1:11" x14ac:dyDescent="0.25">
      <c r="A55" s="1"/>
      <c r="B55" s="1"/>
      <c r="C55" s="1"/>
      <c r="D55" s="1" t="s">
        <v>150</v>
      </c>
      <c r="E55" s="1"/>
      <c r="F55" s="1"/>
      <c r="G55" s="1"/>
      <c r="H55" s="1"/>
      <c r="I55" s="1" t="s">
        <v>151</v>
      </c>
      <c r="J55" s="1"/>
      <c r="K55" s="1"/>
    </row>
    <row r="56" spans="1:11" x14ac:dyDescent="0.25">
      <c r="A56" s="1" t="s">
        <v>152</v>
      </c>
      <c r="B56" s="1" t="s">
        <v>153</v>
      </c>
      <c r="C56" s="1" t="s">
        <v>23</v>
      </c>
      <c r="D56" s="1" t="s">
        <v>24</v>
      </c>
      <c r="E56" s="1" t="s">
        <v>154</v>
      </c>
      <c r="F56" s="1" t="s">
        <v>155</v>
      </c>
      <c r="G56" s="1" t="s">
        <v>156</v>
      </c>
      <c r="H56" s="1" t="s">
        <v>157</v>
      </c>
      <c r="I56" s="1" t="s">
        <v>158</v>
      </c>
      <c r="J56" s="1" t="s">
        <v>159</v>
      </c>
      <c r="K56" s="1"/>
    </row>
    <row r="57" spans="1:11" x14ac:dyDescent="0.25">
      <c r="A57" s="1" t="s">
        <v>4196</v>
      </c>
      <c r="B57" s="1" t="s">
        <v>230</v>
      </c>
      <c r="C57" s="1" t="s">
        <v>1251</v>
      </c>
      <c r="D57" s="1" t="s">
        <v>4197</v>
      </c>
      <c r="E57" s="1" t="s">
        <v>224</v>
      </c>
      <c r="F57" s="1" t="s">
        <v>174</v>
      </c>
      <c r="G57" s="1" t="s">
        <v>4198</v>
      </c>
      <c r="H57" s="1" t="s">
        <v>166</v>
      </c>
      <c r="I57" s="1" t="s">
        <v>167</v>
      </c>
      <c r="J57" s="1" t="s">
        <v>168</v>
      </c>
      <c r="K57" s="1"/>
    </row>
    <row r="58" spans="1:11" x14ac:dyDescent="0.25">
      <c r="A58" s="1" t="s">
        <v>4199</v>
      </c>
      <c r="B58" s="1" t="s">
        <v>91</v>
      </c>
      <c r="C58" s="1" t="s">
        <v>1256</v>
      </c>
      <c r="D58" s="1" t="s">
        <v>4200</v>
      </c>
      <c r="E58" s="1" t="s">
        <v>269</v>
      </c>
      <c r="F58" s="1" t="s">
        <v>66</v>
      </c>
      <c r="G58" s="1" t="s">
        <v>4201</v>
      </c>
      <c r="H58" s="1" t="s">
        <v>166</v>
      </c>
      <c r="I58" s="1" t="s">
        <v>167</v>
      </c>
      <c r="J58" s="1" t="s">
        <v>168</v>
      </c>
      <c r="K58" s="1"/>
    </row>
    <row r="59" spans="1:11" x14ac:dyDescent="0.25">
      <c r="A59" s="1" t="s">
        <v>4202</v>
      </c>
      <c r="B59" s="1" t="s">
        <v>1216</v>
      </c>
      <c r="C59" s="1" t="s">
        <v>1261</v>
      </c>
      <c r="D59" s="1" t="s">
        <v>678</v>
      </c>
      <c r="E59" s="1" t="s">
        <v>276</v>
      </c>
      <c r="F59" s="1" t="s">
        <v>78</v>
      </c>
      <c r="G59" s="1" t="s">
        <v>2820</v>
      </c>
      <c r="H59" s="1" t="s">
        <v>166</v>
      </c>
      <c r="I59" s="1" t="s">
        <v>167</v>
      </c>
      <c r="J59" s="1" t="s">
        <v>168</v>
      </c>
      <c r="K59" s="1"/>
    </row>
    <row r="60" spans="1:11" x14ac:dyDescent="0.25">
      <c r="A60" s="1" t="s">
        <v>4203</v>
      </c>
      <c r="B60" s="1" t="s">
        <v>4204</v>
      </c>
      <c r="C60" s="1" t="s">
        <v>647</v>
      </c>
      <c r="D60" s="1" t="s">
        <v>1192</v>
      </c>
      <c r="E60" s="1" t="s">
        <v>283</v>
      </c>
      <c r="F60" s="1" t="s">
        <v>218</v>
      </c>
      <c r="G60" s="1" t="s">
        <v>4205</v>
      </c>
      <c r="H60" s="1" t="s">
        <v>166</v>
      </c>
      <c r="I60" s="1" t="s">
        <v>167</v>
      </c>
      <c r="J60" s="1" t="s">
        <v>168</v>
      </c>
      <c r="K60" s="1"/>
    </row>
    <row r="61" spans="1:11" x14ac:dyDescent="0.25">
      <c r="A61" s="1" t="s">
        <v>4206</v>
      </c>
      <c r="B61" s="1" t="s">
        <v>4207</v>
      </c>
      <c r="C61" s="1" t="s">
        <v>4208</v>
      </c>
      <c r="D61" s="1" t="s">
        <v>1347</v>
      </c>
      <c r="E61" s="1" t="s">
        <v>290</v>
      </c>
      <c r="F61" s="1" t="s">
        <v>174</v>
      </c>
      <c r="G61" s="1" t="s">
        <v>4209</v>
      </c>
      <c r="H61" s="1" t="s">
        <v>193</v>
      </c>
      <c r="I61" s="1" t="s">
        <v>194</v>
      </c>
      <c r="J61" s="1" t="s">
        <v>195</v>
      </c>
      <c r="K61" s="1"/>
    </row>
    <row r="62" spans="1:11" x14ac:dyDescent="0.25">
      <c r="A62" s="1" t="s">
        <v>4210</v>
      </c>
      <c r="B62" s="1" t="s">
        <v>948</v>
      </c>
      <c r="C62" s="1" t="s">
        <v>4211</v>
      </c>
      <c r="D62" s="1" t="s">
        <v>4212</v>
      </c>
      <c r="E62" s="1" t="s">
        <v>298</v>
      </c>
      <c r="F62" s="1" t="s">
        <v>66</v>
      </c>
      <c r="G62" s="1" t="s">
        <v>4213</v>
      </c>
      <c r="H62" s="1" t="s">
        <v>193</v>
      </c>
      <c r="I62" s="1" t="s">
        <v>194</v>
      </c>
      <c r="J62" s="1" t="s">
        <v>195</v>
      </c>
      <c r="K62" s="1"/>
    </row>
    <row r="63" spans="1:11" x14ac:dyDescent="0.25">
      <c r="A63" s="1" t="s">
        <v>4214</v>
      </c>
      <c r="B63" s="1" t="s">
        <v>4215</v>
      </c>
      <c r="C63" s="1" t="s">
        <v>4216</v>
      </c>
      <c r="D63" s="1" t="s">
        <v>699</v>
      </c>
      <c r="E63" s="1" t="s">
        <v>304</v>
      </c>
      <c r="F63" s="1" t="s">
        <v>78</v>
      </c>
      <c r="G63" s="1" t="s">
        <v>4217</v>
      </c>
      <c r="H63" s="1" t="s">
        <v>193</v>
      </c>
      <c r="I63" s="1" t="s">
        <v>194</v>
      </c>
      <c r="J63" s="1" t="s">
        <v>195</v>
      </c>
      <c r="K63" s="1"/>
    </row>
    <row r="64" spans="1:11" x14ac:dyDescent="0.25">
      <c r="A64" s="1" t="s">
        <v>4218</v>
      </c>
      <c r="B64" s="1" t="s">
        <v>4219</v>
      </c>
      <c r="C64" s="1" t="s">
        <v>4220</v>
      </c>
      <c r="D64" s="1" t="s">
        <v>4221</v>
      </c>
      <c r="E64" s="1" t="s">
        <v>310</v>
      </c>
      <c r="F64" s="1" t="s">
        <v>218</v>
      </c>
      <c r="G64" s="1" t="s">
        <v>408</v>
      </c>
      <c r="H64" s="1" t="s">
        <v>193</v>
      </c>
      <c r="I64" s="1" t="s">
        <v>194</v>
      </c>
      <c r="J64" s="1" t="s">
        <v>195</v>
      </c>
      <c r="K64" s="1"/>
    </row>
    <row r="65" spans="1:11" x14ac:dyDescent="0.25">
      <c r="A65" s="1" t="s">
        <v>4222</v>
      </c>
      <c r="B65" s="1" t="s">
        <v>410</v>
      </c>
      <c r="C65" s="1" t="s">
        <v>4223</v>
      </c>
      <c r="D65" s="1" t="s">
        <v>4224</v>
      </c>
      <c r="E65" s="1" t="s">
        <v>316</v>
      </c>
      <c r="F65" s="1" t="s">
        <v>1482</v>
      </c>
      <c r="G65" s="1" t="s">
        <v>4225</v>
      </c>
      <c r="H65" s="1" t="s">
        <v>193</v>
      </c>
      <c r="I65" s="1" t="s">
        <v>194</v>
      </c>
      <c r="J65" s="1" t="s">
        <v>195</v>
      </c>
      <c r="K65" s="1"/>
    </row>
    <row r="66" spans="1:11" x14ac:dyDescent="0.25">
      <c r="A66" s="1" t="s">
        <v>4226</v>
      </c>
      <c r="B66" s="1" t="s">
        <v>4227</v>
      </c>
      <c r="C66" s="1" t="s">
        <v>4228</v>
      </c>
      <c r="D66" s="1" t="s">
        <v>4229</v>
      </c>
      <c r="E66" s="1" t="s">
        <v>323</v>
      </c>
      <c r="F66" s="1" t="s">
        <v>174</v>
      </c>
      <c r="G66" s="1" t="s">
        <v>4230</v>
      </c>
      <c r="H66" s="1" t="s">
        <v>226</v>
      </c>
      <c r="I66" s="1" t="s">
        <v>227</v>
      </c>
      <c r="J66" s="1" t="s">
        <v>228</v>
      </c>
      <c r="K66" s="1"/>
    </row>
    <row r="67" spans="1:11" x14ac:dyDescent="0.25">
      <c r="A67" s="1" t="s">
        <v>4231</v>
      </c>
      <c r="B67" s="1" t="s">
        <v>248</v>
      </c>
      <c r="C67" s="1" t="s">
        <v>674</v>
      </c>
      <c r="D67" s="1" t="s">
        <v>1308</v>
      </c>
      <c r="E67" s="1" t="s">
        <v>331</v>
      </c>
      <c r="F67" s="1" t="s">
        <v>66</v>
      </c>
      <c r="G67" s="1" t="s">
        <v>4232</v>
      </c>
      <c r="H67" s="1" t="s">
        <v>226</v>
      </c>
      <c r="I67" s="1" t="s">
        <v>227</v>
      </c>
      <c r="J67" s="1" t="s">
        <v>228</v>
      </c>
      <c r="K67" s="1"/>
    </row>
    <row r="68" spans="1:11" x14ac:dyDescent="0.25">
      <c r="A68" s="1" t="s">
        <v>4233</v>
      </c>
      <c r="B68" s="1" t="s">
        <v>1844</v>
      </c>
      <c r="C68" s="1" t="s">
        <v>2884</v>
      </c>
      <c r="D68" s="1" t="s">
        <v>1480</v>
      </c>
      <c r="E68" s="1" t="s">
        <v>337</v>
      </c>
      <c r="F68" s="1" t="s">
        <v>78</v>
      </c>
      <c r="G68" s="1" t="s">
        <v>4234</v>
      </c>
      <c r="H68" s="1" t="s">
        <v>226</v>
      </c>
      <c r="I68" s="1" t="s">
        <v>227</v>
      </c>
      <c r="J68" s="1" t="s">
        <v>228</v>
      </c>
      <c r="K68" s="1"/>
    </row>
    <row r="69" spans="1:11" x14ac:dyDescent="0.25">
      <c r="A69" s="1" t="s">
        <v>4235</v>
      </c>
      <c r="B69" s="1" t="s">
        <v>4236</v>
      </c>
      <c r="C69" s="1" t="s">
        <v>903</v>
      </c>
      <c r="D69" s="1" t="s">
        <v>4237</v>
      </c>
      <c r="E69" s="1" t="s">
        <v>343</v>
      </c>
      <c r="F69" s="1" t="s">
        <v>218</v>
      </c>
      <c r="G69" s="1" t="s">
        <v>414</v>
      </c>
      <c r="H69" s="1" t="s">
        <v>226</v>
      </c>
      <c r="I69" s="1" t="s">
        <v>227</v>
      </c>
      <c r="J69" s="1" t="s">
        <v>228</v>
      </c>
      <c r="K69" s="1"/>
    </row>
    <row r="70" spans="1:11" x14ac:dyDescent="0.25">
      <c r="A70" s="1" t="s">
        <v>4238</v>
      </c>
      <c r="B70" s="1" t="s">
        <v>2363</v>
      </c>
      <c r="C70" s="1" t="s">
        <v>75</v>
      </c>
      <c r="D70" s="1" t="s">
        <v>4239</v>
      </c>
      <c r="E70" s="1" t="s">
        <v>162</v>
      </c>
      <c r="F70" s="1" t="s">
        <v>1482</v>
      </c>
      <c r="G70" s="1" t="s">
        <v>967</v>
      </c>
      <c r="H70" s="1" t="s">
        <v>226</v>
      </c>
      <c r="I70" s="1" t="s">
        <v>227</v>
      </c>
      <c r="J70" s="1" t="s">
        <v>228</v>
      </c>
      <c r="K70" s="1"/>
    </row>
    <row r="71" spans="1:11" x14ac:dyDescent="0.25">
      <c r="A71" s="1" t="s">
        <v>253</v>
      </c>
      <c r="B71" s="1" t="s">
        <v>254</v>
      </c>
      <c r="C71" s="1" t="s">
        <v>255</v>
      </c>
      <c r="D71" s="1" t="s">
        <v>255</v>
      </c>
      <c r="E71" s="1" t="s">
        <v>255</v>
      </c>
      <c r="F71" s="1" t="s">
        <v>254</v>
      </c>
      <c r="G71" s="1" t="s">
        <v>254</v>
      </c>
      <c r="H71" s="1" t="s">
        <v>256</v>
      </c>
      <c r="I71" s="1" t="s">
        <v>256</v>
      </c>
      <c r="J71" s="1" t="s">
        <v>254</v>
      </c>
      <c r="K71" s="1"/>
    </row>
    <row r="72" spans="1:11" x14ac:dyDescent="0.25">
      <c r="A72" s="1"/>
      <c r="B72" s="1"/>
      <c r="C72" s="1" t="s">
        <v>150</v>
      </c>
      <c r="D72" s="1"/>
      <c r="E72" s="1"/>
      <c r="F72" s="1"/>
      <c r="G72" s="1"/>
      <c r="H72" s="1" t="s">
        <v>151</v>
      </c>
      <c r="I72" s="1"/>
      <c r="J72" s="1"/>
      <c r="K72" s="1"/>
    </row>
    <row r="73" spans="1:11" x14ac:dyDescent="0.25">
      <c r="A73" s="1" t="s">
        <v>152</v>
      </c>
      <c r="B73" s="1" t="s">
        <v>153</v>
      </c>
      <c r="C73" s="1" t="s">
        <v>23</v>
      </c>
      <c r="D73" s="1" t="s">
        <v>24</v>
      </c>
      <c r="E73" s="1" t="s">
        <v>154</v>
      </c>
      <c r="F73" s="1" t="s">
        <v>155</v>
      </c>
      <c r="G73" s="1" t="s">
        <v>156</v>
      </c>
      <c r="H73" s="1" t="s">
        <v>157</v>
      </c>
      <c r="I73" s="1" t="s">
        <v>158</v>
      </c>
      <c r="J73" s="1" t="s">
        <v>159</v>
      </c>
      <c r="K73" s="1"/>
    </row>
    <row r="74" spans="1:11" x14ac:dyDescent="0.25">
      <c r="A74" s="1" t="s">
        <v>4634</v>
      </c>
      <c r="B74" s="1" t="s">
        <v>4635</v>
      </c>
      <c r="C74" s="1" t="s">
        <v>425</v>
      </c>
      <c r="D74" s="1" t="s">
        <v>4636</v>
      </c>
      <c r="E74" s="1" t="s">
        <v>224</v>
      </c>
      <c r="F74" s="1" t="s">
        <v>261</v>
      </c>
      <c r="G74" s="1" t="s">
        <v>2102</v>
      </c>
      <c r="H74" s="1" t="s">
        <v>263</v>
      </c>
      <c r="I74" s="1" t="s">
        <v>167</v>
      </c>
      <c r="J74" s="1" t="s">
        <v>264</v>
      </c>
      <c r="K74" s="1"/>
    </row>
    <row r="75" spans="1:11" x14ac:dyDescent="0.25">
      <c r="A75" s="1" t="s">
        <v>4637</v>
      </c>
      <c r="B75" s="1" t="s">
        <v>1358</v>
      </c>
      <c r="C75" s="1" t="s">
        <v>4638</v>
      </c>
      <c r="D75" s="1" t="s">
        <v>4639</v>
      </c>
      <c r="E75" s="1" t="s">
        <v>269</v>
      </c>
      <c r="F75" s="1" t="s">
        <v>270</v>
      </c>
      <c r="G75" s="1" t="s">
        <v>2939</v>
      </c>
      <c r="H75" s="1" t="s">
        <v>263</v>
      </c>
      <c r="I75" s="1" t="s">
        <v>167</v>
      </c>
      <c r="J75" s="1" t="s">
        <v>264</v>
      </c>
      <c r="K75" s="1"/>
    </row>
    <row r="76" spans="1:11" x14ac:dyDescent="0.25">
      <c r="A76" s="1" t="s">
        <v>4640</v>
      </c>
      <c r="B76" s="1" t="s">
        <v>1508</v>
      </c>
      <c r="C76" s="1" t="s">
        <v>4641</v>
      </c>
      <c r="D76" s="1" t="s">
        <v>4642</v>
      </c>
      <c r="E76" s="1" t="s">
        <v>276</v>
      </c>
      <c r="F76" s="1" t="s">
        <v>277</v>
      </c>
      <c r="G76" s="1" t="s">
        <v>4643</v>
      </c>
      <c r="H76" s="1" t="s">
        <v>263</v>
      </c>
      <c r="I76" s="1" t="s">
        <v>167</v>
      </c>
      <c r="J76" s="1" t="s">
        <v>264</v>
      </c>
      <c r="K76" s="1"/>
    </row>
    <row r="77" spans="1:11" x14ac:dyDescent="0.25">
      <c r="A77" s="1" t="s">
        <v>4644</v>
      </c>
      <c r="B77" s="1" t="s">
        <v>4645</v>
      </c>
      <c r="C77" s="1" t="s">
        <v>4646</v>
      </c>
      <c r="D77" s="1" t="s">
        <v>4647</v>
      </c>
      <c r="E77" s="1" t="s">
        <v>283</v>
      </c>
      <c r="F77" s="1" t="s">
        <v>284</v>
      </c>
      <c r="G77" s="1" t="s">
        <v>509</v>
      </c>
      <c r="H77" s="1" t="s">
        <v>263</v>
      </c>
      <c r="I77" s="1" t="s">
        <v>167</v>
      </c>
      <c r="J77" s="1" t="s">
        <v>264</v>
      </c>
      <c r="K77" s="1"/>
    </row>
    <row r="78" spans="1:11" x14ac:dyDescent="0.25">
      <c r="A78" s="1" t="s">
        <v>4648</v>
      </c>
      <c r="B78" s="1" t="s">
        <v>4649</v>
      </c>
      <c r="C78" s="1" t="s">
        <v>941</v>
      </c>
      <c r="D78" s="1" t="s">
        <v>4650</v>
      </c>
      <c r="E78" s="1" t="s">
        <v>290</v>
      </c>
      <c r="F78" s="1" t="s">
        <v>261</v>
      </c>
      <c r="G78" s="1" t="s">
        <v>4651</v>
      </c>
      <c r="H78" s="1" t="s">
        <v>292</v>
      </c>
      <c r="I78" s="1" t="s">
        <v>194</v>
      </c>
      <c r="J78" s="1" t="s">
        <v>293</v>
      </c>
      <c r="K78" s="1"/>
    </row>
    <row r="79" spans="1:11" x14ac:dyDescent="0.25">
      <c r="A79" s="1" t="s">
        <v>4652</v>
      </c>
      <c r="B79" s="1" t="s">
        <v>4653</v>
      </c>
      <c r="C79" s="1" t="s">
        <v>4654</v>
      </c>
      <c r="D79" s="1" t="s">
        <v>4655</v>
      </c>
      <c r="E79" s="1" t="s">
        <v>298</v>
      </c>
      <c r="F79" s="1" t="s">
        <v>270</v>
      </c>
      <c r="G79" s="1" t="s">
        <v>4656</v>
      </c>
      <c r="H79" s="1" t="s">
        <v>292</v>
      </c>
      <c r="I79" s="1" t="s">
        <v>194</v>
      </c>
      <c r="J79" s="1" t="s">
        <v>293</v>
      </c>
      <c r="K79" s="1"/>
    </row>
    <row r="80" spans="1:11" x14ac:dyDescent="0.25">
      <c r="A80" s="1" t="s">
        <v>4657</v>
      </c>
      <c r="B80" s="1" t="s">
        <v>4658</v>
      </c>
      <c r="C80" s="1" t="s">
        <v>3184</v>
      </c>
      <c r="D80" s="1" t="s">
        <v>4659</v>
      </c>
      <c r="E80" s="1" t="s">
        <v>304</v>
      </c>
      <c r="F80" s="1" t="s">
        <v>277</v>
      </c>
      <c r="G80" s="1" t="s">
        <v>4660</v>
      </c>
      <c r="H80" s="1" t="s">
        <v>292</v>
      </c>
      <c r="I80" s="1" t="s">
        <v>194</v>
      </c>
      <c r="J80" s="1" t="s">
        <v>293</v>
      </c>
      <c r="K80" s="1"/>
    </row>
    <row r="81" spans="1:11" x14ac:dyDescent="0.25">
      <c r="A81" s="1" t="s">
        <v>4661</v>
      </c>
      <c r="B81" s="1" t="s">
        <v>738</v>
      </c>
      <c r="C81" s="1" t="s">
        <v>4511</v>
      </c>
      <c r="D81" s="1" t="s">
        <v>4662</v>
      </c>
      <c r="E81" s="1" t="s">
        <v>310</v>
      </c>
      <c r="F81" s="1" t="s">
        <v>284</v>
      </c>
      <c r="G81" s="1" t="s">
        <v>598</v>
      </c>
      <c r="H81" s="1" t="s">
        <v>292</v>
      </c>
      <c r="I81" s="1" t="s">
        <v>194</v>
      </c>
      <c r="J81" s="1" t="s">
        <v>293</v>
      </c>
      <c r="K81" s="1"/>
    </row>
    <row r="82" spans="1:11" x14ac:dyDescent="0.25">
      <c r="A82" s="1" t="s">
        <v>4663</v>
      </c>
      <c r="B82" s="1" t="s">
        <v>2163</v>
      </c>
      <c r="C82" s="1" t="s">
        <v>466</v>
      </c>
      <c r="D82" s="1" t="s">
        <v>4664</v>
      </c>
      <c r="E82" s="1" t="s">
        <v>316</v>
      </c>
      <c r="F82" s="1" t="s">
        <v>317</v>
      </c>
      <c r="G82" s="1" t="s">
        <v>4665</v>
      </c>
      <c r="H82" s="1" t="s">
        <v>292</v>
      </c>
      <c r="I82" s="1" t="s">
        <v>194</v>
      </c>
      <c r="J82" s="1" t="s">
        <v>293</v>
      </c>
      <c r="K82" s="1"/>
    </row>
    <row r="83" spans="1:11" x14ac:dyDescent="0.25">
      <c r="A83" s="1" t="s">
        <v>4666</v>
      </c>
      <c r="B83" s="1" t="s">
        <v>4667</v>
      </c>
      <c r="C83" s="1" t="s">
        <v>517</v>
      </c>
      <c r="D83" s="1" t="s">
        <v>4668</v>
      </c>
      <c r="E83" s="1" t="s">
        <v>323</v>
      </c>
      <c r="F83" s="1" t="s">
        <v>261</v>
      </c>
      <c r="G83" s="1" t="s">
        <v>4669</v>
      </c>
      <c r="H83" s="1" t="s">
        <v>325</v>
      </c>
      <c r="I83" s="1" t="s">
        <v>227</v>
      </c>
      <c r="J83" s="1" t="s">
        <v>326</v>
      </c>
      <c r="K83" s="1"/>
    </row>
    <row r="84" spans="1:11" x14ac:dyDescent="0.25">
      <c r="A84" s="1" t="s">
        <v>4670</v>
      </c>
      <c r="B84" s="1" t="s">
        <v>4671</v>
      </c>
      <c r="C84" s="1" t="s">
        <v>532</v>
      </c>
      <c r="D84" s="1" t="s">
        <v>4672</v>
      </c>
      <c r="E84" s="1" t="s">
        <v>331</v>
      </c>
      <c r="F84" s="1" t="s">
        <v>270</v>
      </c>
      <c r="G84" s="1" t="s">
        <v>712</v>
      </c>
      <c r="H84" s="1" t="s">
        <v>325</v>
      </c>
      <c r="I84" s="1" t="s">
        <v>227</v>
      </c>
      <c r="J84" s="1" t="s">
        <v>326</v>
      </c>
      <c r="K84" s="1"/>
    </row>
    <row r="85" spans="1:11" x14ac:dyDescent="0.25">
      <c r="A85" s="1" t="s">
        <v>4673</v>
      </c>
      <c r="B85" s="1" t="s">
        <v>4674</v>
      </c>
      <c r="C85" s="1" t="s">
        <v>4675</v>
      </c>
      <c r="D85" s="1" t="s">
        <v>4676</v>
      </c>
      <c r="E85" s="1" t="s">
        <v>337</v>
      </c>
      <c r="F85" s="1" t="s">
        <v>277</v>
      </c>
      <c r="G85" s="1" t="s">
        <v>4677</v>
      </c>
      <c r="H85" s="1" t="s">
        <v>325</v>
      </c>
      <c r="I85" s="1" t="s">
        <v>227</v>
      </c>
      <c r="J85" s="1" t="s">
        <v>326</v>
      </c>
      <c r="K85" s="1"/>
    </row>
    <row r="86" spans="1:11" x14ac:dyDescent="0.25">
      <c r="A86" s="1" t="s">
        <v>4678</v>
      </c>
      <c r="B86" s="1" t="s">
        <v>4679</v>
      </c>
      <c r="C86" s="1" t="s">
        <v>1699</v>
      </c>
      <c r="D86" s="1" t="s">
        <v>4680</v>
      </c>
      <c r="E86" s="1" t="s">
        <v>343</v>
      </c>
      <c r="F86" s="1" t="s">
        <v>284</v>
      </c>
      <c r="G86" s="1" t="s">
        <v>4681</v>
      </c>
      <c r="H86" s="1" t="s">
        <v>325</v>
      </c>
      <c r="I86" s="1" t="s">
        <v>227</v>
      </c>
      <c r="J86" s="1" t="s">
        <v>326</v>
      </c>
      <c r="K86" s="1"/>
    </row>
    <row r="87" spans="1:11" x14ac:dyDescent="0.25">
      <c r="A87" s="1" t="s">
        <v>4682</v>
      </c>
      <c r="B87" s="1" t="s">
        <v>2945</v>
      </c>
      <c r="C87" s="1" t="s">
        <v>4683</v>
      </c>
      <c r="D87" s="1" t="s">
        <v>4684</v>
      </c>
      <c r="E87" s="1" t="s">
        <v>162</v>
      </c>
      <c r="F87" s="1" t="s">
        <v>317</v>
      </c>
      <c r="G87" s="1" t="s">
        <v>1557</v>
      </c>
      <c r="H87" s="1" t="s">
        <v>325</v>
      </c>
      <c r="I87" s="1" t="s">
        <v>227</v>
      </c>
      <c r="J87" s="1" t="s">
        <v>326</v>
      </c>
      <c r="K87" s="1"/>
    </row>
    <row r="88" spans="1:11" x14ac:dyDescent="0.25">
      <c r="A88" s="1" t="s">
        <v>253</v>
      </c>
      <c r="B88" s="1" t="s">
        <v>254</v>
      </c>
      <c r="C88" s="1" t="s">
        <v>350</v>
      </c>
      <c r="D88" s="1" t="s">
        <v>350</v>
      </c>
      <c r="E88" s="1" t="s">
        <v>255</v>
      </c>
      <c r="F88" s="1" t="s">
        <v>254</v>
      </c>
      <c r="G88" s="1" t="s">
        <v>254</v>
      </c>
      <c r="H88" s="1" t="s">
        <v>256</v>
      </c>
      <c r="I88" s="1" t="s">
        <v>256</v>
      </c>
      <c r="J88" s="1" t="s">
        <v>254</v>
      </c>
      <c r="K88" s="1"/>
    </row>
    <row r="89" spans="1:11" x14ac:dyDescent="0.25">
      <c r="A89" s="1"/>
      <c r="B89" s="1"/>
      <c r="C89" s="1"/>
      <c r="D89" s="1" t="s">
        <v>150</v>
      </c>
      <c r="E89" s="1"/>
      <c r="F89" s="1"/>
      <c r="G89" s="1"/>
      <c r="H89" s="1" t="s">
        <v>151</v>
      </c>
      <c r="I89" s="1"/>
      <c r="J89" s="1"/>
      <c r="K89" s="1"/>
    </row>
    <row r="90" spans="1:11" x14ac:dyDescent="0.25">
      <c r="A90" s="1" t="s">
        <v>152</v>
      </c>
      <c r="B90" s="1" t="s">
        <v>153</v>
      </c>
      <c r="C90" s="1" t="s">
        <v>23</v>
      </c>
      <c r="D90" s="1" t="s">
        <v>24</v>
      </c>
      <c r="E90" s="1" t="s">
        <v>154</v>
      </c>
      <c r="F90" s="1" t="s">
        <v>155</v>
      </c>
      <c r="G90" s="1" t="s">
        <v>156</v>
      </c>
      <c r="H90" s="1" t="s">
        <v>157</v>
      </c>
      <c r="I90" s="1" t="s">
        <v>158</v>
      </c>
      <c r="J90" s="1" t="s">
        <v>159</v>
      </c>
      <c r="K90" s="1"/>
    </row>
    <row r="91" spans="1:11" x14ac:dyDescent="0.25">
      <c r="A91" s="1" t="s">
        <v>257</v>
      </c>
      <c r="B91" s="1" t="s">
        <v>258</v>
      </c>
      <c r="C91" s="1" t="s">
        <v>259</v>
      </c>
      <c r="D91" s="1" t="s">
        <v>260</v>
      </c>
      <c r="E91" s="1" t="s">
        <v>224</v>
      </c>
      <c r="F91" s="1" t="s">
        <v>261</v>
      </c>
      <c r="G91" s="1" t="s">
        <v>262</v>
      </c>
      <c r="H91" s="1" t="s">
        <v>263</v>
      </c>
      <c r="I91" s="1" t="s">
        <v>167</v>
      </c>
      <c r="J91" s="1" t="s">
        <v>264</v>
      </c>
      <c r="K91" s="1"/>
    </row>
    <row r="92" spans="1:11" x14ac:dyDescent="0.25">
      <c r="A92" s="1" t="s">
        <v>265</v>
      </c>
      <c r="B92" s="1" t="s">
        <v>266</v>
      </c>
      <c r="C92" s="1" t="s">
        <v>267</v>
      </c>
      <c r="D92" s="1" t="s">
        <v>268</v>
      </c>
      <c r="E92" s="1" t="s">
        <v>269</v>
      </c>
      <c r="F92" s="1" t="s">
        <v>270</v>
      </c>
      <c r="G92" s="1" t="s">
        <v>271</v>
      </c>
      <c r="H92" s="1" t="s">
        <v>263</v>
      </c>
      <c r="I92" s="1" t="s">
        <v>167</v>
      </c>
      <c r="J92" s="1" t="s">
        <v>264</v>
      </c>
      <c r="K92" s="1"/>
    </row>
    <row r="93" spans="1:11" x14ac:dyDescent="0.25">
      <c r="A93" s="1" t="s">
        <v>272</v>
      </c>
      <c r="B93" s="1" t="s">
        <v>273</v>
      </c>
      <c r="C93" s="1" t="s">
        <v>274</v>
      </c>
      <c r="D93" s="1" t="s">
        <v>275</v>
      </c>
      <c r="E93" s="1" t="s">
        <v>276</v>
      </c>
      <c r="F93" s="1" t="s">
        <v>277</v>
      </c>
      <c r="G93" s="1" t="s">
        <v>278</v>
      </c>
      <c r="H93" s="1" t="s">
        <v>263</v>
      </c>
      <c r="I93" s="1" t="s">
        <v>167</v>
      </c>
      <c r="J93" s="1" t="s">
        <v>264</v>
      </c>
      <c r="K93" s="1"/>
    </row>
    <row r="94" spans="1:11" x14ac:dyDescent="0.25">
      <c r="A94" s="1" t="s">
        <v>279</v>
      </c>
      <c r="B94" s="1" t="s">
        <v>280</v>
      </c>
      <c r="C94" s="1" t="s">
        <v>281</v>
      </c>
      <c r="D94" s="1" t="s">
        <v>282</v>
      </c>
      <c r="E94" s="1" t="s">
        <v>283</v>
      </c>
      <c r="F94" s="1" t="s">
        <v>284</v>
      </c>
      <c r="G94" s="1" t="s">
        <v>285</v>
      </c>
      <c r="H94" s="1" t="s">
        <v>263</v>
      </c>
      <c r="I94" s="1" t="s">
        <v>167</v>
      </c>
      <c r="J94" s="1" t="s">
        <v>264</v>
      </c>
      <c r="K94" s="1"/>
    </row>
    <row r="95" spans="1:11" x14ac:dyDescent="0.25">
      <c r="A95" s="1" t="s">
        <v>286</v>
      </c>
      <c r="B95" s="1" t="s">
        <v>287</v>
      </c>
      <c r="C95" s="1" t="s">
        <v>288</v>
      </c>
      <c r="D95" s="1" t="s">
        <v>289</v>
      </c>
      <c r="E95" s="1" t="s">
        <v>290</v>
      </c>
      <c r="F95" s="1" t="s">
        <v>261</v>
      </c>
      <c r="G95" s="1" t="s">
        <v>291</v>
      </c>
      <c r="H95" s="1" t="s">
        <v>292</v>
      </c>
      <c r="I95" s="1" t="s">
        <v>194</v>
      </c>
      <c r="J95" s="1" t="s">
        <v>293</v>
      </c>
      <c r="K95" s="1"/>
    </row>
    <row r="96" spans="1:11" x14ac:dyDescent="0.25">
      <c r="A96" s="1" t="s">
        <v>294</v>
      </c>
      <c r="B96" s="1" t="s">
        <v>295</v>
      </c>
      <c r="C96" s="1" t="s">
        <v>296</v>
      </c>
      <c r="D96" s="1" t="s">
        <v>297</v>
      </c>
      <c r="E96" s="1" t="s">
        <v>298</v>
      </c>
      <c r="F96" s="1" t="s">
        <v>270</v>
      </c>
      <c r="G96" s="1" t="s">
        <v>299</v>
      </c>
      <c r="H96" s="1" t="s">
        <v>292</v>
      </c>
      <c r="I96" s="1" t="s">
        <v>194</v>
      </c>
      <c r="J96" s="1" t="s">
        <v>293</v>
      </c>
      <c r="K96" s="1"/>
    </row>
    <row r="97" spans="1:11" x14ac:dyDescent="0.25">
      <c r="A97" s="1" t="s">
        <v>300</v>
      </c>
      <c r="B97" s="1" t="s">
        <v>301</v>
      </c>
      <c r="C97" s="1" t="s">
        <v>302</v>
      </c>
      <c r="D97" s="1" t="s">
        <v>303</v>
      </c>
      <c r="E97" s="1" t="s">
        <v>304</v>
      </c>
      <c r="F97" s="1" t="s">
        <v>277</v>
      </c>
      <c r="G97" s="1" t="s">
        <v>305</v>
      </c>
      <c r="H97" s="1" t="s">
        <v>292</v>
      </c>
      <c r="I97" s="1" t="s">
        <v>194</v>
      </c>
      <c r="J97" s="1" t="s">
        <v>293</v>
      </c>
      <c r="K97" s="1"/>
    </row>
    <row r="98" spans="1:11" x14ac:dyDescent="0.25">
      <c r="A98" s="1" t="s">
        <v>306</v>
      </c>
      <c r="B98" s="1" t="s">
        <v>307</v>
      </c>
      <c r="C98" s="1" t="s">
        <v>308</v>
      </c>
      <c r="D98" s="1" t="s">
        <v>309</v>
      </c>
      <c r="E98" s="1" t="s">
        <v>310</v>
      </c>
      <c r="F98" s="1" t="s">
        <v>284</v>
      </c>
      <c r="G98" s="1" t="s">
        <v>311</v>
      </c>
      <c r="H98" s="1" t="s">
        <v>292</v>
      </c>
      <c r="I98" s="1" t="s">
        <v>194</v>
      </c>
      <c r="J98" s="1" t="s">
        <v>293</v>
      </c>
      <c r="K98" s="1"/>
    </row>
    <row r="99" spans="1:11" x14ac:dyDescent="0.25">
      <c r="A99" s="1" t="s">
        <v>312</v>
      </c>
      <c r="B99" s="1" t="s">
        <v>313</v>
      </c>
      <c r="C99" s="1" t="s">
        <v>314</v>
      </c>
      <c r="D99" s="1" t="s">
        <v>315</v>
      </c>
      <c r="E99" s="1" t="s">
        <v>316</v>
      </c>
      <c r="F99" s="1" t="s">
        <v>317</v>
      </c>
      <c r="G99" s="1" t="s">
        <v>318</v>
      </c>
      <c r="H99" s="1" t="s">
        <v>292</v>
      </c>
      <c r="I99" s="1" t="s">
        <v>194</v>
      </c>
      <c r="J99" s="1" t="s">
        <v>293</v>
      </c>
      <c r="K99" s="1"/>
    </row>
    <row r="100" spans="1:11" x14ac:dyDescent="0.25">
      <c r="A100" s="1" t="s">
        <v>319</v>
      </c>
      <c r="B100" s="1" t="s">
        <v>320</v>
      </c>
      <c r="C100" s="1" t="s">
        <v>321</v>
      </c>
      <c r="D100" s="1" t="s">
        <v>322</v>
      </c>
      <c r="E100" s="1" t="s">
        <v>323</v>
      </c>
      <c r="F100" s="1" t="s">
        <v>261</v>
      </c>
      <c r="G100" s="1" t="s">
        <v>324</v>
      </c>
      <c r="H100" s="1" t="s">
        <v>325</v>
      </c>
      <c r="I100" s="1" t="s">
        <v>227</v>
      </c>
      <c r="J100" s="1" t="s">
        <v>326</v>
      </c>
      <c r="K100" s="1"/>
    </row>
    <row r="101" spans="1:11" x14ac:dyDescent="0.25">
      <c r="A101" s="1" t="s">
        <v>327</v>
      </c>
      <c r="B101" s="1" t="s">
        <v>328</v>
      </c>
      <c r="C101" s="1" t="s">
        <v>329</v>
      </c>
      <c r="D101" s="1" t="s">
        <v>330</v>
      </c>
      <c r="E101" s="1" t="s">
        <v>331</v>
      </c>
      <c r="F101" s="1" t="s">
        <v>270</v>
      </c>
      <c r="G101" s="1" t="s">
        <v>332</v>
      </c>
      <c r="H101" s="1" t="s">
        <v>325</v>
      </c>
      <c r="I101" s="1" t="s">
        <v>227</v>
      </c>
      <c r="J101" s="1" t="s">
        <v>326</v>
      </c>
      <c r="K101" s="1"/>
    </row>
    <row r="102" spans="1:11" x14ac:dyDescent="0.25">
      <c r="A102" s="1" t="s">
        <v>333</v>
      </c>
      <c r="B102" s="1" t="s">
        <v>334</v>
      </c>
      <c r="C102" s="1" t="s">
        <v>335</v>
      </c>
      <c r="D102" s="1" t="s">
        <v>336</v>
      </c>
      <c r="E102" s="1" t="s">
        <v>337</v>
      </c>
      <c r="F102" s="1" t="s">
        <v>277</v>
      </c>
      <c r="G102" s="1" t="s">
        <v>338</v>
      </c>
      <c r="H102" s="1" t="s">
        <v>325</v>
      </c>
      <c r="I102" s="1" t="s">
        <v>227</v>
      </c>
      <c r="J102" s="1" t="s">
        <v>326</v>
      </c>
      <c r="K102" s="1"/>
    </row>
    <row r="103" spans="1:11" x14ac:dyDescent="0.25">
      <c r="A103" s="1" t="s">
        <v>339</v>
      </c>
      <c r="B103" s="1" t="s">
        <v>340</v>
      </c>
      <c r="C103" s="1" t="s">
        <v>341</v>
      </c>
      <c r="D103" s="1" t="s">
        <v>342</v>
      </c>
      <c r="E103" s="1" t="s">
        <v>343</v>
      </c>
      <c r="F103" s="1" t="s">
        <v>284</v>
      </c>
      <c r="G103" s="1" t="s">
        <v>344</v>
      </c>
      <c r="H103" s="1" t="s">
        <v>325</v>
      </c>
      <c r="I103" s="1" t="s">
        <v>227</v>
      </c>
      <c r="J103" s="1" t="s">
        <v>326</v>
      </c>
      <c r="K103" s="1"/>
    </row>
    <row r="104" spans="1:11" x14ac:dyDescent="0.25">
      <c r="A104" s="1" t="s">
        <v>345</v>
      </c>
      <c r="B104" s="1" t="s">
        <v>346</v>
      </c>
      <c r="C104" s="1" t="s">
        <v>347</v>
      </c>
      <c r="D104" s="1" t="s">
        <v>348</v>
      </c>
      <c r="E104" s="1" t="s">
        <v>162</v>
      </c>
      <c r="F104" s="1" t="s">
        <v>317</v>
      </c>
      <c r="G104" s="1" t="s">
        <v>349</v>
      </c>
      <c r="H104" s="1" t="s">
        <v>325</v>
      </c>
      <c r="I104" s="1" t="s">
        <v>227</v>
      </c>
      <c r="J104" s="1" t="s">
        <v>326</v>
      </c>
      <c r="K104" s="1"/>
    </row>
    <row r="105" spans="1:11" x14ac:dyDescent="0.25">
      <c r="A105" s="1" t="s">
        <v>253</v>
      </c>
      <c r="B105" s="1" t="s">
        <v>254</v>
      </c>
      <c r="C105" s="1" t="s">
        <v>350</v>
      </c>
      <c r="D105" s="1" t="s">
        <v>350</v>
      </c>
      <c r="E105" s="1" t="s">
        <v>255</v>
      </c>
      <c r="F105" s="1" t="s">
        <v>254</v>
      </c>
      <c r="G105" s="1" t="s">
        <v>254</v>
      </c>
      <c r="H105" s="1" t="s">
        <v>256</v>
      </c>
      <c r="I105" s="1" t="s">
        <v>256</v>
      </c>
      <c r="J105" s="1" t="s">
        <v>254</v>
      </c>
      <c r="K105" s="1"/>
    </row>
    <row r="106" spans="1:11" x14ac:dyDescent="0.25">
      <c r="A106" s="1"/>
      <c r="B106" s="1"/>
      <c r="C106" s="1"/>
      <c r="D106" s="1" t="s">
        <v>150</v>
      </c>
      <c r="E106" s="1"/>
      <c r="F106" s="1"/>
      <c r="G106" s="1"/>
      <c r="H106" s="1" t="s">
        <v>151</v>
      </c>
      <c r="I106" s="1"/>
      <c r="J106" s="1"/>
      <c r="K106" s="1"/>
    </row>
    <row r="107" spans="1:11" x14ac:dyDescent="0.25">
      <c r="A107" s="1" t="s">
        <v>152</v>
      </c>
      <c r="B107" s="1" t="s">
        <v>153</v>
      </c>
      <c r="C107" s="1" t="s">
        <v>23</v>
      </c>
      <c r="D107" s="1" t="s">
        <v>24</v>
      </c>
      <c r="E107" s="1" t="s">
        <v>154</v>
      </c>
      <c r="F107" s="1" t="s">
        <v>155</v>
      </c>
      <c r="G107" s="1" t="s">
        <v>156</v>
      </c>
      <c r="H107" s="1" t="s">
        <v>157</v>
      </c>
      <c r="I107" s="1" t="s">
        <v>158</v>
      </c>
      <c r="J107" s="1" t="s">
        <v>159</v>
      </c>
      <c r="K107" s="1"/>
    </row>
    <row r="108" spans="1:11" x14ac:dyDescent="0.25">
      <c r="A108" s="1" t="s">
        <v>351</v>
      </c>
      <c r="B108" s="1" t="s">
        <v>352</v>
      </c>
      <c r="C108" s="1" t="s">
        <v>353</v>
      </c>
      <c r="D108" s="1" t="s">
        <v>354</v>
      </c>
      <c r="E108" s="1" t="s">
        <v>355</v>
      </c>
      <c r="F108" s="1" t="s">
        <v>356</v>
      </c>
      <c r="G108" s="1" t="s">
        <v>357</v>
      </c>
      <c r="H108" s="1" t="s">
        <v>358</v>
      </c>
      <c r="I108" s="1" t="s">
        <v>359</v>
      </c>
      <c r="J108" s="1" t="s">
        <v>360</v>
      </c>
      <c r="K108" s="1"/>
    </row>
    <row r="109" spans="1:11" x14ac:dyDescent="0.25">
      <c r="A109" s="1" t="s">
        <v>361</v>
      </c>
      <c r="B109" s="1" t="s">
        <v>362</v>
      </c>
      <c r="C109" s="1" t="s">
        <v>363</v>
      </c>
      <c r="D109" s="1" t="s">
        <v>364</v>
      </c>
      <c r="E109" s="1" t="s">
        <v>365</v>
      </c>
      <c r="F109" s="1" t="s">
        <v>356</v>
      </c>
      <c r="G109" s="1" t="s">
        <v>366</v>
      </c>
      <c r="H109" s="1" t="s">
        <v>367</v>
      </c>
      <c r="I109" s="1" t="s">
        <v>368</v>
      </c>
      <c r="J109" s="1" t="s">
        <v>369</v>
      </c>
      <c r="K109" s="1"/>
    </row>
    <row r="110" spans="1:11" x14ac:dyDescent="0.25">
      <c r="A110" s="1" t="s">
        <v>370</v>
      </c>
      <c r="B110" s="1" t="s">
        <v>371</v>
      </c>
      <c r="C110" s="1" t="s">
        <v>372</v>
      </c>
      <c r="D110" s="1" t="s">
        <v>281</v>
      </c>
      <c r="E110" s="1" t="s">
        <v>373</v>
      </c>
      <c r="F110" s="1" t="s">
        <v>356</v>
      </c>
      <c r="G110" s="1" t="s">
        <v>374</v>
      </c>
      <c r="H110" s="1" t="s">
        <v>375</v>
      </c>
      <c r="I110" s="1" t="s">
        <v>376</v>
      </c>
      <c r="J110" s="1" t="s">
        <v>377</v>
      </c>
      <c r="K110" s="1"/>
    </row>
    <row r="111" spans="1:11" x14ac:dyDescent="0.25">
      <c r="A111" s="1" t="s">
        <v>378</v>
      </c>
      <c r="B111" s="1" t="s">
        <v>379</v>
      </c>
      <c r="C111" s="1" t="s">
        <v>380</v>
      </c>
      <c r="D111" s="1" t="s">
        <v>381</v>
      </c>
      <c r="E111" s="1" t="s">
        <v>290</v>
      </c>
      <c r="F111" s="1" t="s">
        <v>382</v>
      </c>
      <c r="G111" s="1" t="s">
        <v>383</v>
      </c>
      <c r="H111" s="1" t="s">
        <v>358</v>
      </c>
      <c r="I111" s="1" t="s">
        <v>359</v>
      </c>
      <c r="J111" s="1" t="s">
        <v>360</v>
      </c>
      <c r="K111" s="1"/>
    </row>
    <row r="112" spans="1:11" x14ac:dyDescent="0.25">
      <c r="A112" s="1" t="s">
        <v>384</v>
      </c>
      <c r="B112" s="1" t="s">
        <v>385</v>
      </c>
      <c r="C112" s="1" t="s">
        <v>386</v>
      </c>
      <c r="D112" s="1" t="s">
        <v>387</v>
      </c>
      <c r="E112" s="1" t="s">
        <v>388</v>
      </c>
      <c r="F112" s="1" t="s">
        <v>382</v>
      </c>
      <c r="G112" s="1" t="s">
        <v>389</v>
      </c>
      <c r="H112" s="1" t="s">
        <v>367</v>
      </c>
      <c r="I112" s="1" t="s">
        <v>368</v>
      </c>
      <c r="J112" s="1" t="s">
        <v>369</v>
      </c>
      <c r="K112" s="1"/>
    </row>
    <row r="113" spans="1:11" x14ac:dyDescent="0.25">
      <c r="A113" s="1" t="s">
        <v>390</v>
      </c>
      <c r="B113" s="1" t="s">
        <v>391</v>
      </c>
      <c r="C113" s="1" t="s">
        <v>392</v>
      </c>
      <c r="D113" s="1" t="s">
        <v>393</v>
      </c>
      <c r="E113" s="1" t="s">
        <v>394</v>
      </c>
      <c r="F113" s="1" t="s">
        <v>382</v>
      </c>
      <c r="G113" s="1" t="s">
        <v>395</v>
      </c>
      <c r="H113" s="1" t="s">
        <v>375</v>
      </c>
      <c r="I113" s="1" t="s">
        <v>376</v>
      </c>
      <c r="J113" s="1" t="s">
        <v>377</v>
      </c>
      <c r="K113" s="1"/>
    </row>
    <row r="114" spans="1:11" x14ac:dyDescent="0.25">
      <c r="A114" s="1" t="s">
        <v>396</v>
      </c>
      <c r="B114" s="1" t="s">
        <v>397</v>
      </c>
      <c r="C114" s="1" t="s">
        <v>398</v>
      </c>
      <c r="D114" s="1" t="s">
        <v>399</v>
      </c>
      <c r="E114" s="1" t="s">
        <v>400</v>
      </c>
      <c r="F114" s="1" t="s">
        <v>401</v>
      </c>
      <c r="G114" s="1" t="s">
        <v>402</v>
      </c>
      <c r="H114" s="1" t="s">
        <v>358</v>
      </c>
      <c r="I114" s="1" t="s">
        <v>359</v>
      </c>
      <c r="J114" s="1" t="s">
        <v>360</v>
      </c>
      <c r="K114" s="1"/>
    </row>
    <row r="115" spans="1:11" x14ac:dyDescent="0.25">
      <c r="A115" s="1" t="s">
        <v>403</v>
      </c>
      <c r="B115" s="1" t="s">
        <v>404</v>
      </c>
      <c r="C115" s="1" t="s">
        <v>405</v>
      </c>
      <c r="D115" s="1" t="s">
        <v>406</v>
      </c>
      <c r="E115" s="1" t="s">
        <v>407</v>
      </c>
      <c r="F115" s="1" t="s">
        <v>401</v>
      </c>
      <c r="G115" s="1" t="s">
        <v>408</v>
      </c>
      <c r="H115" s="1" t="s">
        <v>367</v>
      </c>
      <c r="I115" s="1" t="s">
        <v>368</v>
      </c>
      <c r="J115" s="1" t="s">
        <v>369</v>
      </c>
      <c r="K115" s="1"/>
    </row>
    <row r="116" spans="1:11" x14ac:dyDescent="0.25">
      <c r="A116" s="1" t="s">
        <v>409</v>
      </c>
      <c r="B116" s="1" t="s">
        <v>410</v>
      </c>
      <c r="C116" s="1" t="s">
        <v>411</v>
      </c>
      <c r="D116" s="1" t="s">
        <v>412</v>
      </c>
      <c r="E116" s="1" t="s">
        <v>413</v>
      </c>
      <c r="F116" s="1" t="s">
        <v>401</v>
      </c>
      <c r="G116" s="1" t="s">
        <v>414</v>
      </c>
      <c r="H116" s="1" t="s">
        <v>375</v>
      </c>
      <c r="I116" s="1" t="s">
        <v>376</v>
      </c>
      <c r="J116" s="1" t="s">
        <v>377</v>
      </c>
      <c r="K116" s="1"/>
    </row>
    <row r="117" spans="1:11" x14ac:dyDescent="0.25">
      <c r="A117" s="1" t="s">
        <v>415</v>
      </c>
      <c r="B117" s="1" t="s">
        <v>416</v>
      </c>
      <c r="C117" s="1" t="s">
        <v>417</v>
      </c>
      <c r="D117" s="1" t="s">
        <v>418</v>
      </c>
      <c r="E117" s="1" t="s">
        <v>419</v>
      </c>
      <c r="F117" s="1" t="s">
        <v>420</v>
      </c>
      <c r="G117" s="1" t="s">
        <v>421</v>
      </c>
      <c r="H117" s="1" t="s">
        <v>358</v>
      </c>
      <c r="I117" s="1" t="s">
        <v>359</v>
      </c>
      <c r="J117" s="1" t="s">
        <v>360</v>
      </c>
      <c r="K117" s="1"/>
    </row>
    <row r="118" spans="1:11" x14ac:dyDescent="0.25">
      <c r="A118" s="1" t="s">
        <v>422</v>
      </c>
      <c r="B118" s="1" t="s">
        <v>423</v>
      </c>
      <c r="C118" s="1" t="s">
        <v>424</v>
      </c>
      <c r="D118" s="1" t="s">
        <v>425</v>
      </c>
      <c r="E118" s="1" t="s">
        <v>426</v>
      </c>
      <c r="F118" s="1" t="s">
        <v>420</v>
      </c>
      <c r="G118" s="1" t="s">
        <v>427</v>
      </c>
      <c r="H118" s="1" t="s">
        <v>367</v>
      </c>
      <c r="I118" s="1" t="s">
        <v>368</v>
      </c>
      <c r="J118" s="1" t="s">
        <v>369</v>
      </c>
      <c r="K118" s="1"/>
    </row>
    <row r="119" spans="1:11" x14ac:dyDescent="0.25">
      <c r="A119" s="1" t="s">
        <v>428</v>
      </c>
      <c r="B119" s="1" t="s">
        <v>397</v>
      </c>
      <c r="C119" s="1" t="s">
        <v>429</v>
      </c>
      <c r="D119" s="1" t="s">
        <v>430</v>
      </c>
      <c r="E119" s="1" t="s">
        <v>431</v>
      </c>
      <c r="F119" s="1" t="s">
        <v>420</v>
      </c>
      <c r="G119" s="1" t="s">
        <v>432</v>
      </c>
      <c r="H119" s="1" t="s">
        <v>375</v>
      </c>
      <c r="I119" s="1" t="s">
        <v>376</v>
      </c>
      <c r="J119" s="1" t="s">
        <v>377</v>
      </c>
      <c r="K119" s="1"/>
    </row>
    <row r="120" spans="1:11" x14ac:dyDescent="0.25">
      <c r="A120" s="1" t="s">
        <v>433</v>
      </c>
      <c r="B120" s="1" t="s">
        <v>434</v>
      </c>
      <c r="C120" s="1" t="s">
        <v>435</v>
      </c>
      <c r="D120" s="1" t="s">
        <v>436</v>
      </c>
      <c r="E120" s="1" t="s">
        <v>310</v>
      </c>
      <c r="F120" s="1" t="s">
        <v>437</v>
      </c>
      <c r="G120" s="1" t="s">
        <v>438</v>
      </c>
      <c r="H120" s="1" t="s">
        <v>358</v>
      </c>
      <c r="I120" s="1" t="s">
        <v>359</v>
      </c>
      <c r="J120" s="1" t="s">
        <v>360</v>
      </c>
      <c r="K120" s="1"/>
    </row>
    <row r="121" spans="1:11" x14ac:dyDescent="0.25">
      <c r="A121" s="1" t="s">
        <v>439</v>
      </c>
      <c r="B121" s="1" t="s">
        <v>440</v>
      </c>
      <c r="C121" s="1" t="s">
        <v>441</v>
      </c>
      <c r="D121" s="1" t="s">
        <v>442</v>
      </c>
      <c r="E121" s="1" t="s">
        <v>443</v>
      </c>
      <c r="F121" s="1" t="s">
        <v>437</v>
      </c>
      <c r="G121" s="1" t="s">
        <v>444</v>
      </c>
      <c r="H121" s="1" t="s">
        <v>367</v>
      </c>
      <c r="I121" s="1" t="s">
        <v>368</v>
      </c>
      <c r="J121" s="1" t="s">
        <v>369</v>
      </c>
      <c r="K121" s="1"/>
    </row>
    <row r="122" spans="1:11" x14ac:dyDescent="0.25">
      <c r="A122" s="1" t="s">
        <v>445</v>
      </c>
      <c r="B122" s="1" t="s">
        <v>446</v>
      </c>
      <c r="C122" s="1" t="s">
        <v>447</v>
      </c>
      <c r="D122" s="1" t="s">
        <v>448</v>
      </c>
      <c r="E122" s="1" t="s">
        <v>449</v>
      </c>
      <c r="F122" s="1" t="s">
        <v>437</v>
      </c>
      <c r="G122" s="1" t="s">
        <v>450</v>
      </c>
      <c r="H122" s="1" t="s">
        <v>375</v>
      </c>
      <c r="I122" s="1" t="s">
        <v>376</v>
      </c>
      <c r="J122" s="1" t="s">
        <v>377</v>
      </c>
      <c r="K122" s="1"/>
    </row>
    <row r="123" spans="1:11" x14ac:dyDescent="0.25">
      <c r="A123" s="1" t="s">
        <v>451</v>
      </c>
      <c r="B123" s="1" t="s">
        <v>452</v>
      </c>
      <c r="C123" s="1" t="s">
        <v>453</v>
      </c>
      <c r="D123" s="1" t="s">
        <v>454</v>
      </c>
      <c r="E123" s="1" t="s">
        <v>171</v>
      </c>
      <c r="F123" s="1" t="s">
        <v>455</v>
      </c>
      <c r="G123" s="1" t="s">
        <v>456</v>
      </c>
      <c r="H123" s="1" t="s">
        <v>367</v>
      </c>
      <c r="I123" s="1" t="s">
        <v>368</v>
      </c>
      <c r="J123" s="1" t="s">
        <v>369</v>
      </c>
      <c r="K123" s="1"/>
    </row>
    <row r="124" spans="1:11" x14ac:dyDescent="0.25">
      <c r="A124" s="1" t="s">
        <v>457</v>
      </c>
      <c r="B124" s="1" t="s">
        <v>458</v>
      </c>
      <c r="C124" s="1" t="s">
        <v>459</v>
      </c>
      <c r="D124" s="1" t="s">
        <v>460</v>
      </c>
      <c r="E124" s="1" t="s">
        <v>461</v>
      </c>
      <c r="F124" s="1" t="s">
        <v>455</v>
      </c>
      <c r="G124" s="1" t="s">
        <v>462</v>
      </c>
      <c r="H124" s="1" t="s">
        <v>375</v>
      </c>
      <c r="I124" s="1" t="s">
        <v>376</v>
      </c>
      <c r="J124" s="1" t="s">
        <v>377</v>
      </c>
      <c r="K124" s="1"/>
    </row>
    <row r="125" spans="1:11" x14ac:dyDescent="0.25">
      <c r="A125" s="1" t="s">
        <v>253</v>
      </c>
      <c r="B125" s="1" t="s">
        <v>254</v>
      </c>
      <c r="C125" s="1" t="s">
        <v>255</v>
      </c>
      <c r="D125" s="1" t="s">
        <v>255</v>
      </c>
      <c r="E125" s="1" t="s">
        <v>255</v>
      </c>
      <c r="F125" s="1" t="s">
        <v>254</v>
      </c>
      <c r="G125" s="1" t="s">
        <v>254</v>
      </c>
      <c r="H125" s="1" t="s">
        <v>463</v>
      </c>
      <c r="I125" s="1" t="s">
        <v>463</v>
      </c>
      <c r="J125" s="1" t="s">
        <v>254</v>
      </c>
      <c r="K125" s="1"/>
    </row>
    <row r="126" spans="1:11" x14ac:dyDescent="0.25">
      <c r="A126" s="1"/>
      <c r="B126" s="1"/>
      <c r="C126" s="1" t="s">
        <v>150</v>
      </c>
      <c r="D126" s="1"/>
      <c r="E126" s="1"/>
      <c r="F126" s="1"/>
      <c r="G126" s="1"/>
      <c r="H126" s="1" t="s">
        <v>151</v>
      </c>
      <c r="I126" s="1"/>
      <c r="J126" s="1"/>
      <c r="K126" s="1"/>
    </row>
    <row r="127" spans="1:11" x14ac:dyDescent="0.25">
      <c r="A127" s="1" t="s">
        <v>152</v>
      </c>
      <c r="B127" s="1" t="s">
        <v>153</v>
      </c>
      <c r="C127" s="1" t="s">
        <v>23</v>
      </c>
      <c r="D127" s="1" t="s">
        <v>24</v>
      </c>
      <c r="E127" s="1" t="s">
        <v>154</v>
      </c>
      <c r="F127" s="1" t="s">
        <v>155</v>
      </c>
      <c r="G127" s="1" t="s">
        <v>156</v>
      </c>
      <c r="H127" s="1" t="s">
        <v>157</v>
      </c>
      <c r="I127" s="1" t="s">
        <v>158</v>
      </c>
      <c r="J127" s="1" t="s">
        <v>159</v>
      </c>
      <c r="K127" s="1"/>
    </row>
    <row r="128" spans="1:11" x14ac:dyDescent="0.25">
      <c r="A128" s="1" t="s">
        <v>464</v>
      </c>
      <c r="B128" s="1" t="s">
        <v>465</v>
      </c>
      <c r="C128" s="1" t="s">
        <v>466</v>
      </c>
      <c r="D128" s="1" t="s">
        <v>467</v>
      </c>
      <c r="E128" s="1" t="s">
        <v>355</v>
      </c>
      <c r="F128" s="1" t="s">
        <v>261</v>
      </c>
      <c r="G128" s="1" t="s">
        <v>468</v>
      </c>
      <c r="H128" s="1" t="s">
        <v>469</v>
      </c>
      <c r="I128" s="1" t="s">
        <v>359</v>
      </c>
      <c r="J128" s="1" t="s">
        <v>470</v>
      </c>
      <c r="K128" s="1"/>
    </row>
    <row r="129" spans="1:11" x14ac:dyDescent="0.25">
      <c r="A129" s="1" t="s">
        <v>471</v>
      </c>
      <c r="B129" s="1" t="s">
        <v>472</v>
      </c>
      <c r="C129" s="1" t="s">
        <v>473</v>
      </c>
      <c r="D129" s="1" t="s">
        <v>474</v>
      </c>
      <c r="E129" s="1" t="s">
        <v>365</v>
      </c>
      <c r="F129" s="1" t="s">
        <v>261</v>
      </c>
      <c r="G129" s="1" t="s">
        <v>475</v>
      </c>
      <c r="H129" s="1" t="s">
        <v>476</v>
      </c>
      <c r="I129" s="1" t="s">
        <v>368</v>
      </c>
      <c r="J129" s="1" t="s">
        <v>477</v>
      </c>
      <c r="K129" s="1"/>
    </row>
    <row r="130" spans="1:11" x14ac:dyDescent="0.25">
      <c r="A130" s="1" t="s">
        <v>478</v>
      </c>
      <c r="B130" s="1" t="s">
        <v>479</v>
      </c>
      <c r="C130" s="1" t="s">
        <v>480</v>
      </c>
      <c r="D130" s="1" t="s">
        <v>481</v>
      </c>
      <c r="E130" s="1" t="s">
        <v>373</v>
      </c>
      <c r="F130" s="1" t="s">
        <v>261</v>
      </c>
      <c r="G130" s="1" t="s">
        <v>482</v>
      </c>
      <c r="H130" s="1" t="s">
        <v>483</v>
      </c>
      <c r="I130" s="1" t="s">
        <v>376</v>
      </c>
      <c r="J130" s="1" t="s">
        <v>484</v>
      </c>
      <c r="K130" s="1"/>
    </row>
    <row r="131" spans="1:11" x14ac:dyDescent="0.25">
      <c r="A131" s="1" t="s">
        <v>485</v>
      </c>
      <c r="B131" s="1" t="s">
        <v>486</v>
      </c>
      <c r="C131" s="1" t="s">
        <v>487</v>
      </c>
      <c r="D131" s="1" t="s">
        <v>488</v>
      </c>
      <c r="E131" s="1" t="s">
        <v>290</v>
      </c>
      <c r="F131" s="1" t="s">
        <v>270</v>
      </c>
      <c r="G131" s="1" t="s">
        <v>489</v>
      </c>
      <c r="H131" s="1" t="s">
        <v>469</v>
      </c>
      <c r="I131" s="1" t="s">
        <v>359</v>
      </c>
      <c r="J131" s="1" t="s">
        <v>470</v>
      </c>
      <c r="K131" s="1"/>
    </row>
    <row r="132" spans="1:11" x14ac:dyDescent="0.25">
      <c r="A132" s="1" t="s">
        <v>490</v>
      </c>
      <c r="B132" s="1" t="s">
        <v>491</v>
      </c>
      <c r="C132" s="1" t="s">
        <v>492</v>
      </c>
      <c r="D132" s="1" t="s">
        <v>493</v>
      </c>
      <c r="E132" s="1" t="s">
        <v>388</v>
      </c>
      <c r="F132" s="1" t="s">
        <v>270</v>
      </c>
      <c r="G132" s="1" t="s">
        <v>494</v>
      </c>
      <c r="H132" s="1" t="s">
        <v>476</v>
      </c>
      <c r="I132" s="1" t="s">
        <v>368</v>
      </c>
      <c r="J132" s="1" t="s">
        <v>477</v>
      </c>
      <c r="K132" s="1"/>
    </row>
    <row r="133" spans="1:11" x14ac:dyDescent="0.25">
      <c r="A133" s="1" t="s">
        <v>495</v>
      </c>
      <c r="B133" s="1" t="s">
        <v>496</v>
      </c>
      <c r="C133" s="1" t="s">
        <v>497</v>
      </c>
      <c r="D133" s="1" t="s">
        <v>498</v>
      </c>
      <c r="E133" s="1" t="s">
        <v>394</v>
      </c>
      <c r="F133" s="1" t="s">
        <v>270</v>
      </c>
      <c r="G133" s="1" t="s">
        <v>499</v>
      </c>
      <c r="H133" s="1" t="s">
        <v>483</v>
      </c>
      <c r="I133" s="1" t="s">
        <v>376</v>
      </c>
      <c r="J133" s="1" t="s">
        <v>484</v>
      </c>
      <c r="K133" s="1"/>
    </row>
    <row r="134" spans="1:11" x14ac:dyDescent="0.25">
      <c r="A134" s="1" t="s">
        <v>500</v>
      </c>
      <c r="B134" s="1" t="s">
        <v>501</v>
      </c>
      <c r="C134" s="1" t="s">
        <v>502</v>
      </c>
      <c r="D134" s="1" t="s">
        <v>503</v>
      </c>
      <c r="E134" s="1" t="s">
        <v>400</v>
      </c>
      <c r="F134" s="1" t="s">
        <v>277</v>
      </c>
      <c r="G134" s="1" t="s">
        <v>504</v>
      </c>
      <c r="H134" s="1" t="s">
        <v>469</v>
      </c>
      <c r="I134" s="1" t="s">
        <v>359</v>
      </c>
      <c r="J134" s="1" t="s">
        <v>470</v>
      </c>
      <c r="K134" s="1"/>
    </row>
    <row r="135" spans="1:11" x14ac:dyDescent="0.25">
      <c r="A135" s="1" t="s">
        <v>505</v>
      </c>
      <c r="B135" s="1" t="s">
        <v>506</v>
      </c>
      <c r="C135" s="1" t="s">
        <v>507</v>
      </c>
      <c r="D135" s="1" t="s">
        <v>508</v>
      </c>
      <c r="E135" s="1" t="s">
        <v>407</v>
      </c>
      <c r="F135" s="1" t="s">
        <v>277</v>
      </c>
      <c r="G135" s="1" t="s">
        <v>509</v>
      </c>
      <c r="H135" s="1" t="s">
        <v>476</v>
      </c>
      <c r="I135" s="1" t="s">
        <v>368</v>
      </c>
      <c r="J135" s="1" t="s">
        <v>477</v>
      </c>
      <c r="K135" s="1"/>
    </row>
    <row r="136" spans="1:11" x14ac:dyDescent="0.25">
      <c r="A136" s="1" t="s">
        <v>510</v>
      </c>
      <c r="B136" s="1" t="s">
        <v>511</v>
      </c>
      <c r="C136" s="1" t="s">
        <v>512</v>
      </c>
      <c r="D136" s="1" t="s">
        <v>513</v>
      </c>
      <c r="E136" s="1" t="s">
        <v>413</v>
      </c>
      <c r="F136" s="1" t="s">
        <v>277</v>
      </c>
      <c r="G136" s="1" t="s">
        <v>514</v>
      </c>
      <c r="H136" s="1" t="s">
        <v>483</v>
      </c>
      <c r="I136" s="1" t="s">
        <v>376</v>
      </c>
      <c r="J136" s="1" t="s">
        <v>484</v>
      </c>
      <c r="K136" s="1"/>
    </row>
    <row r="137" spans="1:11" x14ac:dyDescent="0.25">
      <c r="A137" s="1" t="s">
        <v>515</v>
      </c>
      <c r="B137" s="1" t="s">
        <v>516</v>
      </c>
      <c r="C137" s="1" t="s">
        <v>517</v>
      </c>
      <c r="D137" s="1" t="s">
        <v>518</v>
      </c>
      <c r="E137" s="1" t="s">
        <v>419</v>
      </c>
      <c r="F137" s="1" t="s">
        <v>284</v>
      </c>
      <c r="G137" s="1" t="s">
        <v>519</v>
      </c>
      <c r="H137" s="1" t="s">
        <v>469</v>
      </c>
      <c r="I137" s="1" t="s">
        <v>359</v>
      </c>
      <c r="J137" s="1" t="s">
        <v>470</v>
      </c>
      <c r="K137" s="1"/>
    </row>
    <row r="138" spans="1:11" x14ac:dyDescent="0.25">
      <c r="A138" s="1" t="s">
        <v>520</v>
      </c>
      <c r="B138" s="1" t="s">
        <v>521</v>
      </c>
      <c r="C138" s="1" t="s">
        <v>522</v>
      </c>
      <c r="D138" s="1" t="s">
        <v>523</v>
      </c>
      <c r="E138" s="1" t="s">
        <v>426</v>
      </c>
      <c r="F138" s="1" t="s">
        <v>284</v>
      </c>
      <c r="G138" s="1" t="s">
        <v>524</v>
      </c>
      <c r="H138" s="1" t="s">
        <v>476</v>
      </c>
      <c r="I138" s="1" t="s">
        <v>368</v>
      </c>
      <c r="J138" s="1" t="s">
        <v>477</v>
      </c>
      <c r="K138" s="1"/>
    </row>
    <row r="139" spans="1:11" x14ac:dyDescent="0.25">
      <c r="A139" s="1" t="s">
        <v>525</v>
      </c>
      <c r="B139" s="1" t="s">
        <v>526</v>
      </c>
      <c r="C139" s="1" t="s">
        <v>527</v>
      </c>
      <c r="D139" s="1" t="s">
        <v>528</v>
      </c>
      <c r="E139" s="1" t="s">
        <v>431</v>
      </c>
      <c r="F139" s="1" t="s">
        <v>284</v>
      </c>
      <c r="G139" s="1" t="s">
        <v>529</v>
      </c>
      <c r="H139" s="1" t="s">
        <v>483</v>
      </c>
      <c r="I139" s="1" t="s">
        <v>376</v>
      </c>
      <c r="J139" s="1" t="s">
        <v>484</v>
      </c>
      <c r="K139" s="1"/>
    </row>
    <row r="140" spans="1:11" x14ac:dyDescent="0.25">
      <c r="A140" s="1" t="s">
        <v>530</v>
      </c>
      <c r="B140" s="1" t="s">
        <v>531</v>
      </c>
      <c r="C140" s="1" t="s">
        <v>532</v>
      </c>
      <c r="D140" s="1" t="s">
        <v>533</v>
      </c>
      <c r="E140" s="1" t="s">
        <v>310</v>
      </c>
      <c r="F140" s="1" t="s">
        <v>317</v>
      </c>
      <c r="G140" s="1" t="s">
        <v>534</v>
      </c>
      <c r="H140" s="1" t="s">
        <v>469</v>
      </c>
      <c r="I140" s="1" t="s">
        <v>359</v>
      </c>
      <c r="J140" s="1" t="s">
        <v>470</v>
      </c>
      <c r="K140" s="1"/>
    </row>
    <row r="141" spans="1:11" x14ac:dyDescent="0.25">
      <c r="A141" s="1" t="s">
        <v>535</v>
      </c>
      <c r="B141" s="1" t="s">
        <v>536</v>
      </c>
      <c r="C141" s="1" t="s">
        <v>537</v>
      </c>
      <c r="D141" s="1" t="s">
        <v>538</v>
      </c>
      <c r="E141" s="1" t="s">
        <v>443</v>
      </c>
      <c r="F141" s="1" t="s">
        <v>317</v>
      </c>
      <c r="G141" s="1" t="s">
        <v>539</v>
      </c>
      <c r="H141" s="1" t="s">
        <v>476</v>
      </c>
      <c r="I141" s="1" t="s">
        <v>368</v>
      </c>
      <c r="J141" s="1" t="s">
        <v>477</v>
      </c>
      <c r="K141" s="1"/>
    </row>
    <row r="142" spans="1:11" x14ac:dyDescent="0.25">
      <c r="A142" s="1" t="s">
        <v>540</v>
      </c>
      <c r="B142" s="1" t="s">
        <v>541</v>
      </c>
      <c r="C142" s="1" t="s">
        <v>542</v>
      </c>
      <c r="D142" s="1" t="s">
        <v>543</v>
      </c>
      <c r="E142" s="1" t="s">
        <v>449</v>
      </c>
      <c r="F142" s="1" t="s">
        <v>317</v>
      </c>
      <c r="G142" s="1" t="s">
        <v>544</v>
      </c>
      <c r="H142" s="1" t="s">
        <v>483</v>
      </c>
      <c r="I142" s="1" t="s">
        <v>376</v>
      </c>
      <c r="J142" s="1" t="s">
        <v>484</v>
      </c>
      <c r="K142" s="1"/>
    </row>
    <row r="143" spans="1:11" x14ac:dyDescent="0.25">
      <c r="A143" s="1" t="s">
        <v>545</v>
      </c>
      <c r="B143" s="1" t="s">
        <v>546</v>
      </c>
      <c r="C143" s="1" t="s">
        <v>547</v>
      </c>
      <c r="D143" s="1" t="s">
        <v>548</v>
      </c>
      <c r="E143" s="1" t="s">
        <v>171</v>
      </c>
      <c r="F143" s="1" t="s">
        <v>549</v>
      </c>
      <c r="G143" s="1" t="s">
        <v>550</v>
      </c>
      <c r="H143" s="1" t="s">
        <v>476</v>
      </c>
      <c r="I143" s="1" t="s">
        <v>368</v>
      </c>
      <c r="J143" s="1" t="s">
        <v>477</v>
      </c>
      <c r="K143" s="1"/>
    </row>
    <row r="144" spans="1:11" x14ac:dyDescent="0.25">
      <c r="A144" s="1" t="s">
        <v>551</v>
      </c>
      <c r="B144" s="1" t="s">
        <v>552</v>
      </c>
      <c r="C144" s="1" t="s">
        <v>553</v>
      </c>
      <c r="D144" s="1" t="s">
        <v>554</v>
      </c>
      <c r="E144" s="1" t="s">
        <v>461</v>
      </c>
      <c r="F144" s="1" t="s">
        <v>549</v>
      </c>
      <c r="G144" s="1" t="s">
        <v>555</v>
      </c>
      <c r="H144" s="1" t="s">
        <v>483</v>
      </c>
      <c r="I144" s="1" t="s">
        <v>376</v>
      </c>
      <c r="J144" s="1" t="s">
        <v>484</v>
      </c>
      <c r="K144" s="1"/>
    </row>
    <row r="145" spans="1:11" x14ac:dyDescent="0.25">
      <c r="A145" s="1" t="s">
        <v>253</v>
      </c>
      <c r="B145" s="1" t="s">
        <v>254</v>
      </c>
      <c r="C145" s="1" t="s">
        <v>350</v>
      </c>
      <c r="D145" s="1" t="s">
        <v>350</v>
      </c>
      <c r="E145" s="1" t="s">
        <v>255</v>
      </c>
      <c r="F145" s="1" t="s">
        <v>254</v>
      </c>
      <c r="G145" s="1" t="s">
        <v>254</v>
      </c>
      <c r="H145" s="1" t="s">
        <v>463</v>
      </c>
      <c r="I145" s="1" t="s">
        <v>463</v>
      </c>
      <c r="J145" s="1" t="s">
        <v>254</v>
      </c>
      <c r="K145" s="1"/>
    </row>
    <row r="146" spans="1:11" x14ac:dyDescent="0.25">
      <c r="A146" s="1"/>
      <c r="B146" s="1"/>
      <c r="C146" s="1" t="s">
        <v>150</v>
      </c>
      <c r="D146" s="1"/>
      <c r="E146" s="1"/>
      <c r="F146" s="1"/>
      <c r="G146" s="1"/>
      <c r="H146" s="1" t="s">
        <v>151</v>
      </c>
      <c r="I146" s="1"/>
      <c r="J146" s="1"/>
      <c r="K146" s="1"/>
    </row>
    <row r="147" spans="1:11" x14ac:dyDescent="0.25">
      <c r="A147" s="1" t="s">
        <v>152</v>
      </c>
      <c r="B147" s="1" t="s">
        <v>153</v>
      </c>
      <c r="C147" s="1" t="s">
        <v>23</v>
      </c>
      <c r="D147" s="1" t="s">
        <v>24</v>
      </c>
      <c r="E147" s="1" t="s">
        <v>154</v>
      </c>
      <c r="F147" s="1" t="s">
        <v>155</v>
      </c>
      <c r="G147" s="1" t="s">
        <v>156</v>
      </c>
      <c r="H147" s="1" t="s">
        <v>157</v>
      </c>
      <c r="I147" s="1" t="s">
        <v>158</v>
      </c>
      <c r="J147" s="1" t="s">
        <v>159</v>
      </c>
      <c r="K147" s="1"/>
    </row>
    <row r="148" spans="1:11" x14ac:dyDescent="0.25">
      <c r="A148" s="1" t="s">
        <v>556</v>
      </c>
      <c r="B148" s="1" t="s">
        <v>557</v>
      </c>
      <c r="C148" s="1" t="s">
        <v>314</v>
      </c>
      <c r="D148" s="1" t="s">
        <v>558</v>
      </c>
      <c r="E148" s="1" t="s">
        <v>355</v>
      </c>
      <c r="F148" s="1" t="s">
        <v>261</v>
      </c>
      <c r="G148" s="1" t="s">
        <v>559</v>
      </c>
      <c r="H148" s="1" t="s">
        <v>469</v>
      </c>
      <c r="I148" s="1" t="s">
        <v>359</v>
      </c>
      <c r="J148" s="1" t="s">
        <v>470</v>
      </c>
      <c r="K148" s="1"/>
    </row>
    <row r="149" spans="1:11" x14ac:dyDescent="0.25">
      <c r="A149" s="1" t="s">
        <v>560</v>
      </c>
      <c r="B149" s="1" t="s">
        <v>561</v>
      </c>
      <c r="C149" s="1" t="s">
        <v>562</v>
      </c>
      <c r="D149" s="1" t="s">
        <v>563</v>
      </c>
      <c r="E149" s="1" t="s">
        <v>365</v>
      </c>
      <c r="F149" s="1" t="s">
        <v>261</v>
      </c>
      <c r="G149" s="1" t="s">
        <v>564</v>
      </c>
      <c r="H149" s="1" t="s">
        <v>476</v>
      </c>
      <c r="I149" s="1" t="s">
        <v>368</v>
      </c>
      <c r="J149" s="1" t="s">
        <v>477</v>
      </c>
      <c r="K149" s="1"/>
    </row>
    <row r="150" spans="1:11" x14ac:dyDescent="0.25">
      <c r="A150" s="1" t="s">
        <v>565</v>
      </c>
      <c r="B150" s="1" t="s">
        <v>566</v>
      </c>
      <c r="C150" s="1" t="s">
        <v>567</v>
      </c>
      <c r="D150" s="1" t="s">
        <v>568</v>
      </c>
      <c r="E150" s="1" t="s">
        <v>373</v>
      </c>
      <c r="F150" s="1" t="s">
        <v>261</v>
      </c>
      <c r="G150" s="1" t="s">
        <v>569</v>
      </c>
      <c r="H150" s="1" t="s">
        <v>483</v>
      </c>
      <c r="I150" s="1" t="s">
        <v>376</v>
      </c>
      <c r="J150" s="1" t="s">
        <v>484</v>
      </c>
      <c r="K150" s="1"/>
    </row>
    <row r="151" spans="1:11" x14ac:dyDescent="0.25">
      <c r="A151" s="1" t="s">
        <v>570</v>
      </c>
      <c r="B151" s="1" t="s">
        <v>571</v>
      </c>
      <c r="C151" s="1" t="s">
        <v>572</v>
      </c>
      <c r="D151" s="1" t="s">
        <v>573</v>
      </c>
      <c r="E151" s="1" t="s">
        <v>290</v>
      </c>
      <c r="F151" s="1" t="s">
        <v>270</v>
      </c>
      <c r="G151" s="1" t="s">
        <v>574</v>
      </c>
      <c r="H151" s="1" t="s">
        <v>469</v>
      </c>
      <c r="I151" s="1" t="s">
        <v>359</v>
      </c>
      <c r="J151" s="1" t="s">
        <v>470</v>
      </c>
      <c r="K151" s="1"/>
    </row>
    <row r="152" spans="1:11" x14ac:dyDescent="0.25">
      <c r="A152" s="1" t="s">
        <v>575</v>
      </c>
      <c r="B152" s="1" t="s">
        <v>576</v>
      </c>
      <c r="C152" s="1" t="s">
        <v>577</v>
      </c>
      <c r="D152" s="1" t="s">
        <v>578</v>
      </c>
      <c r="E152" s="1" t="s">
        <v>388</v>
      </c>
      <c r="F152" s="1" t="s">
        <v>270</v>
      </c>
      <c r="G152" s="1" t="s">
        <v>579</v>
      </c>
      <c r="H152" s="1" t="s">
        <v>476</v>
      </c>
      <c r="I152" s="1" t="s">
        <v>368</v>
      </c>
      <c r="J152" s="1" t="s">
        <v>477</v>
      </c>
      <c r="K152" s="1"/>
    </row>
    <row r="153" spans="1:11" x14ac:dyDescent="0.25">
      <c r="A153" s="1" t="s">
        <v>580</v>
      </c>
      <c r="B153" s="1" t="s">
        <v>581</v>
      </c>
      <c r="C153" s="1" t="s">
        <v>582</v>
      </c>
      <c r="D153" s="1" t="s">
        <v>583</v>
      </c>
      <c r="E153" s="1" t="s">
        <v>394</v>
      </c>
      <c r="F153" s="1" t="s">
        <v>270</v>
      </c>
      <c r="G153" s="1" t="s">
        <v>584</v>
      </c>
      <c r="H153" s="1" t="s">
        <v>483</v>
      </c>
      <c r="I153" s="1" t="s">
        <v>376</v>
      </c>
      <c r="J153" s="1" t="s">
        <v>484</v>
      </c>
      <c r="K153" s="1"/>
    </row>
    <row r="154" spans="1:11" x14ac:dyDescent="0.25">
      <c r="A154" s="1" t="s">
        <v>585</v>
      </c>
      <c r="B154" s="1" t="s">
        <v>328</v>
      </c>
      <c r="C154" s="1" t="s">
        <v>586</v>
      </c>
      <c r="D154" s="1" t="s">
        <v>587</v>
      </c>
      <c r="E154" s="1" t="s">
        <v>400</v>
      </c>
      <c r="F154" s="1" t="s">
        <v>277</v>
      </c>
      <c r="G154" s="1" t="s">
        <v>588</v>
      </c>
      <c r="H154" s="1" t="s">
        <v>469</v>
      </c>
      <c r="I154" s="1" t="s">
        <v>359</v>
      </c>
      <c r="J154" s="1" t="s">
        <v>470</v>
      </c>
      <c r="K154" s="1"/>
    </row>
    <row r="155" spans="1:11" x14ac:dyDescent="0.25">
      <c r="A155" s="1" t="s">
        <v>589</v>
      </c>
      <c r="B155" s="1" t="s">
        <v>590</v>
      </c>
      <c r="C155" s="1" t="s">
        <v>591</v>
      </c>
      <c r="D155" s="1" t="s">
        <v>592</v>
      </c>
      <c r="E155" s="1" t="s">
        <v>407</v>
      </c>
      <c r="F155" s="1" t="s">
        <v>277</v>
      </c>
      <c r="G155" s="1" t="s">
        <v>593</v>
      </c>
      <c r="H155" s="1" t="s">
        <v>476</v>
      </c>
      <c r="I155" s="1" t="s">
        <v>368</v>
      </c>
      <c r="J155" s="1" t="s">
        <v>477</v>
      </c>
      <c r="K155" s="1"/>
    </row>
    <row r="156" spans="1:11" x14ac:dyDescent="0.25">
      <c r="A156" s="1" t="s">
        <v>594</v>
      </c>
      <c r="B156" s="1" t="s">
        <v>595</v>
      </c>
      <c r="C156" s="1" t="s">
        <v>596</v>
      </c>
      <c r="D156" s="1" t="s">
        <v>597</v>
      </c>
      <c r="E156" s="1" t="s">
        <v>413</v>
      </c>
      <c r="F156" s="1" t="s">
        <v>277</v>
      </c>
      <c r="G156" s="1" t="s">
        <v>598</v>
      </c>
      <c r="H156" s="1" t="s">
        <v>483</v>
      </c>
      <c r="I156" s="1" t="s">
        <v>376</v>
      </c>
      <c r="J156" s="1" t="s">
        <v>484</v>
      </c>
      <c r="K156" s="1"/>
    </row>
    <row r="157" spans="1:11" x14ac:dyDescent="0.25">
      <c r="A157" s="1" t="s">
        <v>599</v>
      </c>
      <c r="B157" s="1" t="s">
        <v>600</v>
      </c>
      <c r="C157" s="1" t="s">
        <v>321</v>
      </c>
      <c r="D157" s="1" t="s">
        <v>601</v>
      </c>
      <c r="E157" s="1" t="s">
        <v>419</v>
      </c>
      <c r="F157" s="1" t="s">
        <v>284</v>
      </c>
      <c r="G157" s="1" t="s">
        <v>602</v>
      </c>
      <c r="H157" s="1" t="s">
        <v>469</v>
      </c>
      <c r="I157" s="1" t="s">
        <v>359</v>
      </c>
      <c r="J157" s="1" t="s">
        <v>470</v>
      </c>
      <c r="K157" s="1"/>
    </row>
    <row r="158" spans="1:11" x14ac:dyDescent="0.25">
      <c r="A158" s="1" t="s">
        <v>603</v>
      </c>
      <c r="B158" s="1" t="s">
        <v>604</v>
      </c>
      <c r="C158" s="1" t="s">
        <v>605</v>
      </c>
      <c r="D158" s="1" t="s">
        <v>606</v>
      </c>
      <c r="E158" s="1" t="s">
        <v>426</v>
      </c>
      <c r="F158" s="1" t="s">
        <v>284</v>
      </c>
      <c r="G158" s="1" t="s">
        <v>607</v>
      </c>
      <c r="H158" s="1" t="s">
        <v>476</v>
      </c>
      <c r="I158" s="1" t="s">
        <v>368</v>
      </c>
      <c r="J158" s="1" t="s">
        <v>477</v>
      </c>
      <c r="K158" s="1"/>
    </row>
    <row r="159" spans="1:11" x14ac:dyDescent="0.25">
      <c r="A159" s="1" t="s">
        <v>608</v>
      </c>
      <c r="B159" s="1" t="s">
        <v>609</v>
      </c>
      <c r="C159" s="1" t="s">
        <v>610</v>
      </c>
      <c r="D159" s="1" t="s">
        <v>611</v>
      </c>
      <c r="E159" s="1" t="s">
        <v>431</v>
      </c>
      <c r="F159" s="1" t="s">
        <v>284</v>
      </c>
      <c r="G159" s="1" t="s">
        <v>612</v>
      </c>
      <c r="H159" s="1" t="s">
        <v>483</v>
      </c>
      <c r="I159" s="1" t="s">
        <v>376</v>
      </c>
      <c r="J159" s="1" t="s">
        <v>484</v>
      </c>
      <c r="K159" s="1"/>
    </row>
    <row r="160" spans="1:11" x14ac:dyDescent="0.25">
      <c r="A160" s="1" t="s">
        <v>613</v>
      </c>
      <c r="B160" s="1" t="s">
        <v>614</v>
      </c>
      <c r="C160" s="1" t="s">
        <v>329</v>
      </c>
      <c r="D160" s="1" t="s">
        <v>615</v>
      </c>
      <c r="E160" s="1" t="s">
        <v>310</v>
      </c>
      <c r="F160" s="1" t="s">
        <v>317</v>
      </c>
      <c r="G160" s="1" t="s">
        <v>616</v>
      </c>
      <c r="H160" s="1" t="s">
        <v>469</v>
      </c>
      <c r="I160" s="1" t="s">
        <v>359</v>
      </c>
      <c r="J160" s="1" t="s">
        <v>470</v>
      </c>
      <c r="K160" s="1"/>
    </row>
    <row r="161" spans="1:11" x14ac:dyDescent="0.25">
      <c r="A161" s="1" t="s">
        <v>617</v>
      </c>
      <c r="B161" s="1" t="s">
        <v>618</v>
      </c>
      <c r="C161" s="1" t="s">
        <v>619</v>
      </c>
      <c r="D161" s="1" t="s">
        <v>620</v>
      </c>
      <c r="E161" s="1" t="s">
        <v>443</v>
      </c>
      <c r="F161" s="1" t="s">
        <v>317</v>
      </c>
      <c r="G161" s="1" t="s">
        <v>621</v>
      </c>
      <c r="H161" s="1" t="s">
        <v>476</v>
      </c>
      <c r="I161" s="1" t="s">
        <v>368</v>
      </c>
      <c r="J161" s="1" t="s">
        <v>477</v>
      </c>
      <c r="K161" s="1"/>
    </row>
    <row r="162" spans="1:11" x14ac:dyDescent="0.25">
      <c r="A162" s="1" t="s">
        <v>622</v>
      </c>
      <c r="B162" s="1" t="s">
        <v>623</v>
      </c>
      <c r="C162" s="1" t="s">
        <v>624</v>
      </c>
      <c r="D162" s="1" t="s">
        <v>625</v>
      </c>
      <c r="E162" s="1" t="s">
        <v>449</v>
      </c>
      <c r="F162" s="1" t="s">
        <v>317</v>
      </c>
      <c r="G162" s="1" t="s">
        <v>626</v>
      </c>
      <c r="H162" s="1" t="s">
        <v>483</v>
      </c>
      <c r="I162" s="1" t="s">
        <v>376</v>
      </c>
      <c r="J162" s="1" t="s">
        <v>484</v>
      </c>
      <c r="K162" s="1"/>
    </row>
    <row r="163" spans="1:11" x14ac:dyDescent="0.25">
      <c r="A163" s="1" t="s">
        <v>627</v>
      </c>
      <c r="B163" s="1" t="s">
        <v>628</v>
      </c>
      <c r="C163" s="1" t="s">
        <v>629</v>
      </c>
      <c r="D163" s="1" t="s">
        <v>630</v>
      </c>
      <c r="E163" s="1" t="s">
        <v>171</v>
      </c>
      <c r="F163" s="1" t="s">
        <v>549</v>
      </c>
      <c r="G163" s="1" t="s">
        <v>631</v>
      </c>
      <c r="H163" s="1" t="s">
        <v>476</v>
      </c>
      <c r="I163" s="1" t="s">
        <v>368</v>
      </c>
      <c r="J163" s="1" t="s">
        <v>477</v>
      </c>
      <c r="K163" s="1"/>
    </row>
    <row r="164" spans="1:11" x14ac:dyDescent="0.25">
      <c r="A164" s="1" t="s">
        <v>632</v>
      </c>
      <c r="B164" s="1" t="s">
        <v>633</v>
      </c>
      <c r="C164" s="1" t="s">
        <v>634</v>
      </c>
      <c r="D164" s="1" t="s">
        <v>635</v>
      </c>
      <c r="E164" s="1" t="s">
        <v>461</v>
      </c>
      <c r="F164" s="1" t="s">
        <v>549</v>
      </c>
      <c r="G164" s="1" t="s">
        <v>636</v>
      </c>
      <c r="H164" s="1" t="s">
        <v>483</v>
      </c>
      <c r="I164" s="1" t="s">
        <v>376</v>
      </c>
      <c r="J164" s="1" t="s">
        <v>484</v>
      </c>
      <c r="K164" s="1"/>
    </row>
    <row r="165" spans="1:11" x14ac:dyDescent="0.25">
      <c r="A165" s="1" t="s">
        <v>253</v>
      </c>
      <c r="B165" s="1" t="s">
        <v>254</v>
      </c>
      <c r="C165" s="1" t="s">
        <v>350</v>
      </c>
      <c r="D165" s="1" t="s">
        <v>350</v>
      </c>
      <c r="E165" s="1" t="s">
        <v>255</v>
      </c>
      <c r="F165" s="1" t="s">
        <v>254</v>
      </c>
      <c r="G165" s="1" t="s">
        <v>254</v>
      </c>
      <c r="H165" s="1" t="s">
        <v>463</v>
      </c>
      <c r="I165" s="1" t="s">
        <v>463</v>
      </c>
      <c r="J165" s="1" t="s">
        <v>254</v>
      </c>
      <c r="K165" s="1"/>
    </row>
    <row r="166" spans="1:11" x14ac:dyDescent="0.25">
      <c r="A166" s="1"/>
      <c r="B166" s="1"/>
      <c r="C166" s="1"/>
      <c r="D166" s="1" t="s">
        <v>150</v>
      </c>
      <c r="E166" s="1"/>
      <c r="F166" s="1"/>
      <c r="G166" s="1"/>
      <c r="H166" s="1" t="s">
        <v>151</v>
      </c>
      <c r="I166" s="1"/>
      <c r="J166" s="1"/>
      <c r="K166" s="1"/>
    </row>
    <row r="167" spans="1:11" x14ac:dyDescent="0.25">
      <c r="A167" s="1" t="s">
        <v>152</v>
      </c>
      <c r="B167" s="1" t="s">
        <v>153</v>
      </c>
      <c r="C167" s="1" t="s">
        <v>23</v>
      </c>
      <c r="D167" s="1" t="s">
        <v>24</v>
      </c>
      <c r="E167" s="1" t="s">
        <v>154</v>
      </c>
      <c r="F167" s="1" t="s">
        <v>155</v>
      </c>
      <c r="G167" s="1" t="s">
        <v>156</v>
      </c>
      <c r="H167" s="1" t="s">
        <v>157</v>
      </c>
      <c r="I167" s="1" t="s">
        <v>158</v>
      </c>
      <c r="J167" s="1" t="s">
        <v>159</v>
      </c>
      <c r="K167" s="1"/>
    </row>
    <row r="168" spans="1:11" x14ac:dyDescent="0.25">
      <c r="A168" s="1" t="s">
        <v>637</v>
      </c>
      <c r="B168" s="1" t="s">
        <v>638</v>
      </c>
      <c r="C168" s="1" t="s">
        <v>639</v>
      </c>
      <c r="D168" s="1" t="s">
        <v>527</v>
      </c>
      <c r="E168" s="1" t="s">
        <v>640</v>
      </c>
      <c r="F168" s="1" t="s">
        <v>641</v>
      </c>
      <c r="G168" s="1" t="s">
        <v>642</v>
      </c>
      <c r="H168" s="1" t="s">
        <v>263</v>
      </c>
      <c r="I168" s="1" t="s">
        <v>167</v>
      </c>
      <c r="J168" s="1" t="s">
        <v>264</v>
      </c>
      <c r="K168" s="1"/>
    </row>
    <row r="169" spans="1:11" x14ac:dyDescent="0.25">
      <c r="A169" s="1" t="s">
        <v>643</v>
      </c>
      <c r="B169" s="1" t="s">
        <v>644</v>
      </c>
      <c r="C169" s="1" t="s">
        <v>645</v>
      </c>
      <c r="D169" s="1" t="s">
        <v>646</v>
      </c>
      <c r="E169" s="1" t="s">
        <v>647</v>
      </c>
      <c r="F169" s="1" t="s">
        <v>261</v>
      </c>
      <c r="G169" s="1" t="s">
        <v>438</v>
      </c>
      <c r="H169" s="1" t="s">
        <v>263</v>
      </c>
      <c r="I169" s="1" t="s">
        <v>167</v>
      </c>
      <c r="J169" s="1" t="s">
        <v>264</v>
      </c>
      <c r="K169" s="1"/>
    </row>
    <row r="170" spans="1:11" x14ac:dyDescent="0.25">
      <c r="A170" s="1" t="s">
        <v>648</v>
      </c>
      <c r="B170" s="1" t="s">
        <v>416</v>
      </c>
      <c r="C170" s="1" t="s">
        <v>649</v>
      </c>
      <c r="D170" s="1" t="s">
        <v>650</v>
      </c>
      <c r="E170" s="1" t="s">
        <v>651</v>
      </c>
      <c r="F170" s="1" t="s">
        <v>270</v>
      </c>
      <c r="G170" s="1" t="s">
        <v>652</v>
      </c>
      <c r="H170" s="1" t="s">
        <v>263</v>
      </c>
      <c r="I170" s="1" t="s">
        <v>167</v>
      </c>
      <c r="J170" s="1" t="s">
        <v>264</v>
      </c>
      <c r="K170" s="1"/>
    </row>
    <row r="171" spans="1:11" x14ac:dyDescent="0.25">
      <c r="A171" s="1" t="s">
        <v>653</v>
      </c>
      <c r="B171" s="1" t="s">
        <v>654</v>
      </c>
      <c r="C171" s="1" t="s">
        <v>655</v>
      </c>
      <c r="D171" s="1" t="s">
        <v>656</v>
      </c>
      <c r="E171" s="1" t="s">
        <v>657</v>
      </c>
      <c r="F171" s="1" t="s">
        <v>277</v>
      </c>
      <c r="G171" s="1" t="s">
        <v>658</v>
      </c>
      <c r="H171" s="1" t="s">
        <v>263</v>
      </c>
      <c r="I171" s="1" t="s">
        <v>167</v>
      </c>
      <c r="J171" s="1" t="s">
        <v>264</v>
      </c>
      <c r="K171" s="1"/>
    </row>
    <row r="172" spans="1:11" x14ac:dyDescent="0.25">
      <c r="A172" s="1" t="s">
        <v>659</v>
      </c>
      <c r="B172" s="1" t="s">
        <v>660</v>
      </c>
      <c r="C172" s="1" t="s">
        <v>661</v>
      </c>
      <c r="D172" s="1" t="s">
        <v>662</v>
      </c>
      <c r="E172" s="1" t="s">
        <v>353</v>
      </c>
      <c r="F172" s="1" t="s">
        <v>641</v>
      </c>
      <c r="G172" s="1" t="s">
        <v>663</v>
      </c>
      <c r="H172" s="1" t="s">
        <v>292</v>
      </c>
      <c r="I172" s="1" t="s">
        <v>194</v>
      </c>
      <c r="J172" s="1" t="s">
        <v>293</v>
      </c>
      <c r="K172" s="1"/>
    </row>
    <row r="173" spans="1:11" x14ac:dyDescent="0.25">
      <c r="A173" s="1" t="s">
        <v>664</v>
      </c>
      <c r="B173" s="1" t="s">
        <v>665</v>
      </c>
      <c r="C173" s="1" t="s">
        <v>666</v>
      </c>
      <c r="D173" s="1" t="s">
        <v>667</v>
      </c>
      <c r="E173" s="1" t="s">
        <v>668</v>
      </c>
      <c r="F173" s="1" t="s">
        <v>261</v>
      </c>
      <c r="G173" s="1" t="s">
        <v>669</v>
      </c>
      <c r="H173" s="1" t="s">
        <v>292</v>
      </c>
      <c r="I173" s="1" t="s">
        <v>194</v>
      </c>
      <c r="J173" s="1" t="s">
        <v>293</v>
      </c>
      <c r="K173" s="1"/>
    </row>
    <row r="174" spans="1:11" x14ac:dyDescent="0.25">
      <c r="A174" s="1" t="s">
        <v>670</v>
      </c>
      <c r="B174" s="1" t="s">
        <v>671</v>
      </c>
      <c r="C174" s="1" t="s">
        <v>672</v>
      </c>
      <c r="D174" s="1" t="s">
        <v>673</v>
      </c>
      <c r="E174" s="1" t="s">
        <v>674</v>
      </c>
      <c r="F174" s="1" t="s">
        <v>270</v>
      </c>
      <c r="G174" s="1" t="s">
        <v>675</v>
      </c>
      <c r="H174" s="1" t="s">
        <v>292</v>
      </c>
      <c r="I174" s="1" t="s">
        <v>194</v>
      </c>
      <c r="J174" s="1" t="s">
        <v>293</v>
      </c>
      <c r="K174" s="1"/>
    </row>
    <row r="175" spans="1:11" x14ac:dyDescent="0.25">
      <c r="A175" s="1" t="s">
        <v>676</v>
      </c>
      <c r="B175" s="1" t="s">
        <v>677</v>
      </c>
      <c r="C175" s="1" t="s">
        <v>678</v>
      </c>
      <c r="D175" s="1" t="s">
        <v>679</v>
      </c>
      <c r="E175" s="1" t="s">
        <v>680</v>
      </c>
      <c r="F175" s="1" t="s">
        <v>277</v>
      </c>
      <c r="G175" s="1" t="s">
        <v>262</v>
      </c>
      <c r="H175" s="1" t="s">
        <v>292</v>
      </c>
      <c r="I175" s="1" t="s">
        <v>194</v>
      </c>
      <c r="J175" s="1" t="s">
        <v>293</v>
      </c>
      <c r="K175" s="1"/>
    </row>
    <row r="176" spans="1:11" x14ac:dyDescent="0.25">
      <c r="A176" s="1" t="s">
        <v>681</v>
      </c>
      <c r="B176" s="1" t="s">
        <v>328</v>
      </c>
      <c r="C176" s="1" t="s">
        <v>682</v>
      </c>
      <c r="D176" s="1" t="s">
        <v>683</v>
      </c>
      <c r="E176" s="1" t="s">
        <v>363</v>
      </c>
      <c r="F176" s="1" t="s">
        <v>284</v>
      </c>
      <c r="G176" s="1" t="s">
        <v>684</v>
      </c>
      <c r="H176" s="1" t="s">
        <v>685</v>
      </c>
      <c r="I176" s="1" t="s">
        <v>194</v>
      </c>
      <c r="J176" s="1" t="s">
        <v>293</v>
      </c>
      <c r="K176" s="1"/>
    </row>
    <row r="177" spans="1:11" x14ac:dyDescent="0.25">
      <c r="A177" s="1" t="s">
        <v>686</v>
      </c>
      <c r="B177" s="1" t="s">
        <v>687</v>
      </c>
      <c r="C177" s="1" t="s">
        <v>688</v>
      </c>
      <c r="D177" s="1" t="s">
        <v>689</v>
      </c>
      <c r="E177" s="1" t="s">
        <v>690</v>
      </c>
      <c r="F177" s="1" t="s">
        <v>641</v>
      </c>
      <c r="G177" s="1" t="s">
        <v>402</v>
      </c>
      <c r="H177" s="1" t="s">
        <v>325</v>
      </c>
      <c r="I177" s="1" t="s">
        <v>227</v>
      </c>
      <c r="J177" s="1" t="s">
        <v>326</v>
      </c>
      <c r="K177" s="1"/>
    </row>
    <row r="178" spans="1:11" x14ac:dyDescent="0.25">
      <c r="A178" s="1" t="s">
        <v>691</v>
      </c>
      <c r="B178" s="1" t="s">
        <v>692</v>
      </c>
      <c r="C178" s="1" t="s">
        <v>693</v>
      </c>
      <c r="D178" s="1" t="s">
        <v>694</v>
      </c>
      <c r="E178" s="1" t="s">
        <v>695</v>
      </c>
      <c r="F178" s="1" t="s">
        <v>261</v>
      </c>
      <c r="G178" s="1" t="s">
        <v>696</v>
      </c>
      <c r="H178" s="1" t="s">
        <v>325</v>
      </c>
      <c r="I178" s="1" t="s">
        <v>227</v>
      </c>
      <c r="J178" s="1" t="s">
        <v>326</v>
      </c>
      <c r="K178" s="1"/>
    </row>
    <row r="179" spans="1:11" x14ac:dyDescent="0.25">
      <c r="A179" s="1" t="s">
        <v>697</v>
      </c>
      <c r="B179" s="1" t="s">
        <v>698</v>
      </c>
      <c r="C179" s="1" t="s">
        <v>699</v>
      </c>
      <c r="D179" s="1" t="s">
        <v>700</v>
      </c>
      <c r="E179" s="1" t="s">
        <v>701</v>
      </c>
      <c r="F179" s="1" t="s">
        <v>270</v>
      </c>
      <c r="G179" s="1" t="s">
        <v>702</v>
      </c>
      <c r="H179" s="1" t="s">
        <v>325</v>
      </c>
      <c r="I179" s="1" t="s">
        <v>227</v>
      </c>
      <c r="J179" s="1" t="s">
        <v>326</v>
      </c>
      <c r="K179" s="1"/>
    </row>
    <row r="180" spans="1:11" x14ac:dyDescent="0.25">
      <c r="A180" s="1" t="s">
        <v>703</v>
      </c>
      <c r="B180" s="1" t="s">
        <v>704</v>
      </c>
      <c r="C180" s="1" t="s">
        <v>705</v>
      </c>
      <c r="D180" s="1" t="s">
        <v>706</v>
      </c>
      <c r="E180" s="1" t="s">
        <v>372</v>
      </c>
      <c r="F180" s="1" t="s">
        <v>277</v>
      </c>
      <c r="G180" s="1" t="s">
        <v>707</v>
      </c>
      <c r="H180" s="1" t="s">
        <v>325</v>
      </c>
      <c r="I180" s="1" t="s">
        <v>227</v>
      </c>
      <c r="J180" s="1" t="s">
        <v>326</v>
      </c>
      <c r="K180" s="1"/>
    </row>
    <row r="181" spans="1:11" x14ac:dyDescent="0.25">
      <c r="A181" s="1" t="s">
        <v>708</v>
      </c>
      <c r="B181" s="1" t="s">
        <v>709</v>
      </c>
      <c r="C181" s="1" t="s">
        <v>710</v>
      </c>
      <c r="D181" s="1" t="s">
        <v>711</v>
      </c>
      <c r="E181" s="1" t="s">
        <v>411</v>
      </c>
      <c r="F181" s="1" t="s">
        <v>284</v>
      </c>
      <c r="G181" s="1" t="s">
        <v>712</v>
      </c>
      <c r="H181" s="1" t="s">
        <v>325</v>
      </c>
      <c r="I181" s="1" t="s">
        <v>227</v>
      </c>
      <c r="J181" s="1" t="s">
        <v>326</v>
      </c>
      <c r="K181" s="1"/>
    </row>
    <row r="182" spans="1:11" x14ac:dyDescent="0.25">
      <c r="A182" s="1" t="s">
        <v>253</v>
      </c>
      <c r="B182" s="1" t="s">
        <v>254</v>
      </c>
      <c r="C182" s="1" t="s">
        <v>350</v>
      </c>
      <c r="D182" s="1" t="s">
        <v>350</v>
      </c>
      <c r="E182" s="1" t="s">
        <v>350</v>
      </c>
      <c r="F182" s="1" t="s">
        <v>254</v>
      </c>
      <c r="G182" s="1" t="s">
        <v>254</v>
      </c>
      <c r="H182" s="1" t="s">
        <v>256</v>
      </c>
      <c r="I182" s="1" t="s">
        <v>256</v>
      </c>
      <c r="J182" s="1" t="s">
        <v>254</v>
      </c>
      <c r="K182" s="1"/>
    </row>
    <row r="183" spans="1:11" x14ac:dyDescent="0.25">
      <c r="A183" s="1"/>
      <c r="B183" s="1"/>
      <c r="C183" s="1" t="s">
        <v>150</v>
      </c>
      <c r="D183" s="1"/>
      <c r="E183" s="1"/>
      <c r="F183" s="1"/>
      <c r="G183" s="1"/>
      <c r="H183" s="1" t="s">
        <v>151</v>
      </c>
      <c r="I183" s="1"/>
      <c r="J183" s="1"/>
      <c r="K183" s="1"/>
    </row>
    <row r="184" spans="1:11" x14ac:dyDescent="0.25">
      <c r="A184" s="1" t="s">
        <v>152</v>
      </c>
      <c r="B184" s="1" t="s">
        <v>153</v>
      </c>
      <c r="C184" s="1" t="s">
        <v>23</v>
      </c>
      <c r="D184" s="1" t="s">
        <v>24</v>
      </c>
      <c r="E184" s="1" t="s">
        <v>154</v>
      </c>
      <c r="F184" s="1" t="s">
        <v>155</v>
      </c>
      <c r="G184" s="1" t="s">
        <v>156</v>
      </c>
      <c r="H184" s="1" t="s">
        <v>157</v>
      </c>
      <c r="I184" s="1" t="s">
        <v>158</v>
      </c>
      <c r="J184" s="1" t="s">
        <v>159</v>
      </c>
      <c r="K184" s="1"/>
    </row>
    <row r="185" spans="1:11" x14ac:dyDescent="0.25">
      <c r="A185" s="1" t="s">
        <v>713</v>
      </c>
      <c r="B185" s="1" t="s">
        <v>714</v>
      </c>
      <c r="C185" s="1" t="s">
        <v>715</v>
      </c>
      <c r="D185" s="1" t="s">
        <v>716</v>
      </c>
      <c r="E185" s="1" t="s">
        <v>640</v>
      </c>
      <c r="F185" s="1" t="s">
        <v>717</v>
      </c>
      <c r="G185" s="1" t="s">
        <v>718</v>
      </c>
      <c r="H185" s="1" t="s">
        <v>292</v>
      </c>
      <c r="I185" s="1" t="s">
        <v>167</v>
      </c>
      <c r="J185" s="1" t="s">
        <v>293</v>
      </c>
      <c r="K185" s="1"/>
    </row>
    <row r="186" spans="1:11" x14ac:dyDescent="0.25">
      <c r="A186" s="1" t="s">
        <v>719</v>
      </c>
      <c r="B186" s="1" t="s">
        <v>720</v>
      </c>
      <c r="C186" s="1" t="s">
        <v>721</v>
      </c>
      <c r="D186" s="1" t="s">
        <v>722</v>
      </c>
      <c r="E186" s="1" t="s">
        <v>647</v>
      </c>
      <c r="F186" s="1" t="s">
        <v>723</v>
      </c>
      <c r="G186" s="1" t="s">
        <v>724</v>
      </c>
      <c r="H186" s="1" t="s">
        <v>292</v>
      </c>
      <c r="I186" s="1" t="s">
        <v>167</v>
      </c>
      <c r="J186" s="1" t="s">
        <v>293</v>
      </c>
      <c r="K186" s="1"/>
    </row>
    <row r="187" spans="1:11" x14ac:dyDescent="0.25">
      <c r="A187" s="1" t="s">
        <v>725</v>
      </c>
      <c r="B187" s="1" t="s">
        <v>726</v>
      </c>
      <c r="C187" s="1" t="s">
        <v>727</v>
      </c>
      <c r="D187" s="1" t="s">
        <v>728</v>
      </c>
      <c r="E187" s="1" t="s">
        <v>651</v>
      </c>
      <c r="F187" s="1" t="s">
        <v>729</v>
      </c>
      <c r="G187" s="1" t="s">
        <v>730</v>
      </c>
      <c r="H187" s="1" t="s">
        <v>292</v>
      </c>
      <c r="I187" s="1" t="s">
        <v>167</v>
      </c>
      <c r="J187" s="1" t="s">
        <v>293</v>
      </c>
      <c r="K187" s="1"/>
    </row>
    <row r="188" spans="1:11" x14ac:dyDescent="0.25">
      <c r="A188" s="1" t="s">
        <v>731</v>
      </c>
      <c r="B188" s="1" t="s">
        <v>732</v>
      </c>
      <c r="C188" s="1" t="s">
        <v>733</v>
      </c>
      <c r="D188" s="1" t="s">
        <v>734</v>
      </c>
      <c r="E188" s="1" t="s">
        <v>657</v>
      </c>
      <c r="F188" s="1" t="s">
        <v>735</v>
      </c>
      <c r="G188" s="1" t="s">
        <v>736</v>
      </c>
      <c r="H188" s="1" t="s">
        <v>292</v>
      </c>
      <c r="I188" s="1" t="s">
        <v>167</v>
      </c>
      <c r="J188" s="1" t="s">
        <v>293</v>
      </c>
      <c r="K188" s="1"/>
    </row>
    <row r="189" spans="1:11" x14ac:dyDescent="0.25">
      <c r="A189" s="1" t="s">
        <v>737</v>
      </c>
      <c r="B189" s="1" t="s">
        <v>738</v>
      </c>
      <c r="C189" s="1" t="s">
        <v>739</v>
      </c>
      <c r="D189" s="1" t="s">
        <v>740</v>
      </c>
      <c r="E189" s="1" t="s">
        <v>353</v>
      </c>
      <c r="F189" s="1" t="s">
        <v>717</v>
      </c>
      <c r="G189" s="1" t="s">
        <v>741</v>
      </c>
      <c r="H189" s="1" t="s">
        <v>325</v>
      </c>
      <c r="I189" s="1" t="s">
        <v>194</v>
      </c>
      <c r="J189" s="1" t="s">
        <v>326</v>
      </c>
      <c r="K189" s="1"/>
    </row>
    <row r="190" spans="1:11" x14ac:dyDescent="0.25">
      <c r="A190" s="1" t="s">
        <v>742</v>
      </c>
      <c r="B190" s="1" t="s">
        <v>87</v>
      </c>
      <c r="C190" s="1" t="s">
        <v>743</v>
      </c>
      <c r="D190" s="1" t="s">
        <v>744</v>
      </c>
      <c r="E190" s="1" t="s">
        <v>668</v>
      </c>
      <c r="F190" s="1" t="s">
        <v>723</v>
      </c>
      <c r="G190" s="1" t="s">
        <v>745</v>
      </c>
      <c r="H190" s="1" t="s">
        <v>325</v>
      </c>
      <c r="I190" s="1" t="s">
        <v>194</v>
      </c>
      <c r="J190" s="1" t="s">
        <v>326</v>
      </c>
      <c r="K190" s="1"/>
    </row>
    <row r="191" spans="1:11" x14ac:dyDescent="0.25">
      <c r="A191" s="1" t="s">
        <v>746</v>
      </c>
      <c r="B191" s="1" t="s">
        <v>747</v>
      </c>
      <c r="C191" s="1" t="s">
        <v>748</v>
      </c>
      <c r="D191" s="1" t="s">
        <v>749</v>
      </c>
      <c r="E191" s="1" t="s">
        <v>674</v>
      </c>
      <c r="F191" s="1" t="s">
        <v>729</v>
      </c>
      <c r="G191" s="1" t="s">
        <v>750</v>
      </c>
      <c r="H191" s="1" t="s">
        <v>325</v>
      </c>
      <c r="I191" s="1" t="s">
        <v>194</v>
      </c>
      <c r="J191" s="1" t="s">
        <v>326</v>
      </c>
      <c r="K191" s="1"/>
    </row>
    <row r="192" spans="1:11" x14ac:dyDescent="0.25">
      <c r="A192" s="1" t="s">
        <v>751</v>
      </c>
      <c r="B192" s="1" t="s">
        <v>752</v>
      </c>
      <c r="C192" s="1" t="s">
        <v>753</v>
      </c>
      <c r="D192" s="1" t="s">
        <v>754</v>
      </c>
      <c r="E192" s="1" t="s">
        <v>680</v>
      </c>
      <c r="F192" s="1" t="s">
        <v>735</v>
      </c>
      <c r="G192" s="1" t="s">
        <v>755</v>
      </c>
      <c r="H192" s="1" t="s">
        <v>325</v>
      </c>
      <c r="I192" s="1" t="s">
        <v>194</v>
      </c>
      <c r="J192" s="1" t="s">
        <v>326</v>
      </c>
      <c r="K192" s="1"/>
    </row>
    <row r="193" spans="1:11" x14ac:dyDescent="0.25">
      <c r="A193" s="1" t="s">
        <v>756</v>
      </c>
      <c r="B193" s="1" t="s">
        <v>757</v>
      </c>
      <c r="C193" s="1" t="s">
        <v>758</v>
      </c>
      <c r="D193" s="1" t="s">
        <v>759</v>
      </c>
      <c r="E193" s="1" t="s">
        <v>363</v>
      </c>
      <c r="F193" s="1" t="s">
        <v>760</v>
      </c>
      <c r="G193" s="1" t="s">
        <v>761</v>
      </c>
      <c r="H193" s="1" t="s">
        <v>325</v>
      </c>
      <c r="I193" s="1" t="s">
        <v>194</v>
      </c>
      <c r="J193" s="1" t="s">
        <v>326</v>
      </c>
      <c r="K193" s="1"/>
    </row>
    <row r="194" spans="1:11" x14ac:dyDescent="0.25">
      <c r="A194" s="1" t="s">
        <v>762</v>
      </c>
      <c r="B194" s="1" t="s">
        <v>763</v>
      </c>
      <c r="C194" s="1" t="s">
        <v>764</v>
      </c>
      <c r="D194" s="1" t="s">
        <v>765</v>
      </c>
      <c r="E194" s="1" t="s">
        <v>690</v>
      </c>
      <c r="F194" s="1" t="s">
        <v>717</v>
      </c>
      <c r="G194" s="1" t="s">
        <v>766</v>
      </c>
      <c r="H194" s="1" t="s">
        <v>767</v>
      </c>
      <c r="I194" s="1" t="s">
        <v>227</v>
      </c>
      <c r="J194" s="1" t="s">
        <v>768</v>
      </c>
      <c r="K194" s="1"/>
    </row>
    <row r="195" spans="1:11" x14ac:dyDescent="0.25">
      <c r="A195" s="1" t="s">
        <v>769</v>
      </c>
      <c r="B195" s="1" t="s">
        <v>770</v>
      </c>
      <c r="C195" s="1" t="s">
        <v>771</v>
      </c>
      <c r="D195" s="1" t="s">
        <v>772</v>
      </c>
      <c r="E195" s="1" t="s">
        <v>695</v>
      </c>
      <c r="F195" s="1" t="s">
        <v>723</v>
      </c>
      <c r="G195" s="1" t="s">
        <v>773</v>
      </c>
      <c r="H195" s="1" t="s">
        <v>767</v>
      </c>
      <c r="I195" s="1" t="s">
        <v>227</v>
      </c>
      <c r="J195" s="1" t="s">
        <v>768</v>
      </c>
      <c r="K195" s="1"/>
    </row>
    <row r="196" spans="1:11" x14ac:dyDescent="0.25">
      <c r="A196" s="1" t="s">
        <v>774</v>
      </c>
      <c r="B196" s="1" t="s">
        <v>775</v>
      </c>
      <c r="C196" s="1" t="s">
        <v>776</v>
      </c>
      <c r="D196" s="1" t="s">
        <v>777</v>
      </c>
      <c r="E196" s="1" t="s">
        <v>701</v>
      </c>
      <c r="F196" s="1" t="s">
        <v>729</v>
      </c>
      <c r="G196" s="1" t="s">
        <v>778</v>
      </c>
      <c r="H196" s="1" t="s">
        <v>767</v>
      </c>
      <c r="I196" s="1" t="s">
        <v>227</v>
      </c>
      <c r="J196" s="1" t="s">
        <v>768</v>
      </c>
      <c r="K196" s="1"/>
    </row>
    <row r="197" spans="1:11" x14ac:dyDescent="0.25">
      <c r="A197" s="1" t="s">
        <v>779</v>
      </c>
      <c r="B197" s="1" t="s">
        <v>780</v>
      </c>
      <c r="C197" s="1" t="s">
        <v>781</v>
      </c>
      <c r="D197" s="1" t="s">
        <v>782</v>
      </c>
      <c r="E197" s="1" t="s">
        <v>372</v>
      </c>
      <c r="F197" s="1" t="s">
        <v>735</v>
      </c>
      <c r="G197" s="1" t="s">
        <v>783</v>
      </c>
      <c r="H197" s="1" t="s">
        <v>767</v>
      </c>
      <c r="I197" s="1" t="s">
        <v>227</v>
      </c>
      <c r="J197" s="1" t="s">
        <v>768</v>
      </c>
      <c r="K197" s="1"/>
    </row>
    <row r="198" spans="1:11" x14ac:dyDescent="0.25">
      <c r="A198" s="1" t="s">
        <v>784</v>
      </c>
      <c r="B198" s="1" t="s">
        <v>785</v>
      </c>
      <c r="C198" s="1" t="s">
        <v>786</v>
      </c>
      <c r="D198" s="1" t="s">
        <v>787</v>
      </c>
      <c r="E198" s="1" t="s">
        <v>411</v>
      </c>
      <c r="F198" s="1" t="s">
        <v>760</v>
      </c>
      <c r="G198" s="1" t="s">
        <v>788</v>
      </c>
      <c r="H198" s="1" t="s">
        <v>767</v>
      </c>
      <c r="I198" s="1" t="s">
        <v>227</v>
      </c>
      <c r="J198" s="1" t="s">
        <v>768</v>
      </c>
      <c r="K198" s="1"/>
    </row>
    <row r="199" spans="1:11" x14ac:dyDescent="0.25">
      <c r="A199" s="1" t="s">
        <v>253</v>
      </c>
      <c r="B199" s="1" t="s">
        <v>254</v>
      </c>
      <c r="C199" s="1" t="s">
        <v>789</v>
      </c>
      <c r="D199" s="1" t="s">
        <v>789</v>
      </c>
      <c r="E199" s="1" t="s">
        <v>350</v>
      </c>
      <c r="F199" s="1" t="s">
        <v>254</v>
      </c>
      <c r="G199" s="1" t="s">
        <v>254</v>
      </c>
      <c r="H199" s="1" t="s">
        <v>256</v>
      </c>
      <c r="I199" s="1" t="s">
        <v>256</v>
      </c>
      <c r="J199" s="1" t="s">
        <v>254</v>
      </c>
      <c r="K199" s="1"/>
    </row>
    <row r="200" spans="1:11" x14ac:dyDescent="0.25">
      <c r="A200" s="1"/>
      <c r="B200" s="1"/>
      <c r="C200" s="1"/>
      <c r="D200" s="1"/>
      <c r="E200" s="1" t="s">
        <v>150</v>
      </c>
      <c r="F200" s="1"/>
      <c r="G200" s="1"/>
      <c r="H200" s="1" t="s">
        <v>151</v>
      </c>
      <c r="I200" s="1"/>
      <c r="J200" s="1"/>
      <c r="K200" s="1"/>
    </row>
    <row r="201" spans="1:11" x14ac:dyDescent="0.25">
      <c r="A201" s="1" t="s">
        <v>152</v>
      </c>
      <c r="B201" s="1" t="s">
        <v>153</v>
      </c>
      <c r="C201" s="1" t="s">
        <v>23</v>
      </c>
      <c r="D201" s="1" t="s">
        <v>24</v>
      </c>
      <c r="E201" s="1" t="s">
        <v>154</v>
      </c>
      <c r="F201" s="1" t="s">
        <v>155</v>
      </c>
      <c r="G201" s="1" t="s">
        <v>156</v>
      </c>
      <c r="H201" s="1" t="s">
        <v>157</v>
      </c>
      <c r="I201" s="1" t="s">
        <v>158</v>
      </c>
      <c r="J201" s="1" t="s">
        <v>159</v>
      </c>
      <c r="K201" s="1"/>
    </row>
    <row r="202" spans="1:11" x14ac:dyDescent="0.25">
      <c r="A202" s="1" t="s">
        <v>790</v>
      </c>
      <c r="B202" s="1" t="s">
        <v>791</v>
      </c>
      <c r="C202" s="1" t="s">
        <v>792</v>
      </c>
      <c r="D202" s="1" t="s">
        <v>793</v>
      </c>
      <c r="E202" s="1" t="s">
        <v>640</v>
      </c>
      <c r="F202" s="1" t="s">
        <v>717</v>
      </c>
      <c r="G202" s="1" t="s">
        <v>794</v>
      </c>
      <c r="H202" s="1" t="s">
        <v>325</v>
      </c>
      <c r="I202" s="1" t="s">
        <v>167</v>
      </c>
      <c r="J202" s="1" t="s">
        <v>326</v>
      </c>
      <c r="K202" s="1"/>
    </row>
    <row r="203" spans="1:11" x14ac:dyDescent="0.25">
      <c r="A203" s="1" t="s">
        <v>795</v>
      </c>
      <c r="B203" s="1" t="s">
        <v>796</v>
      </c>
      <c r="C203" s="1" t="s">
        <v>797</v>
      </c>
      <c r="D203" s="1" t="s">
        <v>798</v>
      </c>
      <c r="E203" s="1" t="s">
        <v>647</v>
      </c>
      <c r="F203" s="1" t="s">
        <v>723</v>
      </c>
      <c r="G203" s="1" t="s">
        <v>799</v>
      </c>
      <c r="H203" s="1" t="s">
        <v>325</v>
      </c>
      <c r="I203" s="1" t="s">
        <v>167</v>
      </c>
      <c r="J203" s="1" t="s">
        <v>326</v>
      </c>
      <c r="K203" s="1"/>
    </row>
    <row r="204" spans="1:11" x14ac:dyDescent="0.25">
      <c r="A204" s="1" t="s">
        <v>800</v>
      </c>
      <c r="B204" s="1" t="s">
        <v>801</v>
      </c>
      <c r="C204" s="1" t="s">
        <v>802</v>
      </c>
      <c r="D204" s="1" t="s">
        <v>803</v>
      </c>
      <c r="E204" s="1" t="s">
        <v>651</v>
      </c>
      <c r="F204" s="1" t="s">
        <v>729</v>
      </c>
      <c r="G204" s="1" t="s">
        <v>804</v>
      </c>
      <c r="H204" s="1" t="s">
        <v>325</v>
      </c>
      <c r="I204" s="1" t="s">
        <v>167</v>
      </c>
      <c r="J204" s="1" t="s">
        <v>326</v>
      </c>
      <c r="K204" s="1"/>
    </row>
    <row r="205" spans="1:11" x14ac:dyDescent="0.25">
      <c r="A205" s="1" t="s">
        <v>805</v>
      </c>
      <c r="B205" s="1" t="s">
        <v>806</v>
      </c>
      <c r="C205" s="1" t="s">
        <v>807</v>
      </c>
      <c r="D205" s="1" t="s">
        <v>808</v>
      </c>
      <c r="E205" s="1" t="s">
        <v>657</v>
      </c>
      <c r="F205" s="1" t="s">
        <v>735</v>
      </c>
      <c r="G205" s="1" t="s">
        <v>809</v>
      </c>
      <c r="H205" s="1" t="s">
        <v>325</v>
      </c>
      <c r="I205" s="1" t="s">
        <v>167</v>
      </c>
      <c r="J205" s="1" t="s">
        <v>326</v>
      </c>
      <c r="K205" s="1"/>
    </row>
    <row r="206" spans="1:11" x14ac:dyDescent="0.25">
      <c r="A206" s="1" t="s">
        <v>810</v>
      </c>
      <c r="B206" s="1" t="s">
        <v>811</v>
      </c>
      <c r="C206" s="1" t="s">
        <v>812</v>
      </c>
      <c r="D206" s="1" t="s">
        <v>813</v>
      </c>
      <c r="E206" s="1" t="s">
        <v>353</v>
      </c>
      <c r="F206" s="1" t="s">
        <v>717</v>
      </c>
      <c r="G206" s="1" t="s">
        <v>814</v>
      </c>
      <c r="H206" s="1" t="s">
        <v>767</v>
      </c>
      <c r="I206" s="1" t="s">
        <v>194</v>
      </c>
      <c r="J206" s="1" t="s">
        <v>768</v>
      </c>
      <c r="K206" s="1"/>
    </row>
    <row r="207" spans="1:11" x14ac:dyDescent="0.25">
      <c r="A207" s="1" t="s">
        <v>815</v>
      </c>
      <c r="B207" s="1" t="s">
        <v>816</v>
      </c>
      <c r="C207" s="1" t="s">
        <v>817</v>
      </c>
      <c r="D207" s="1" t="s">
        <v>818</v>
      </c>
      <c r="E207" s="1" t="s">
        <v>668</v>
      </c>
      <c r="F207" s="1" t="s">
        <v>723</v>
      </c>
      <c r="G207" s="1" t="s">
        <v>819</v>
      </c>
      <c r="H207" s="1" t="s">
        <v>767</v>
      </c>
      <c r="I207" s="1" t="s">
        <v>194</v>
      </c>
      <c r="J207" s="1" t="s">
        <v>768</v>
      </c>
      <c r="K207" s="1"/>
    </row>
    <row r="208" spans="1:11" x14ac:dyDescent="0.25">
      <c r="A208" s="1" t="s">
        <v>820</v>
      </c>
      <c r="B208" s="1" t="s">
        <v>821</v>
      </c>
      <c r="C208" s="1" t="s">
        <v>822</v>
      </c>
      <c r="D208" s="1" t="s">
        <v>823</v>
      </c>
      <c r="E208" s="1" t="s">
        <v>674</v>
      </c>
      <c r="F208" s="1" t="s">
        <v>729</v>
      </c>
      <c r="G208" s="1" t="s">
        <v>824</v>
      </c>
      <c r="H208" s="1" t="s">
        <v>767</v>
      </c>
      <c r="I208" s="1" t="s">
        <v>194</v>
      </c>
      <c r="J208" s="1" t="s">
        <v>768</v>
      </c>
      <c r="K208" s="1"/>
    </row>
    <row r="209" spans="1:11" x14ac:dyDescent="0.25">
      <c r="A209" s="1" t="s">
        <v>825</v>
      </c>
      <c r="B209" s="1" t="s">
        <v>826</v>
      </c>
      <c r="C209" s="1" t="s">
        <v>771</v>
      </c>
      <c r="D209" s="1" t="s">
        <v>772</v>
      </c>
      <c r="E209" s="1" t="s">
        <v>680</v>
      </c>
      <c r="F209" s="1" t="s">
        <v>735</v>
      </c>
      <c r="G209" s="1" t="s">
        <v>827</v>
      </c>
      <c r="H209" s="1" t="s">
        <v>767</v>
      </c>
      <c r="I209" s="1" t="s">
        <v>194</v>
      </c>
      <c r="J209" s="1" t="s">
        <v>768</v>
      </c>
      <c r="K209" s="1"/>
    </row>
    <row r="210" spans="1:11" x14ac:dyDescent="0.25">
      <c r="A210" s="1" t="s">
        <v>828</v>
      </c>
      <c r="B210" s="1" t="s">
        <v>829</v>
      </c>
      <c r="C210" s="1" t="s">
        <v>830</v>
      </c>
      <c r="D210" s="1" t="s">
        <v>831</v>
      </c>
      <c r="E210" s="1" t="s">
        <v>363</v>
      </c>
      <c r="F210" s="1" t="s">
        <v>760</v>
      </c>
      <c r="G210" s="1" t="s">
        <v>832</v>
      </c>
      <c r="H210" s="1" t="s">
        <v>767</v>
      </c>
      <c r="I210" s="1" t="s">
        <v>194</v>
      </c>
      <c r="J210" s="1" t="s">
        <v>768</v>
      </c>
      <c r="K210" s="1"/>
    </row>
    <row r="211" spans="1:11" x14ac:dyDescent="0.25">
      <c r="A211" s="1" t="s">
        <v>833</v>
      </c>
      <c r="B211" s="1" t="s">
        <v>834</v>
      </c>
      <c r="C211" s="1" t="s">
        <v>835</v>
      </c>
      <c r="D211" s="1" t="s">
        <v>836</v>
      </c>
      <c r="E211" s="1" t="s">
        <v>690</v>
      </c>
      <c r="F211" s="1" t="s">
        <v>717</v>
      </c>
      <c r="G211" s="1" t="s">
        <v>349</v>
      </c>
      <c r="H211" s="1" t="s">
        <v>837</v>
      </c>
      <c r="I211" s="1" t="s">
        <v>227</v>
      </c>
      <c r="J211" s="1" t="s">
        <v>838</v>
      </c>
      <c r="K211" s="1"/>
    </row>
    <row r="212" spans="1:11" x14ac:dyDescent="0.25">
      <c r="A212" s="1" t="s">
        <v>839</v>
      </c>
      <c r="B212" s="1" t="s">
        <v>840</v>
      </c>
      <c r="C212" s="1" t="s">
        <v>841</v>
      </c>
      <c r="D212" s="1" t="s">
        <v>842</v>
      </c>
      <c r="E212" s="1" t="s">
        <v>695</v>
      </c>
      <c r="F212" s="1" t="s">
        <v>723</v>
      </c>
      <c r="G212" s="1" t="s">
        <v>843</v>
      </c>
      <c r="H212" s="1" t="s">
        <v>837</v>
      </c>
      <c r="I212" s="1" t="s">
        <v>227</v>
      </c>
      <c r="J212" s="1" t="s">
        <v>838</v>
      </c>
      <c r="K212" s="1"/>
    </row>
    <row r="213" spans="1:11" x14ac:dyDescent="0.25">
      <c r="A213" s="1" t="s">
        <v>844</v>
      </c>
      <c r="B213" s="1" t="s">
        <v>845</v>
      </c>
      <c r="C213" s="1" t="s">
        <v>846</v>
      </c>
      <c r="D213" s="1" t="s">
        <v>847</v>
      </c>
      <c r="E213" s="1" t="s">
        <v>701</v>
      </c>
      <c r="F213" s="1" t="s">
        <v>729</v>
      </c>
      <c r="G213" s="1" t="s">
        <v>848</v>
      </c>
      <c r="H213" s="1" t="s">
        <v>837</v>
      </c>
      <c r="I213" s="1" t="s">
        <v>227</v>
      </c>
      <c r="J213" s="1" t="s">
        <v>838</v>
      </c>
      <c r="K213" s="1"/>
    </row>
    <row r="214" spans="1:11" x14ac:dyDescent="0.25">
      <c r="A214" s="1" t="s">
        <v>849</v>
      </c>
      <c r="B214" s="1" t="s">
        <v>850</v>
      </c>
      <c r="C214" s="1" t="s">
        <v>851</v>
      </c>
      <c r="D214" s="1" t="s">
        <v>852</v>
      </c>
      <c r="E214" s="1" t="s">
        <v>372</v>
      </c>
      <c r="F214" s="1" t="s">
        <v>735</v>
      </c>
      <c r="G214" s="1" t="s">
        <v>853</v>
      </c>
      <c r="H214" s="1" t="s">
        <v>837</v>
      </c>
      <c r="I214" s="1" t="s">
        <v>227</v>
      </c>
      <c r="J214" s="1" t="s">
        <v>838</v>
      </c>
      <c r="K214" s="1"/>
    </row>
    <row r="215" spans="1:11" x14ac:dyDescent="0.25">
      <c r="A215" s="1" t="s">
        <v>854</v>
      </c>
      <c r="B215" s="1" t="s">
        <v>855</v>
      </c>
      <c r="C215" s="1" t="s">
        <v>856</v>
      </c>
      <c r="D215" s="1" t="s">
        <v>857</v>
      </c>
      <c r="E215" s="1" t="s">
        <v>411</v>
      </c>
      <c r="F215" s="1" t="s">
        <v>760</v>
      </c>
      <c r="G215" s="1" t="s">
        <v>858</v>
      </c>
      <c r="H215" s="1" t="s">
        <v>837</v>
      </c>
      <c r="I215" s="1" t="s">
        <v>227</v>
      </c>
      <c r="J215" s="1" t="s">
        <v>838</v>
      </c>
      <c r="K215" s="1"/>
    </row>
    <row r="216" spans="1:11" x14ac:dyDescent="0.25">
      <c r="A216" s="1" t="s">
        <v>253</v>
      </c>
      <c r="B216" s="1" t="s">
        <v>254</v>
      </c>
      <c r="C216" s="1" t="s">
        <v>789</v>
      </c>
      <c r="D216" s="1" t="s">
        <v>789</v>
      </c>
      <c r="E216" s="1" t="s">
        <v>350</v>
      </c>
      <c r="F216" s="1" t="s">
        <v>254</v>
      </c>
      <c r="G216" s="1" t="s">
        <v>254</v>
      </c>
      <c r="H216" s="1" t="s">
        <v>256</v>
      </c>
      <c r="I216" s="1" t="s">
        <v>256</v>
      </c>
      <c r="J216" s="1" t="s">
        <v>254</v>
      </c>
      <c r="K216" s="1"/>
    </row>
    <row r="217" spans="1:11" x14ac:dyDescent="0.25">
      <c r="A217" s="1"/>
      <c r="B217" s="1"/>
      <c r="C217" s="1"/>
      <c r="D217" s="1" t="s">
        <v>150</v>
      </c>
      <c r="E217" s="1"/>
      <c r="F217" s="1"/>
      <c r="G217" s="1"/>
      <c r="H217" s="1" t="s">
        <v>151</v>
      </c>
      <c r="I217" s="1"/>
      <c r="J217" s="1"/>
      <c r="K217" s="1"/>
    </row>
    <row r="218" spans="1:11" x14ac:dyDescent="0.25">
      <c r="A218" s="1" t="s">
        <v>152</v>
      </c>
      <c r="B218" s="1" t="s">
        <v>153</v>
      </c>
      <c r="C218" s="1" t="s">
        <v>23</v>
      </c>
      <c r="D218" s="1" t="s">
        <v>24</v>
      </c>
      <c r="E218" s="1" t="s">
        <v>154</v>
      </c>
      <c r="F218" s="1" t="s">
        <v>155</v>
      </c>
      <c r="G218" s="1" t="s">
        <v>156</v>
      </c>
      <c r="H218" s="1" t="s">
        <v>157</v>
      </c>
      <c r="I218" s="1" t="s">
        <v>158</v>
      </c>
      <c r="J218" s="1" t="s">
        <v>159</v>
      </c>
      <c r="K218" s="1"/>
    </row>
    <row r="219" spans="1:11" x14ac:dyDescent="0.25">
      <c r="A219" s="1" t="s">
        <v>859</v>
      </c>
      <c r="B219" s="1" t="s">
        <v>860</v>
      </c>
      <c r="C219" s="1" t="s">
        <v>224</v>
      </c>
      <c r="D219" s="1" t="s">
        <v>861</v>
      </c>
      <c r="E219" s="1" t="s">
        <v>862</v>
      </c>
      <c r="F219" s="1" t="s">
        <v>34</v>
      </c>
      <c r="G219" s="1" t="s">
        <v>863</v>
      </c>
      <c r="H219" s="1" t="s">
        <v>864</v>
      </c>
      <c r="I219" s="1" t="s">
        <v>865</v>
      </c>
      <c r="J219" s="1" t="s">
        <v>866</v>
      </c>
      <c r="K219" s="1"/>
    </row>
    <row r="220" spans="1:11" x14ac:dyDescent="0.25">
      <c r="A220" s="1" t="s">
        <v>867</v>
      </c>
      <c r="B220" s="1" t="s">
        <v>868</v>
      </c>
      <c r="C220" s="1" t="s">
        <v>869</v>
      </c>
      <c r="D220" s="1" t="s">
        <v>870</v>
      </c>
      <c r="E220" s="1" t="s">
        <v>871</v>
      </c>
      <c r="F220" s="1" t="s">
        <v>42</v>
      </c>
      <c r="G220" s="1" t="s">
        <v>872</v>
      </c>
      <c r="H220" s="1" t="s">
        <v>864</v>
      </c>
      <c r="I220" s="1" t="s">
        <v>865</v>
      </c>
      <c r="J220" s="1" t="s">
        <v>866</v>
      </c>
      <c r="K220" s="1"/>
    </row>
    <row r="221" spans="1:11" x14ac:dyDescent="0.25">
      <c r="A221" s="1" t="s">
        <v>873</v>
      </c>
      <c r="B221" s="1" t="s">
        <v>874</v>
      </c>
      <c r="C221" s="1" t="s">
        <v>276</v>
      </c>
      <c r="D221" s="1" t="s">
        <v>875</v>
      </c>
      <c r="E221" s="1" t="s">
        <v>876</v>
      </c>
      <c r="F221" s="1" t="s">
        <v>174</v>
      </c>
      <c r="G221" s="1" t="s">
        <v>877</v>
      </c>
      <c r="H221" s="1" t="s">
        <v>864</v>
      </c>
      <c r="I221" s="1" t="s">
        <v>865</v>
      </c>
      <c r="J221" s="1" t="s">
        <v>866</v>
      </c>
      <c r="K221" s="1"/>
    </row>
    <row r="222" spans="1:11" x14ac:dyDescent="0.25">
      <c r="A222" s="1" t="s">
        <v>878</v>
      </c>
      <c r="B222" s="1" t="s">
        <v>879</v>
      </c>
      <c r="C222" s="1" t="s">
        <v>880</v>
      </c>
      <c r="D222" s="1" t="s">
        <v>881</v>
      </c>
      <c r="E222" s="1" t="s">
        <v>56</v>
      </c>
      <c r="F222" s="1" t="s">
        <v>34</v>
      </c>
      <c r="G222" s="1" t="s">
        <v>882</v>
      </c>
      <c r="H222" s="1" t="s">
        <v>883</v>
      </c>
      <c r="I222" s="1" t="s">
        <v>884</v>
      </c>
      <c r="J222" s="1" t="s">
        <v>885</v>
      </c>
      <c r="K222" s="1"/>
    </row>
    <row r="223" spans="1:11" x14ac:dyDescent="0.25">
      <c r="A223" s="1" t="s">
        <v>886</v>
      </c>
      <c r="B223" s="1" t="s">
        <v>887</v>
      </c>
      <c r="C223" s="1" t="s">
        <v>888</v>
      </c>
      <c r="D223" s="1" t="s">
        <v>398</v>
      </c>
      <c r="E223" s="1" t="s">
        <v>889</v>
      </c>
      <c r="F223" s="1" t="s">
        <v>42</v>
      </c>
      <c r="G223" s="1" t="s">
        <v>890</v>
      </c>
      <c r="H223" s="1" t="s">
        <v>883</v>
      </c>
      <c r="I223" s="1" t="s">
        <v>884</v>
      </c>
      <c r="J223" s="1" t="s">
        <v>885</v>
      </c>
      <c r="K223" s="1"/>
    </row>
    <row r="224" spans="1:11" x14ac:dyDescent="0.25">
      <c r="A224" s="1" t="s">
        <v>891</v>
      </c>
      <c r="B224" s="1" t="s">
        <v>892</v>
      </c>
      <c r="C224" s="1" t="s">
        <v>355</v>
      </c>
      <c r="D224" s="1" t="s">
        <v>674</v>
      </c>
      <c r="E224" s="1" t="s">
        <v>893</v>
      </c>
      <c r="F224" s="1" t="s">
        <v>174</v>
      </c>
      <c r="G224" s="1" t="s">
        <v>894</v>
      </c>
      <c r="H224" s="1" t="s">
        <v>883</v>
      </c>
      <c r="I224" s="1" t="s">
        <v>884</v>
      </c>
      <c r="J224" s="1" t="s">
        <v>885</v>
      </c>
      <c r="K224" s="1"/>
    </row>
    <row r="225" spans="1:11" x14ac:dyDescent="0.25">
      <c r="A225" s="1" t="s">
        <v>895</v>
      </c>
      <c r="B225" s="1" t="s">
        <v>896</v>
      </c>
      <c r="C225" s="1" t="s">
        <v>290</v>
      </c>
      <c r="D225" s="1" t="s">
        <v>897</v>
      </c>
      <c r="E225" s="1" t="s">
        <v>898</v>
      </c>
      <c r="F225" s="1" t="s">
        <v>66</v>
      </c>
      <c r="G225" s="1" t="s">
        <v>899</v>
      </c>
      <c r="H225" s="1" t="s">
        <v>883</v>
      </c>
      <c r="I225" s="1" t="s">
        <v>884</v>
      </c>
      <c r="J225" s="1" t="s">
        <v>885</v>
      </c>
      <c r="K225" s="1"/>
    </row>
    <row r="226" spans="1:11" x14ac:dyDescent="0.25">
      <c r="A226" s="1" t="s">
        <v>900</v>
      </c>
      <c r="B226" s="1" t="s">
        <v>901</v>
      </c>
      <c r="C226" s="1" t="s">
        <v>902</v>
      </c>
      <c r="D226" s="1" t="s">
        <v>903</v>
      </c>
      <c r="E226" s="1" t="s">
        <v>904</v>
      </c>
      <c r="F226" s="1" t="s">
        <v>34</v>
      </c>
      <c r="G226" s="1" t="s">
        <v>905</v>
      </c>
      <c r="H226" s="1" t="s">
        <v>906</v>
      </c>
      <c r="I226" s="1" t="s">
        <v>907</v>
      </c>
      <c r="J226" s="1" t="s">
        <v>908</v>
      </c>
      <c r="K226" s="1"/>
    </row>
    <row r="227" spans="1:11" x14ac:dyDescent="0.25">
      <c r="A227" s="1" t="s">
        <v>909</v>
      </c>
      <c r="B227" s="1" t="s">
        <v>255</v>
      </c>
      <c r="C227" s="1" t="s">
        <v>310</v>
      </c>
      <c r="D227" s="1" t="s">
        <v>910</v>
      </c>
      <c r="E227" s="1" t="s">
        <v>911</v>
      </c>
      <c r="F227" s="1" t="s">
        <v>42</v>
      </c>
      <c r="G227" s="1" t="s">
        <v>912</v>
      </c>
      <c r="H227" s="1" t="s">
        <v>906</v>
      </c>
      <c r="I227" s="1" t="s">
        <v>907</v>
      </c>
      <c r="J227" s="1" t="s">
        <v>908</v>
      </c>
      <c r="K227" s="1"/>
    </row>
    <row r="228" spans="1:11" x14ac:dyDescent="0.25">
      <c r="A228" s="1" t="s">
        <v>913</v>
      </c>
      <c r="B228" s="1" t="s">
        <v>221</v>
      </c>
      <c r="C228" s="1" t="s">
        <v>914</v>
      </c>
      <c r="D228" s="1" t="s">
        <v>915</v>
      </c>
      <c r="E228" s="1" t="s">
        <v>916</v>
      </c>
      <c r="F228" s="1" t="s">
        <v>174</v>
      </c>
      <c r="G228" s="1" t="s">
        <v>917</v>
      </c>
      <c r="H228" s="1" t="s">
        <v>906</v>
      </c>
      <c r="I228" s="1" t="s">
        <v>907</v>
      </c>
      <c r="J228" s="1" t="s">
        <v>908</v>
      </c>
      <c r="K228" s="1"/>
    </row>
    <row r="229" spans="1:11" x14ac:dyDescent="0.25">
      <c r="A229" s="1" t="s">
        <v>918</v>
      </c>
      <c r="B229" s="1" t="s">
        <v>919</v>
      </c>
      <c r="C229" s="1" t="s">
        <v>920</v>
      </c>
      <c r="D229" s="1" t="s">
        <v>921</v>
      </c>
      <c r="E229" s="1" t="s">
        <v>922</v>
      </c>
      <c r="F229" s="1" t="s">
        <v>66</v>
      </c>
      <c r="G229" s="1" t="s">
        <v>923</v>
      </c>
      <c r="H229" s="1" t="s">
        <v>906</v>
      </c>
      <c r="I229" s="1" t="s">
        <v>907</v>
      </c>
      <c r="J229" s="1" t="s">
        <v>908</v>
      </c>
      <c r="K229" s="1"/>
    </row>
    <row r="230" spans="1:11" x14ac:dyDescent="0.25">
      <c r="A230" s="1" t="s">
        <v>924</v>
      </c>
      <c r="B230" s="1" t="s">
        <v>183</v>
      </c>
      <c r="C230" s="1" t="s">
        <v>925</v>
      </c>
      <c r="D230" s="1" t="s">
        <v>926</v>
      </c>
      <c r="E230" s="1" t="s">
        <v>927</v>
      </c>
      <c r="F230" s="1" t="s">
        <v>78</v>
      </c>
      <c r="G230" s="1" t="s">
        <v>928</v>
      </c>
      <c r="H230" s="1" t="s">
        <v>906</v>
      </c>
      <c r="I230" s="1" t="s">
        <v>907</v>
      </c>
      <c r="J230" s="1" t="s">
        <v>908</v>
      </c>
      <c r="K230" s="1"/>
    </row>
    <row r="231" spans="1:11" x14ac:dyDescent="0.25">
      <c r="A231" s="1" t="s">
        <v>253</v>
      </c>
      <c r="B231" s="1" t="s">
        <v>254</v>
      </c>
      <c r="C231" s="1" t="s">
        <v>896</v>
      </c>
      <c r="D231" s="1" t="s">
        <v>896</v>
      </c>
      <c r="E231" s="1" t="s">
        <v>896</v>
      </c>
      <c r="F231" s="1" t="s">
        <v>254</v>
      </c>
      <c r="G231" s="1" t="s">
        <v>254</v>
      </c>
      <c r="H231" s="1" t="s">
        <v>929</v>
      </c>
      <c r="I231" s="1" t="s">
        <v>929</v>
      </c>
      <c r="J231" s="1" t="s">
        <v>254</v>
      </c>
      <c r="K231" s="1"/>
    </row>
    <row r="232" spans="1:11" x14ac:dyDescent="0.25">
      <c r="A232" s="1"/>
      <c r="B232" s="1"/>
      <c r="C232" s="1"/>
      <c r="D232" s="1" t="s">
        <v>150</v>
      </c>
      <c r="E232" s="1"/>
      <c r="F232" s="1"/>
      <c r="G232" s="1"/>
      <c r="H232" s="1"/>
      <c r="I232" s="1" t="s">
        <v>151</v>
      </c>
      <c r="J232" s="1"/>
      <c r="K232" s="1"/>
    </row>
    <row r="233" spans="1:11" x14ac:dyDescent="0.25">
      <c r="A233" s="1" t="s">
        <v>152</v>
      </c>
      <c r="B233" s="1" t="s">
        <v>153</v>
      </c>
      <c r="C233" s="1" t="s">
        <v>23</v>
      </c>
      <c r="D233" s="1" t="s">
        <v>24</v>
      </c>
      <c r="E233" s="1" t="s">
        <v>154</v>
      </c>
      <c r="F233" s="1" t="s">
        <v>155</v>
      </c>
      <c r="G233" s="1" t="s">
        <v>156</v>
      </c>
      <c r="H233" s="1" t="s">
        <v>157</v>
      </c>
      <c r="I233" s="1" t="s">
        <v>158</v>
      </c>
      <c r="J233" s="1" t="s">
        <v>159</v>
      </c>
      <c r="K233" s="1"/>
    </row>
    <row r="234" spans="1:11" x14ac:dyDescent="0.25">
      <c r="A234" s="1" t="s">
        <v>930</v>
      </c>
      <c r="B234" s="1" t="s">
        <v>236</v>
      </c>
      <c r="C234" s="1" t="s">
        <v>931</v>
      </c>
      <c r="D234" s="1" t="s">
        <v>932</v>
      </c>
      <c r="E234" s="1" t="s">
        <v>933</v>
      </c>
      <c r="F234" s="1" t="s">
        <v>934</v>
      </c>
      <c r="G234" s="1" t="s">
        <v>935</v>
      </c>
      <c r="H234" s="1" t="s">
        <v>936</v>
      </c>
      <c r="I234" s="1" t="s">
        <v>865</v>
      </c>
      <c r="J234" s="1" t="s">
        <v>937</v>
      </c>
      <c r="K234" s="1"/>
    </row>
    <row r="235" spans="1:11" x14ac:dyDescent="0.25">
      <c r="A235" s="1" t="s">
        <v>938</v>
      </c>
      <c r="B235" s="1" t="s">
        <v>939</v>
      </c>
      <c r="C235" s="1" t="s">
        <v>940</v>
      </c>
      <c r="D235" s="1" t="s">
        <v>941</v>
      </c>
      <c r="E235" s="1" t="s">
        <v>871</v>
      </c>
      <c r="F235" s="1" t="s">
        <v>641</v>
      </c>
      <c r="G235" s="1" t="s">
        <v>942</v>
      </c>
      <c r="H235" s="1" t="s">
        <v>936</v>
      </c>
      <c r="I235" s="1" t="s">
        <v>865</v>
      </c>
      <c r="J235" s="1" t="s">
        <v>937</v>
      </c>
      <c r="K235" s="1"/>
    </row>
    <row r="236" spans="1:11" x14ac:dyDescent="0.25">
      <c r="A236" s="1" t="s">
        <v>943</v>
      </c>
      <c r="B236" s="1" t="s">
        <v>379</v>
      </c>
      <c r="C236" s="1" t="s">
        <v>944</v>
      </c>
      <c r="D236" s="1" t="s">
        <v>945</v>
      </c>
      <c r="E236" s="1" t="s">
        <v>876</v>
      </c>
      <c r="F236" s="1" t="s">
        <v>261</v>
      </c>
      <c r="G236" s="1" t="s">
        <v>946</v>
      </c>
      <c r="H236" s="1" t="s">
        <v>936</v>
      </c>
      <c r="I236" s="1" t="s">
        <v>865</v>
      </c>
      <c r="J236" s="1" t="s">
        <v>937</v>
      </c>
      <c r="K236" s="1"/>
    </row>
    <row r="237" spans="1:11" x14ac:dyDescent="0.25">
      <c r="A237" s="1" t="s">
        <v>947</v>
      </c>
      <c r="B237" s="1" t="s">
        <v>948</v>
      </c>
      <c r="C237" s="1" t="s">
        <v>949</v>
      </c>
      <c r="D237" s="1" t="s">
        <v>466</v>
      </c>
      <c r="E237" s="1" t="s">
        <v>950</v>
      </c>
      <c r="F237" s="1" t="s">
        <v>934</v>
      </c>
      <c r="G237" s="1" t="s">
        <v>951</v>
      </c>
      <c r="H237" s="1" t="s">
        <v>952</v>
      </c>
      <c r="I237" s="1" t="s">
        <v>884</v>
      </c>
      <c r="J237" s="1" t="s">
        <v>953</v>
      </c>
      <c r="K237" s="1"/>
    </row>
    <row r="238" spans="1:11" x14ac:dyDescent="0.25">
      <c r="A238" s="1" t="s">
        <v>954</v>
      </c>
      <c r="B238" s="1" t="s">
        <v>955</v>
      </c>
      <c r="C238" s="1" t="s">
        <v>956</v>
      </c>
      <c r="D238" s="1" t="s">
        <v>957</v>
      </c>
      <c r="E238" s="1" t="s">
        <v>889</v>
      </c>
      <c r="F238" s="1" t="s">
        <v>641</v>
      </c>
      <c r="G238" s="1" t="s">
        <v>958</v>
      </c>
      <c r="H238" s="1" t="s">
        <v>952</v>
      </c>
      <c r="I238" s="1" t="s">
        <v>884</v>
      </c>
      <c r="J238" s="1" t="s">
        <v>953</v>
      </c>
      <c r="K238" s="1"/>
    </row>
    <row r="239" spans="1:11" x14ac:dyDescent="0.25">
      <c r="A239" s="1" t="s">
        <v>959</v>
      </c>
      <c r="B239" s="1" t="s">
        <v>960</v>
      </c>
      <c r="C239" s="1" t="s">
        <v>961</v>
      </c>
      <c r="D239" s="1" t="s">
        <v>586</v>
      </c>
      <c r="E239" s="1" t="s">
        <v>893</v>
      </c>
      <c r="F239" s="1" t="s">
        <v>261</v>
      </c>
      <c r="G239" s="1" t="s">
        <v>962</v>
      </c>
      <c r="H239" s="1" t="s">
        <v>952</v>
      </c>
      <c r="I239" s="1" t="s">
        <v>884</v>
      </c>
      <c r="J239" s="1" t="s">
        <v>953</v>
      </c>
      <c r="K239" s="1"/>
    </row>
    <row r="240" spans="1:11" x14ac:dyDescent="0.25">
      <c r="A240" s="1" t="s">
        <v>963</v>
      </c>
      <c r="B240" s="1" t="s">
        <v>964</v>
      </c>
      <c r="C240" s="1" t="s">
        <v>965</v>
      </c>
      <c r="D240" s="1" t="s">
        <v>966</v>
      </c>
      <c r="E240" s="1" t="s">
        <v>898</v>
      </c>
      <c r="F240" s="1" t="s">
        <v>270</v>
      </c>
      <c r="G240" s="1" t="s">
        <v>967</v>
      </c>
      <c r="H240" s="1" t="s">
        <v>952</v>
      </c>
      <c r="I240" s="1" t="s">
        <v>884</v>
      </c>
      <c r="J240" s="1" t="s">
        <v>953</v>
      </c>
      <c r="K240" s="1"/>
    </row>
    <row r="241" spans="1:11" x14ac:dyDescent="0.25">
      <c r="A241" s="1" t="s">
        <v>968</v>
      </c>
      <c r="B241" s="1" t="s">
        <v>397</v>
      </c>
      <c r="C241" s="1" t="s">
        <v>969</v>
      </c>
      <c r="D241" s="1" t="s">
        <v>970</v>
      </c>
      <c r="E241" s="1" t="s">
        <v>971</v>
      </c>
      <c r="F241" s="1" t="s">
        <v>934</v>
      </c>
      <c r="G241" s="1" t="s">
        <v>972</v>
      </c>
      <c r="H241" s="1" t="s">
        <v>973</v>
      </c>
      <c r="I241" s="1" t="s">
        <v>907</v>
      </c>
      <c r="J241" s="1" t="s">
        <v>974</v>
      </c>
      <c r="K241" s="1"/>
    </row>
    <row r="242" spans="1:11" x14ac:dyDescent="0.25">
      <c r="A242" s="1" t="s">
        <v>975</v>
      </c>
      <c r="B242" s="1" t="s">
        <v>976</v>
      </c>
      <c r="C242" s="1" t="s">
        <v>977</v>
      </c>
      <c r="D242" s="1" t="s">
        <v>978</v>
      </c>
      <c r="E242" s="1" t="s">
        <v>911</v>
      </c>
      <c r="F242" s="1" t="s">
        <v>641</v>
      </c>
      <c r="G242" s="1" t="s">
        <v>979</v>
      </c>
      <c r="H242" s="1" t="s">
        <v>973</v>
      </c>
      <c r="I242" s="1" t="s">
        <v>907</v>
      </c>
      <c r="J242" s="1" t="s">
        <v>974</v>
      </c>
      <c r="K242" s="1"/>
    </row>
    <row r="243" spans="1:11" x14ac:dyDescent="0.25">
      <c r="A243" s="1" t="s">
        <v>980</v>
      </c>
      <c r="B243" s="1" t="s">
        <v>981</v>
      </c>
      <c r="C243" s="1" t="s">
        <v>982</v>
      </c>
      <c r="D243" s="1" t="s">
        <v>983</v>
      </c>
      <c r="E243" s="1" t="s">
        <v>916</v>
      </c>
      <c r="F243" s="1" t="s">
        <v>261</v>
      </c>
      <c r="G243" s="1" t="s">
        <v>984</v>
      </c>
      <c r="H243" s="1" t="s">
        <v>973</v>
      </c>
      <c r="I243" s="1" t="s">
        <v>907</v>
      </c>
      <c r="J243" s="1" t="s">
        <v>974</v>
      </c>
      <c r="K243" s="1"/>
    </row>
    <row r="244" spans="1:11" x14ac:dyDescent="0.25">
      <c r="A244" s="1" t="s">
        <v>985</v>
      </c>
      <c r="B244" s="1" t="s">
        <v>452</v>
      </c>
      <c r="C244" s="1" t="s">
        <v>986</v>
      </c>
      <c r="D244" s="1" t="s">
        <v>987</v>
      </c>
      <c r="E244" s="1" t="s">
        <v>922</v>
      </c>
      <c r="F244" s="1" t="s">
        <v>270</v>
      </c>
      <c r="G244" s="1" t="s">
        <v>988</v>
      </c>
      <c r="H244" s="1" t="s">
        <v>973</v>
      </c>
      <c r="I244" s="1" t="s">
        <v>907</v>
      </c>
      <c r="J244" s="1" t="s">
        <v>974</v>
      </c>
      <c r="K244" s="1"/>
    </row>
    <row r="245" spans="1:11" x14ac:dyDescent="0.25">
      <c r="A245" s="1" t="s">
        <v>989</v>
      </c>
      <c r="B245" s="1" t="s">
        <v>990</v>
      </c>
      <c r="C245" s="1" t="s">
        <v>991</v>
      </c>
      <c r="D245" s="1" t="s">
        <v>473</v>
      </c>
      <c r="E245" s="1" t="s">
        <v>927</v>
      </c>
      <c r="F245" s="1" t="s">
        <v>277</v>
      </c>
      <c r="G245" s="1" t="s">
        <v>992</v>
      </c>
      <c r="H245" s="1" t="s">
        <v>973</v>
      </c>
      <c r="I245" s="1" t="s">
        <v>907</v>
      </c>
      <c r="J245" s="1" t="s">
        <v>974</v>
      </c>
      <c r="K245" s="1"/>
    </row>
    <row r="246" spans="1:11" x14ac:dyDescent="0.25">
      <c r="A246" s="1" t="s">
        <v>253</v>
      </c>
      <c r="B246" s="1" t="s">
        <v>254</v>
      </c>
      <c r="C246" s="1" t="s">
        <v>36</v>
      </c>
      <c r="D246" s="1" t="s">
        <v>36</v>
      </c>
      <c r="E246" s="1" t="s">
        <v>896</v>
      </c>
      <c r="F246" s="1" t="s">
        <v>254</v>
      </c>
      <c r="G246" s="1" t="s">
        <v>254</v>
      </c>
      <c r="H246" s="1" t="s">
        <v>929</v>
      </c>
      <c r="I246" s="1" t="s">
        <v>929</v>
      </c>
      <c r="J246" s="1" t="s">
        <v>254</v>
      </c>
      <c r="K246" s="1"/>
    </row>
    <row r="247" spans="1:11" x14ac:dyDescent="0.25">
      <c r="A247" s="1"/>
      <c r="B247" s="1"/>
      <c r="C247" s="1" t="s">
        <v>150</v>
      </c>
      <c r="D247" s="1"/>
      <c r="E247" s="1"/>
      <c r="F247" s="1"/>
      <c r="G247" s="1"/>
      <c r="H247" s="1" t="s">
        <v>151</v>
      </c>
      <c r="I247" s="1"/>
      <c r="J247" s="1"/>
      <c r="K247" s="1"/>
    </row>
    <row r="248" spans="1:11" x14ac:dyDescent="0.25">
      <c r="A248" s="1" t="s">
        <v>152</v>
      </c>
      <c r="B248" s="1" t="s">
        <v>153</v>
      </c>
      <c r="C248" s="1" t="s">
        <v>23</v>
      </c>
      <c r="D248" s="1" t="s">
        <v>24</v>
      </c>
      <c r="E248" s="1" t="s">
        <v>154</v>
      </c>
      <c r="F248" s="1" t="s">
        <v>993</v>
      </c>
      <c r="G248" s="1" t="s">
        <v>994</v>
      </c>
      <c r="H248" s="1" t="s">
        <v>157</v>
      </c>
      <c r="I248" s="1" t="s">
        <v>158</v>
      </c>
      <c r="J248" s="1" t="s">
        <v>159</v>
      </c>
      <c r="K248" s="1"/>
    </row>
    <row r="249" spans="1:11" x14ac:dyDescent="0.25">
      <c r="A249" s="1" t="s">
        <v>995</v>
      </c>
      <c r="B249" s="1" t="s">
        <v>236</v>
      </c>
      <c r="C249" s="1" t="s">
        <v>996</v>
      </c>
      <c r="D249" s="1" t="s">
        <v>997</v>
      </c>
      <c r="E249" s="1" t="s">
        <v>933</v>
      </c>
      <c r="F249" s="1" t="s">
        <v>934</v>
      </c>
      <c r="G249" s="1" t="s">
        <v>935</v>
      </c>
      <c r="H249" s="1" t="s">
        <v>998</v>
      </c>
      <c r="I249" s="1" t="s">
        <v>865</v>
      </c>
      <c r="J249" s="1" t="s">
        <v>999</v>
      </c>
      <c r="K249" s="1"/>
    </row>
    <row r="250" spans="1:11" x14ac:dyDescent="0.25">
      <c r="A250" s="1" t="s">
        <v>1000</v>
      </c>
      <c r="B250" s="1" t="s">
        <v>939</v>
      </c>
      <c r="C250" s="1" t="s">
        <v>944</v>
      </c>
      <c r="D250" s="1" t="s">
        <v>945</v>
      </c>
      <c r="E250" s="1" t="s">
        <v>871</v>
      </c>
      <c r="F250" s="1" t="s">
        <v>641</v>
      </c>
      <c r="G250" s="1" t="s">
        <v>942</v>
      </c>
      <c r="H250" s="1" t="s">
        <v>998</v>
      </c>
      <c r="I250" s="1" t="s">
        <v>865</v>
      </c>
      <c r="J250" s="1" t="s">
        <v>999</v>
      </c>
      <c r="K250" s="1"/>
    </row>
    <row r="251" spans="1:11" x14ac:dyDescent="0.25">
      <c r="A251" s="1" t="s">
        <v>1001</v>
      </c>
      <c r="B251" s="1" t="s">
        <v>379</v>
      </c>
      <c r="C251" s="1" t="s">
        <v>1002</v>
      </c>
      <c r="D251" s="1" t="s">
        <v>1003</v>
      </c>
      <c r="E251" s="1" t="s">
        <v>876</v>
      </c>
      <c r="F251" s="1" t="s">
        <v>261</v>
      </c>
      <c r="G251" s="1" t="s">
        <v>946</v>
      </c>
      <c r="H251" s="1" t="s">
        <v>998</v>
      </c>
      <c r="I251" s="1" t="s">
        <v>865</v>
      </c>
      <c r="J251" s="1" t="s">
        <v>999</v>
      </c>
      <c r="K251" s="1"/>
    </row>
    <row r="252" spans="1:11" x14ac:dyDescent="0.25">
      <c r="A252" s="1" t="s">
        <v>1004</v>
      </c>
      <c r="B252" s="1" t="s">
        <v>948</v>
      </c>
      <c r="C252" s="1" t="s">
        <v>205</v>
      </c>
      <c r="D252" s="1" t="s">
        <v>1005</v>
      </c>
      <c r="E252" s="1" t="s">
        <v>950</v>
      </c>
      <c r="F252" s="1" t="s">
        <v>934</v>
      </c>
      <c r="G252" s="1" t="s">
        <v>951</v>
      </c>
      <c r="H252" s="1" t="s">
        <v>1006</v>
      </c>
      <c r="I252" s="1" t="s">
        <v>884</v>
      </c>
      <c r="J252" s="1" t="s">
        <v>1007</v>
      </c>
      <c r="K252" s="1"/>
    </row>
    <row r="253" spans="1:11" x14ac:dyDescent="0.25">
      <c r="A253" s="1" t="s">
        <v>1008</v>
      </c>
      <c r="B253" s="1" t="s">
        <v>955</v>
      </c>
      <c r="C253" s="1" t="s">
        <v>961</v>
      </c>
      <c r="D253" s="1" t="s">
        <v>586</v>
      </c>
      <c r="E253" s="1" t="s">
        <v>889</v>
      </c>
      <c r="F253" s="1" t="s">
        <v>641</v>
      </c>
      <c r="G253" s="1" t="s">
        <v>958</v>
      </c>
      <c r="H253" s="1" t="s">
        <v>1006</v>
      </c>
      <c r="I253" s="1" t="s">
        <v>884</v>
      </c>
      <c r="J253" s="1" t="s">
        <v>1007</v>
      </c>
      <c r="K253" s="1"/>
    </row>
    <row r="254" spans="1:11" x14ac:dyDescent="0.25">
      <c r="A254" s="1" t="s">
        <v>1009</v>
      </c>
      <c r="B254" s="1" t="s">
        <v>960</v>
      </c>
      <c r="C254" s="1" t="s">
        <v>216</v>
      </c>
      <c r="D254" s="1" t="s">
        <v>502</v>
      </c>
      <c r="E254" s="1" t="s">
        <v>893</v>
      </c>
      <c r="F254" s="1" t="s">
        <v>261</v>
      </c>
      <c r="G254" s="1" t="s">
        <v>962</v>
      </c>
      <c r="H254" s="1" t="s">
        <v>1006</v>
      </c>
      <c r="I254" s="1" t="s">
        <v>884</v>
      </c>
      <c r="J254" s="1" t="s">
        <v>1007</v>
      </c>
      <c r="K254" s="1"/>
    </row>
    <row r="255" spans="1:11" x14ac:dyDescent="0.25">
      <c r="A255" s="1" t="s">
        <v>1010</v>
      </c>
      <c r="B255" s="1" t="s">
        <v>964</v>
      </c>
      <c r="C255" s="1" t="s">
        <v>1011</v>
      </c>
      <c r="D255" s="1" t="s">
        <v>1012</v>
      </c>
      <c r="E255" s="1" t="s">
        <v>898</v>
      </c>
      <c r="F255" s="1" t="s">
        <v>270</v>
      </c>
      <c r="G255" s="1" t="s">
        <v>967</v>
      </c>
      <c r="H255" s="1" t="s">
        <v>1006</v>
      </c>
      <c r="I255" s="1" t="s">
        <v>884</v>
      </c>
      <c r="J255" s="1" t="s">
        <v>1007</v>
      </c>
      <c r="K255" s="1"/>
    </row>
    <row r="256" spans="1:11" x14ac:dyDescent="0.25">
      <c r="A256" s="1" t="s">
        <v>1013</v>
      </c>
      <c r="B256" s="1" t="s">
        <v>397</v>
      </c>
      <c r="C256" s="1" t="s">
        <v>1014</v>
      </c>
      <c r="D256" s="1" t="s">
        <v>341</v>
      </c>
      <c r="E256" s="1" t="s">
        <v>971</v>
      </c>
      <c r="F256" s="1" t="s">
        <v>934</v>
      </c>
      <c r="G256" s="1" t="s">
        <v>972</v>
      </c>
      <c r="H256" s="1" t="s">
        <v>1015</v>
      </c>
      <c r="I256" s="1" t="s">
        <v>907</v>
      </c>
      <c r="J256" s="1" t="s">
        <v>1016</v>
      </c>
      <c r="K256" s="1"/>
    </row>
    <row r="257" spans="1:11" x14ac:dyDescent="0.25">
      <c r="A257" s="1" t="s">
        <v>1017</v>
      </c>
      <c r="B257" s="1" t="s">
        <v>976</v>
      </c>
      <c r="C257" s="1" t="s">
        <v>982</v>
      </c>
      <c r="D257" s="1" t="s">
        <v>983</v>
      </c>
      <c r="E257" s="1" t="s">
        <v>911</v>
      </c>
      <c r="F257" s="1" t="s">
        <v>641</v>
      </c>
      <c r="G257" s="1" t="s">
        <v>979</v>
      </c>
      <c r="H257" s="1" t="s">
        <v>1015</v>
      </c>
      <c r="I257" s="1" t="s">
        <v>907</v>
      </c>
      <c r="J257" s="1" t="s">
        <v>1016</v>
      </c>
      <c r="K257" s="1"/>
    </row>
    <row r="258" spans="1:11" x14ac:dyDescent="0.25">
      <c r="A258" s="1" t="s">
        <v>1018</v>
      </c>
      <c r="B258" s="1" t="s">
        <v>981</v>
      </c>
      <c r="C258" s="1" t="s">
        <v>1019</v>
      </c>
      <c r="D258" s="1" t="s">
        <v>1020</v>
      </c>
      <c r="E258" s="1" t="s">
        <v>916</v>
      </c>
      <c r="F258" s="1" t="s">
        <v>261</v>
      </c>
      <c r="G258" s="1" t="s">
        <v>984</v>
      </c>
      <c r="H258" s="1" t="s">
        <v>1015</v>
      </c>
      <c r="I258" s="1" t="s">
        <v>907</v>
      </c>
      <c r="J258" s="1" t="s">
        <v>1016</v>
      </c>
      <c r="K258" s="1"/>
    </row>
    <row r="259" spans="1:11" x14ac:dyDescent="0.25">
      <c r="A259" s="1" t="s">
        <v>1021</v>
      </c>
      <c r="B259" s="1" t="s">
        <v>452</v>
      </c>
      <c r="C259" s="1" t="s">
        <v>1022</v>
      </c>
      <c r="D259" s="1" t="s">
        <v>1023</v>
      </c>
      <c r="E259" s="1" t="s">
        <v>922</v>
      </c>
      <c r="F259" s="1" t="s">
        <v>270</v>
      </c>
      <c r="G259" s="1" t="s">
        <v>988</v>
      </c>
      <c r="H259" s="1" t="s">
        <v>1015</v>
      </c>
      <c r="I259" s="1" t="s">
        <v>907</v>
      </c>
      <c r="J259" s="1" t="s">
        <v>1016</v>
      </c>
      <c r="K259" s="1"/>
    </row>
    <row r="260" spans="1:11" x14ac:dyDescent="0.25">
      <c r="A260" s="1" t="s">
        <v>1024</v>
      </c>
      <c r="B260" s="1" t="s">
        <v>990</v>
      </c>
      <c r="C260" s="1" t="s">
        <v>1025</v>
      </c>
      <c r="D260" s="1" t="s">
        <v>1026</v>
      </c>
      <c r="E260" s="1" t="s">
        <v>927</v>
      </c>
      <c r="F260" s="1" t="s">
        <v>277</v>
      </c>
      <c r="G260" s="1" t="s">
        <v>992</v>
      </c>
      <c r="H260" s="1" t="s">
        <v>1015</v>
      </c>
      <c r="I260" s="1" t="s">
        <v>907</v>
      </c>
      <c r="J260" s="1" t="s">
        <v>1016</v>
      </c>
      <c r="K260" s="1"/>
    </row>
    <row r="261" spans="1:11" x14ac:dyDescent="0.25">
      <c r="A261" s="1" t="s">
        <v>253</v>
      </c>
      <c r="B261" s="1" t="s">
        <v>254</v>
      </c>
      <c r="C261" s="1" t="s">
        <v>36</v>
      </c>
      <c r="D261" s="1" t="s">
        <v>36</v>
      </c>
      <c r="E261" s="1" t="s">
        <v>896</v>
      </c>
      <c r="F261" s="1" t="s">
        <v>254</v>
      </c>
      <c r="G261" s="1" t="s">
        <v>254</v>
      </c>
      <c r="H261" s="1" t="s">
        <v>929</v>
      </c>
      <c r="I261" s="1" t="s">
        <v>929</v>
      </c>
      <c r="J261" s="1" t="s">
        <v>254</v>
      </c>
      <c r="K261" s="1"/>
    </row>
    <row r="262" spans="1:11" x14ac:dyDescent="0.25">
      <c r="A262" s="1"/>
      <c r="B262" s="1"/>
      <c r="C262" s="1" t="s">
        <v>150</v>
      </c>
      <c r="D262" s="1"/>
      <c r="E262" s="1"/>
      <c r="F262" s="1"/>
      <c r="G262" s="1"/>
      <c r="H262" s="1" t="s">
        <v>151</v>
      </c>
      <c r="I262" s="1"/>
      <c r="J262" s="1"/>
      <c r="K262" s="1"/>
    </row>
    <row r="263" spans="1:11" x14ac:dyDescent="0.25">
      <c r="A263" s="1" t="s">
        <v>152</v>
      </c>
      <c r="B263" s="1" t="s">
        <v>153</v>
      </c>
      <c r="C263" s="1" t="s">
        <v>23</v>
      </c>
      <c r="D263" s="1" t="s">
        <v>24</v>
      </c>
      <c r="E263" s="1" t="s">
        <v>154</v>
      </c>
      <c r="F263" s="1" t="s">
        <v>155</v>
      </c>
      <c r="G263" s="1" t="s">
        <v>156</v>
      </c>
      <c r="H263" s="1" t="s">
        <v>157</v>
      </c>
      <c r="I263" s="1" t="s">
        <v>158</v>
      </c>
      <c r="J263" s="1" t="s">
        <v>159</v>
      </c>
      <c r="K263" s="1"/>
    </row>
    <row r="264" spans="1:11" x14ac:dyDescent="0.25">
      <c r="A264" s="1" t="s">
        <v>1027</v>
      </c>
      <c r="B264" s="1" t="s">
        <v>901</v>
      </c>
      <c r="C264" s="1" t="s">
        <v>1028</v>
      </c>
      <c r="D264" s="1" t="s">
        <v>1029</v>
      </c>
      <c r="E264" s="1" t="s">
        <v>1030</v>
      </c>
      <c r="F264" s="1" t="s">
        <v>34</v>
      </c>
      <c r="G264" s="1" t="s">
        <v>1031</v>
      </c>
      <c r="H264" s="1" t="s">
        <v>864</v>
      </c>
      <c r="I264" s="1" t="s">
        <v>865</v>
      </c>
      <c r="J264" s="1" t="s">
        <v>866</v>
      </c>
      <c r="K264" s="1"/>
    </row>
    <row r="265" spans="1:11" x14ac:dyDescent="0.25">
      <c r="A265" s="1" t="s">
        <v>1032</v>
      </c>
      <c r="B265" s="1" t="s">
        <v>1033</v>
      </c>
      <c r="C265" s="1" t="s">
        <v>1034</v>
      </c>
      <c r="D265" s="1" t="s">
        <v>1035</v>
      </c>
      <c r="E265" s="1" t="s">
        <v>898</v>
      </c>
      <c r="F265" s="1" t="s">
        <v>42</v>
      </c>
      <c r="G265" s="1" t="s">
        <v>1036</v>
      </c>
      <c r="H265" s="1" t="s">
        <v>864</v>
      </c>
      <c r="I265" s="1" t="s">
        <v>865</v>
      </c>
      <c r="J265" s="1" t="s">
        <v>866</v>
      </c>
      <c r="K265" s="1"/>
    </row>
    <row r="266" spans="1:11" x14ac:dyDescent="0.25">
      <c r="A266" s="1" t="s">
        <v>1037</v>
      </c>
      <c r="B266" s="1" t="s">
        <v>1038</v>
      </c>
      <c r="C266" s="1" t="s">
        <v>316</v>
      </c>
      <c r="D266" s="1" t="s">
        <v>1039</v>
      </c>
      <c r="E266" s="1" t="s">
        <v>1040</v>
      </c>
      <c r="F266" s="1" t="s">
        <v>174</v>
      </c>
      <c r="G266" s="1" t="s">
        <v>1041</v>
      </c>
      <c r="H266" s="1" t="s">
        <v>864</v>
      </c>
      <c r="I266" s="1" t="s">
        <v>865</v>
      </c>
      <c r="J266" s="1" t="s">
        <v>866</v>
      </c>
      <c r="K266" s="1"/>
    </row>
    <row r="267" spans="1:11" x14ac:dyDescent="0.25">
      <c r="A267" s="1" t="s">
        <v>1042</v>
      </c>
      <c r="B267" s="1" t="s">
        <v>1043</v>
      </c>
      <c r="C267" s="1" t="s">
        <v>1044</v>
      </c>
      <c r="D267" s="1" t="s">
        <v>1045</v>
      </c>
      <c r="E267" s="1" t="s">
        <v>1046</v>
      </c>
      <c r="F267" s="1" t="s">
        <v>66</v>
      </c>
      <c r="G267" s="1" t="s">
        <v>1047</v>
      </c>
      <c r="H267" s="1" t="s">
        <v>864</v>
      </c>
      <c r="I267" s="1" t="s">
        <v>865</v>
      </c>
      <c r="J267" s="1" t="s">
        <v>866</v>
      </c>
      <c r="K267" s="1"/>
    </row>
    <row r="268" spans="1:11" x14ac:dyDescent="0.25">
      <c r="A268" s="1" t="s">
        <v>1048</v>
      </c>
      <c r="B268" s="1" t="s">
        <v>874</v>
      </c>
      <c r="C268" s="1" t="s">
        <v>1049</v>
      </c>
      <c r="D268" s="1" t="s">
        <v>1050</v>
      </c>
      <c r="E268" s="1" t="s">
        <v>1051</v>
      </c>
      <c r="F268" s="1" t="s">
        <v>34</v>
      </c>
      <c r="G268" s="1" t="s">
        <v>1052</v>
      </c>
      <c r="H268" s="1" t="s">
        <v>883</v>
      </c>
      <c r="I268" s="1" t="s">
        <v>884</v>
      </c>
      <c r="J268" s="1" t="s">
        <v>885</v>
      </c>
      <c r="K268" s="1"/>
    </row>
    <row r="269" spans="1:11" x14ac:dyDescent="0.25">
      <c r="A269" s="1" t="s">
        <v>1053</v>
      </c>
      <c r="B269" s="1" t="s">
        <v>197</v>
      </c>
      <c r="C269" s="1" t="s">
        <v>1054</v>
      </c>
      <c r="D269" s="1" t="s">
        <v>1055</v>
      </c>
      <c r="E269" s="1" t="s">
        <v>1056</v>
      </c>
      <c r="F269" s="1" t="s">
        <v>42</v>
      </c>
      <c r="G269" s="1" t="s">
        <v>1057</v>
      </c>
      <c r="H269" s="1" t="s">
        <v>883</v>
      </c>
      <c r="I269" s="1" t="s">
        <v>884</v>
      </c>
      <c r="J269" s="1" t="s">
        <v>885</v>
      </c>
      <c r="K269" s="1"/>
    </row>
    <row r="270" spans="1:11" x14ac:dyDescent="0.25">
      <c r="A270" s="1" t="s">
        <v>1058</v>
      </c>
      <c r="B270" s="1" t="s">
        <v>1059</v>
      </c>
      <c r="C270" s="1" t="s">
        <v>1060</v>
      </c>
      <c r="D270" s="1" t="s">
        <v>1061</v>
      </c>
      <c r="E270" s="1" t="s">
        <v>1062</v>
      </c>
      <c r="F270" s="1" t="s">
        <v>174</v>
      </c>
      <c r="G270" s="1" t="s">
        <v>1063</v>
      </c>
      <c r="H270" s="1" t="s">
        <v>883</v>
      </c>
      <c r="I270" s="1" t="s">
        <v>884</v>
      </c>
      <c r="J270" s="1" t="s">
        <v>885</v>
      </c>
      <c r="K270" s="1"/>
    </row>
    <row r="271" spans="1:11" x14ac:dyDescent="0.25">
      <c r="A271" s="1" t="s">
        <v>1064</v>
      </c>
      <c r="B271" s="1" t="s">
        <v>236</v>
      </c>
      <c r="C271" s="1" t="s">
        <v>1065</v>
      </c>
      <c r="D271" s="1" t="s">
        <v>1066</v>
      </c>
      <c r="E271" s="1" t="s">
        <v>1067</v>
      </c>
      <c r="F271" s="1" t="s">
        <v>66</v>
      </c>
      <c r="G271" s="1" t="s">
        <v>1068</v>
      </c>
      <c r="H271" s="1" t="s">
        <v>883</v>
      </c>
      <c r="I271" s="1" t="s">
        <v>884</v>
      </c>
      <c r="J271" s="1" t="s">
        <v>885</v>
      </c>
      <c r="K271" s="1"/>
    </row>
    <row r="272" spans="1:11" x14ac:dyDescent="0.25">
      <c r="A272" s="1" t="s">
        <v>1069</v>
      </c>
      <c r="B272" s="1" t="s">
        <v>391</v>
      </c>
      <c r="C272" s="1" t="s">
        <v>426</v>
      </c>
      <c r="D272" s="1" t="s">
        <v>1070</v>
      </c>
      <c r="E272" s="1" t="s">
        <v>1071</v>
      </c>
      <c r="F272" s="1" t="s">
        <v>78</v>
      </c>
      <c r="G272" s="1" t="s">
        <v>1072</v>
      </c>
      <c r="H272" s="1" t="s">
        <v>883</v>
      </c>
      <c r="I272" s="1" t="s">
        <v>884</v>
      </c>
      <c r="J272" s="1" t="s">
        <v>885</v>
      </c>
      <c r="K272" s="1"/>
    </row>
    <row r="273" spans="1:11" x14ac:dyDescent="0.25">
      <c r="A273" s="1" t="s">
        <v>1073</v>
      </c>
      <c r="B273" s="1" t="s">
        <v>1074</v>
      </c>
      <c r="C273" s="1" t="s">
        <v>178</v>
      </c>
      <c r="D273" s="1" t="s">
        <v>1075</v>
      </c>
      <c r="E273" s="1" t="s">
        <v>1076</v>
      </c>
      <c r="F273" s="1" t="s">
        <v>34</v>
      </c>
      <c r="G273" s="1" t="s">
        <v>1077</v>
      </c>
      <c r="H273" s="1" t="s">
        <v>906</v>
      </c>
      <c r="I273" s="1" t="s">
        <v>907</v>
      </c>
      <c r="J273" s="1" t="s">
        <v>908</v>
      </c>
      <c r="K273" s="1"/>
    </row>
    <row r="274" spans="1:11" x14ac:dyDescent="0.25">
      <c r="A274" s="1" t="s">
        <v>1078</v>
      </c>
      <c r="B274" s="1" t="s">
        <v>1043</v>
      </c>
      <c r="C274" s="1" t="s">
        <v>1079</v>
      </c>
      <c r="D274" s="1" t="s">
        <v>172</v>
      </c>
      <c r="E274" s="1" t="s">
        <v>99</v>
      </c>
      <c r="F274" s="1" t="s">
        <v>42</v>
      </c>
      <c r="G274" s="1" t="s">
        <v>1080</v>
      </c>
      <c r="H274" s="1" t="s">
        <v>906</v>
      </c>
      <c r="I274" s="1" t="s">
        <v>907</v>
      </c>
      <c r="J274" s="1" t="s">
        <v>908</v>
      </c>
      <c r="K274" s="1"/>
    </row>
    <row r="275" spans="1:11" x14ac:dyDescent="0.25">
      <c r="A275" s="1" t="s">
        <v>1081</v>
      </c>
      <c r="B275" s="1" t="s">
        <v>1082</v>
      </c>
      <c r="C275" s="1" t="s">
        <v>1083</v>
      </c>
      <c r="D275" s="1" t="s">
        <v>1084</v>
      </c>
      <c r="E275" s="1" t="s">
        <v>191</v>
      </c>
      <c r="F275" s="1" t="s">
        <v>174</v>
      </c>
      <c r="G275" s="1" t="s">
        <v>1085</v>
      </c>
      <c r="H275" s="1" t="s">
        <v>906</v>
      </c>
      <c r="I275" s="1" t="s">
        <v>907</v>
      </c>
      <c r="J275" s="1" t="s">
        <v>908</v>
      </c>
      <c r="K275" s="1"/>
    </row>
    <row r="276" spans="1:11" x14ac:dyDescent="0.25">
      <c r="A276" s="1" t="s">
        <v>1086</v>
      </c>
      <c r="B276" s="1" t="s">
        <v>1087</v>
      </c>
      <c r="C276" s="1" t="s">
        <v>1088</v>
      </c>
      <c r="D276" s="1" t="s">
        <v>1089</v>
      </c>
      <c r="E276" s="1" t="s">
        <v>1090</v>
      </c>
      <c r="F276" s="1" t="s">
        <v>66</v>
      </c>
      <c r="G276" s="1" t="s">
        <v>1091</v>
      </c>
      <c r="H276" s="1" t="s">
        <v>906</v>
      </c>
      <c r="I276" s="1" t="s">
        <v>907</v>
      </c>
      <c r="J276" s="1" t="s">
        <v>908</v>
      </c>
      <c r="K276" s="1"/>
    </row>
    <row r="277" spans="1:11" x14ac:dyDescent="0.25">
      <c r="A277" s="1" t="s">
        <v>1092</v>
      </c>
      <c r="B277" s="1" t="s">
        <v>1093</v>
      </c>
      <c r="C277" s="1" t="s">
        <v>189</v>
      </c>
      <c r="D277" s="1" t="s">
        <v>1094</v>
      </c>
      <c r="E277" s="1" t="s">
        <v>1095</v>
      </c>
      <c r="F277" s="1" t="s">
        <v>78</v>
      </c>
      <c r="G277" s="1" t="s">
        <v>1096</v>
      </c>
      <c r="H277" s="1" t="s">
        <v>906</v>
      </c>
      <c r="I277" s="1" t="s">
        <v>907</v>
      </c>
      <c r="J277" s="1" t="s">
        <v>908</v>
      </c>
      <c r="K277" s="1"/>
    </row>
    <row r="278" spans="1:11" x14ac:dyDescent="0.25">
      <c r="A278" s="1" t="s">
        <v>253</v>
      </c>
      <c r="B278" s="1" t="s">
        <v>254</v>
      </c>
      <c r="C278" s="1" t="s">
        <v>896</v>
      </c>
      <c r="D278" s="1" t="s">
        <v>896</v>
      </c>
      <c r="E278" s="1" t="s">
        <v>896</v>
      </c>
      <c r="F278" s="1" t="s">
        <v>254</v>
      </c>
      <c r="G278" s="1" t="s">
        <v>254</v>
      </c>
      <c r="H278" s="1" t="s">
        <v>1097</v>
      </c>
      <c r="I278" s="1" t="s">
        <v>1097</v>
      </c>
      <c r="J278" s="1" t="s">
        <v>254</v>
      </c>
      <c r="K278" s="1"/>
    </row>
    <row r="279" spans="1:11" x14ac:dyDescent="0.25">
      <c r="A279" s="1"/>
      <c r="B279" s="1"/>
      <c r="C279" s="1" t="s">
        <v>150</v>
      </c>
      <c r="D279" s="1"/>
      <c r="E279" s="1"/>
      <c r="F279" s="1"/>
      <c r="G279" s="1"/>
      <c r="H279" s="1" t="s">
        <v>151</v>
      </c>
      <c r="I279" s="1"/>
      <c r="J279" s="1"/>
      <c r="K279" s="1"/>
    </row>
    <row r="280" spans="1:11" x14ac:dyDescent="0.25">
      <c r="A280" s="1" t="s">
        <v>152</v>
      </c>
      <c r="B280" s="1" t="s">
        <v>153</v>
      </c>
      <c r="C280" s="1" t="s">
        <v>23</v>
      </c>
      <c r="D280" s="1" t="s">
        <v>24</v>
      </c>
      <c r="E280" s="1" t="s">
        <v>154</v>
      </c>
      <c r="F280" s="1" t="s">
        <v>155</v>
      </c>
      <c r="G280" s="1" t="s">
        <v>156</v>
      </c>
      <c r="H280" s="1" t="s">
        <v>157</v>
      </c>
      <c r="I280" s="1" t="s">
        <v>158</v>
      </c>
      <c r="J280" s="1" t="s">
        <v>159</v>
      </c>
      <c r="K280" s="1"/>
    </row>
    <row r="281" spans="1:11" x14ac:dyDescent="0.25">
      <c r="A281" s="1" t="s">
        <v>1098</v>
      </c>
      <c r="B281" s="1" t="s">
        <v>1099</v>
      </c>
      <c r="C281" s="1" t="s">
        <v>250</v>
      </c>
      <c r="D281" s="1" t="s">
        <v>1100</v>
      </c>
      <c r="E281" s="1" t="s">
        <v>1101</v>
      </c>
      <c r="F281" s="1" t="s">
        <v>934</v>
      </c>
      <c r="G281" s="1" t="s">
        <v>1102</v>
      </c>
      <c r="H281" s="1" t="s">
        <v>1103</v>
      </c>
      <c r="I281" s="1" t="s">
        <v>1104</v>
      </c>
      <c r="J281" s="1" t="s">
        <v>1105</v>
      </c>
      <c r="K281" s="1"/>
    </row>
    <row r="282" spans="1:11" x14ac:dyDescent="0.25">
      <c r="A282" s="1" t="s">
        <v>1106</v>
      </c>
      <c r="B282" s="1" t="s">
        <v>1107</v>
      </c>
      <c r="C282" s="1" t="s">
        <v>1108</v>
      </c>
      <c r="D282" s="1" t="s">
        <v>1109</v>
      </c>
      <c r="E282" s="1" t="s">
        <v>898</v>
      </c>
      <c r="F282" s="1" t="s">
        <v>641</v>
      </c>
      <c r="G282" s="1" t="s">
        <v>1110</v>
      </c>
      <c r="H282" s="1" t="s">
        <v>1103</v>
      </c>
      <c r="I282" s="1" t="s">
        <v>1104</v>
      </c>
      <c r="J282" s="1" t="s">
        <v>1105</v>
      </c>
      <c r="K282" s="1"/>
    </row>
    <row r="283" spans="1:11" x14ac:dyDescent="0.25">
      <c r="A283" s="1" t="s">
        <v>1111</v>
      </c>
      <c r="B283" s="1" t="s">
        <v>1112</v>
      </c>
      <c r="C283" s="1" t="s">
        <v>1113</v>
      </c>
      <c r="D283" s="1" t="s">
        <v>1114</v>
      </c>
      <c r="E283" s="1" t="s">
        <v>1040</v>
      </c>
      <c r="F283" s="1" t="s">
        <v>261</v>
      </c>
      <c r="G283" s="1" t="s">
        <v>696</v>
      </c>
      <c r="H283" s="1" t="s">
        <v>1103</v>
      </c>
      <c r="I283" s="1" t="s">
        <v>1104</v>
      </c>
      <c r="J283" s="1" t="s">
        <v>1105</v>
      </c>
      <c r="K283" s="1"/>
    </row>
    <row r="284" spans="1:11" x14ac:dyDescent="0.25">
      <c r="A284" s="1" t="s">
        <v>1115</v>
      </c>
      <c r="B284" s="1" t="s">
        <v>1116</v>
      </c>
      <c r="C284" s="1" t="s">
        <v>1019</v>
      </c>
      <c r="D284" s="1" t="s">
        <v>1117</v>
      </c>
      <c r="E284" s="1" t="s">
        <v>1046</v>
      </c>
      <c r="F284" s="1" t="s">
        <v>270</v>
      </c>
      <c r="G284" s="1" t="s">
        <v>1118</v>
      </c>
      <c r="H284" s="1" t="s">
        <v>1103</v>
      </c>
      <c r="I284" s="1" t="s">
        <v>1104</v>
      </c>
      <c r="J284" s="1" t="s">
        <v>1105</v>
      </c>
      <c r="K284" s="1"/>
    </row>
    <row r="285" spans="1:11" x14ac:dyDescent="0.25">
      <c r="A285" s="1" t="s">
        <v>1119</v>
      </c>
      <c r="B285" s="1" t="s">
        <v>379</v>
      </c>
      <c r="C285" s="1" t="s">
        <v>1120</v>
      </c>
      <c r="D285" s="1" t="s">
        <v>1121</v>
      </c>
      <c r="E285" s="1" t="s">
        <v>1122</v>
      </c>
      <c r="F285" s="1" t="s">
        <v>934</v>
      </c>
      <c r="G285" s="1" t="s">
        <v>1123</v>
      </c>
      <c r="H285" s="1" t="s">
        <v>1124</v>
      </c>
      <c r="I285" s="1" t="s">
        <v>1125</v>
      </c>
      <c r="J285" s="1" t="s">
        <v>1126</v>
      </c>
      <c r="K285" s="1"/>
    </row>
    <row r="286" spans="1:11" x14ac:dyDescent="0.25">
      <c r="A286" s="1" t="s">
        <v>1127</v>
      </c>
      <c r="B286" s="1" t="s">
        <v>1128</v>
      </c>
      <c r="C286" s="1" t="s">
        <v>1129</v>
      </c>
      <c r="D286" s="1" t="s">
        <v>610</v>
      </c>
      <c r="E286" s="1" t="s">
        <v>1056</v>
      </c>
      <c r="F286" s="1" t="s">
        <v>641</v>
      </c>
      <c r="G286" s="1" t="s">
        <v>1130</v>
      </c>
      <c r="H286" s="1" t="s">
        <v>1124</v>
      </c>
      <c r="I286" s="1" t="s">
        <v>1125</v>
      </c>
      <c r="J286" s="1" t="s">
        <v>1126</v>
      </c>
      <c r="K286" s="1"/>
    </row>
    <row r="287" spans="1:11" x14ac:dyDescent="0.25">
      <c r="A287" s="1" t="s">
        <v>1131</v>
      </c>
      <c r="B287" s="1" t="s">
        <v>1132</v>
      </c>
      <c r="C287" s="1" t="s">
        <v>1133</v>
      </c>
      <c r="D287" s="1" t="s">
        <v>527</v>
      </c>
      <c r="E287" s="1" t="s">
        <v>1062</v>
      </c>
      <c r="F287" s="1" t="s">
        <v>261</v>
      </c>
      <c r="G287" s="1" t="s">
        <v>1134</v>
      </c>
      <c r="H287" s="1" t="s">
        <v>1124</v>
      </c>
      <c r="I287" s="1" t="s">
        <v>1125</v>
      </c>
      <c r="J287" s="1" t="s">
        <v>1126</v>
      </c>
      <c r="K287" s="1"/>
    </row>
    <row r="288" spans="1:11" x14ac:dyDescent="0.25">
      <c r="A288" s="1" t="s">
        <v>1135</v>
      </c>
      <c r="B288" s="1" t="s">
        <v>287</v>
      </c>
      <c r="C288" s="1" t="s">
        <v>1136</v>
      </c>
      <c r="D288" s="1" t="s">
        <v>542</v>
      </c>
      <c r="E288" s="1" t="s">
        <v>1067</v>
      </c>
      <c r="F288" s="1" t="s">
        <v>270</v>
      </c>
      <c r="G288" s="1" t="s">
        <v>1137</v>
      </c>
      <c r="H288" s="1" t="s">
        <v>1124</v>
      </c>
      <c r="I288" s="1" t="s">
        <v>1125</v>
      </c>
      <c r="J288" s="1" t="s">
        <v>1126</v>
      </c>
      <c r="K288" s="1"/>
    </row>
    <row r="289" spans="1:11" x14ac:dyDescent="0.25">
      <c r="A289" s="1" t="s">
        <v>1138</v>
      </c>
      <c r="B289" s="1" t="s">
        <v>320</v>
      </c>
      <c r="C289" s="1" t="s">
        <v>1139</v>
      </c>
      <c r="D289" s="1" t="s">
        <v>1140</v>
      </c>
      <c r="E289" s="1" t="s">
        <v>1071</v>
      </c>
      <c r="F289" s="1" t="s">
        <v>277</v>
      </c>
      <c r="G289" s="1" t="s">
        <v>1141</v>
      </c>
      <c r="H289" s="1" t="s">
        <v>1124</v>
      </c>
      <c r="I289" s="1" t="s">
        <v>1125</v>
      </c>
      <c r="J289" s="1" t="s">
        <v>1126</v>
      </c>
      <c r="K289" s="1"/>
    </row>
    <row r="290" spans="1:11" x14ac:dyDescent="0.25">
      <c r="A290" s="1" t="s">
        <v>1142</v>
      </c>
      <c r="B290" s="1" t="s">
        <v>1143</v>
      </c>
      <c r="C290" s="1" t="s">
        <v>1144</v>
      </c>
      <c r="D290" s="1" t="s">
        <v>1145</v>
      </c>
      <c r="E290" s="1" t="s">
        <v>1146</v>
      </c>
      <c r="F290" s="1" t="s">
        <v>934</v>
      </c>
      <c r="G290" s="1" t="s">
        <v>1147</v>
      </c>
      <c r="H290" s="1" t="s">
        <v>1148</v>
      </c>
      <c r="I290" s="1" t="s">
        <v>1149</v>
      </c>
      <c r="J290" s="1" t="s">
        <v>1150</v>
      </c>
      <c r="K290" s="1"/>
    </row>
    <row r="291" spans="1:11" x14ac:dyDescent="0.25">
      <c r="A291" s="1" t="s">
        <v>1151</v>
      </c>
      <c r="B291" s="1" t="s">
        <v>1116</v>
      </c>
      <c r="C291" s="1" t="s">
        <v>1152</v>
      </c>
      <c r="D291" s="1" t="s">
        <v>1153</v>
      </c>
      <c r="E291" s="1" t="s">
        <v>99</v>
      </c>
      <c r="F291" s="1" t="s">
        <v>641</v>
      </c>
      <c r="G291" s="1" t="s">
        <v>1154</v>
      </c>
      <c r="H291" s="1" t="s">
        <v>1148</v>
      </c>
      <c r="I291" s="1" t="s">
        <v>1149</v>
      </c>
      <c r="J291" s="1" t="s">
        <v>1150</v>
      </c>
      <c r="K291" s="1"/>
    </row>
    <row r="292" spans="1:11" x14ac:dyDescent="0.25">
      <c r="A292" s="1" t="s">
        <v>1155</v>
      </c>
      <c r="B292" s="1" t="s">
        <v>654</v>
      </c>
      <c r="C292" s="1" t="s">
        <v>1156</v>
      </c>
      <c r="D292" s="1" t="s">
        <v>1157</v>
      </c>
      <c r="E292" s="1" t="s">
        <v>191</v>
      </c>
      <c r="F292" s="1" t="s">
        <v>261</v>
      </c>
      <c r="G292" s="1" t="s">
        <v>1158</v>
      </c>
      <c r="H292" s="1" t="s">
        <v>1148</v>
      </c>
      <c r="I292" s="1" t="s">
        <v>1149</v>
      </c>
      <c r="J292" s="1" t="s">
        <v>1150</v>
      </c>
      <c r="K292" s="1"/>
    </row>
    <row r="293" spans="1:11" x14ac:dyDescent="0.25">
      <c r="A293" s="1" t="s">
        <v>1159</v>
      </c>
      <c r="B293" s="1" t="s">
        <v>1160</v>
      </c>
      <c r="C293" s="1" t="s">
        <v>1161</v>
      </c>
      <c r="D293" s="1" t="s">
        <v>1162</v>
      </c>
      <c r="E293" s="1" t="s">
        <v>1090</v>
      </c>
      <c r="F293" s="1" t="s">
        <v>270</v>
      </c>
      <c r="G293" s="1" t="s">
        <v>1163</v>
      </c>
      <c r="H293" s="1" t="s">
        <v>1148</v>
      </c>
      <c r="I293" s="1" t="s">
        <v>1149</v>
      </c>
      <c r="J293" s="1" t="s">
        <v>1150</v>
      </c>
      <c r="K293" s="1"/>
    </row>
    <row r="294" spans="1:11" x14ac:dyDescent="0.25">
      <c r="A294" s="1" t="s">
        <v>1164</v>
      </c>
      <c r="B294" s="1" t="s">
        <v>1165</v>
      </c>
      <c r="C294" s="1" t="s">
        <v>1166</v>
      </c>
      <c r="D294" s="1" t="s">
        <v>1167</v>
      </c>
      <c r="E294" s="1" t="s">
        <v>1095</v>
      </c>
      <c r="F294" s="1" t="s">
        <v>277</v>
      </c>
      <c r="G294" s="1" t="s">
        <v>1168</v>
      </c>
      <c r="H294" s="1" t="s">
        <v>1148</v>
      </c>
      <c r="I294" s="1" t="s">
        <v>1149</v>
      </c>
      <c r="J294" s="1" t="s">
        <v>1150</v>
      </c>
      <c r="K294" s="1"/>
    </row>
    <row r="295" spans="1:11" x14ac:dyDescent="0.25">
      <c r="A295" s="1" t="s">
        <v>253</v>
      </c>
      <c r="B295" s="1" t="s">
        <v>254</v>
      </c>
      <c r="C295" s="1" t="s">
        <v>36</v>
      </c>
      <c r="D295" s="1" t="s">
        <v>36</v>
      </c>
      <c r="E295" s="1" t="s">
        <v>896</v>
      </c>
      <c r="F295" s="1" t="s">
        <v>254</v>
      </c>
      <c r="G295" s="1" t="s">
        <v>254</v>
      </c>
      <c r="H295" s="1" t="s">
        <v>1169</v>
      </c>
      <c r="I295" s="1" t="s">
        <v>1169</v>
      </c>
      <c r="J295" s="1" t="s">
        <v>254</v>
      </c>
      <c r="K295" s="1"/>
    </row>
    <row r="296" spans="1:11" x14ac:dyDescent="0.25">
      <c r="A296" s="1"/>
      <c r="B296" s="1"/>
      <c r="C296" s="1" t="s">
        <v>150</v>
      </c>
      <c r="D296" s="1"/>
      <c r="E296" s="1"/>
      <c r="F296" s="1"/>
      <c r="G296" s="1"/>
      <c r="H296" s="1" t="s">
        <v>151</v>
      </c>
      <c r="I296" s="1"/>
      <c r="J296" s="1"/>
      <c r="K296" s="1"/>
    </row>
    <row r="297" spans="1:11" x14ac:dyDescent="0.25">
      <c r="A297" s="1" t="s">
        <v>152</v>
      </c>
      <c r="B297" s="1" t="s">
        <v>153</v>
      </c>
      <c r="C297" s="1" t="s">
        <v>23</v>
      </c>
      <c r="D297" s="1" t="s">
        <v>24</v>
      </c>
      <c r="E297" s="1" t="s">
        <v>154</v>
      </c>
      <c r="F297" s="1" t="s">
        <v>993</v>
      </c>
      <c r="G297" s="1" t="s">
        <v>156</v>
      </c>
      <c r="H297" s="1" t="s">
        <v>157</v>
      </c>
      <c r="I297" s="1" t="s">
        <v>158</v>
      </c>
      <c r="J297" s="1" t="s">
        <v>159</v>
      </c>
      <c r="K297" s="1"/>
    </row>
    <row r="298" spans="1:11" x14ac:dyDescent="0.25">
      <c r="A298" s="1" t="s">
        <v>1170</v>
      </c>
      <c r="B298" s="1" t="s">
        <v>1099</v>
      </c>
      <c r="C298" s="1" t="s">
        <v>1014</v>
      </c>
      <c r="D298" s="1" t="s">
        <v>1171</v>
      </c>
      <c r="E298" s="1" t="s">
        <v>1101</v>
      </c>
      <c r="F298" s="1" t="s">
        <v>934</v>
      </c>
      <c r="G298" s="1" t="s">
        <v>1102</v>
      </c>
      <c r="H298" s="1" t="s">
        <v>1103</v>
      </c>
      <c r="I298" s="1" t="s">
        <v>1104</v>
      </c>
      <c r="J298" s="1" t="s">
        <v>1105</v>
      </c>
      <c r="K298" s="1"/>
    </row>
    <row r="299" spans="1:11" x14ac:dyDescent="0.25">
      <c r="A299" s="1" t="s">
        <v>1172</v>
      </c>
      <c r="B299" s="1" t="s">
        <v>1107</v>
      </c>
      <c r="C299" s="1" t="s">
        <v>982</v>
      </c>
      <c r="D299" s="1" t="s">
        <v>1173</v>
      </c>
      <c r="E299" s="1" t="s">
        <v>898</v>
      </c>
      <c r="F299" s="1" t="s">
        <v>641</v>
      </c>
      <c r="G299" s="1" t="s">
        <v>1110</v>
      </c>
      <c r="H299" s="1" t="s">
        <v>1103</v>
      </c>
      <c r="I299" s="1" t="s">
        <v>1104</v>
      </c>
      <c r="J299" s="1" t="s">
        <v>1105</v>
      </c>
      <c r="K299" s="1"/>
    </row>
    <row r="300" spans="1:11" x14ac:dyDescent="0.25">
      <c r="A300" s="1" t="s">
        <v>1174</v>
      </c>
      <c r="B300" s="1" t="s">
        <v>1112</v>
      </c>
      <c r="C300" s="1" t="s">
        <v>1019</v>
      </c>
      <c r="D300" s="1" t="s">
        <v>1117</v>
      </c>
      <c r="E300" s="1" t="s">
        <v>1040</v>
      </c>
      <c r="F300" s="1" t="s">
        <v>261</v>
      </c>
      <c r="G300" s="1" t="s">
        <v>696</v>
      </c>
      <c r="H300" s="1" t="s">
        <v>1103</v>
      </c>
      <c r="I300" s="1" t="s">
        <v>1104</v>
      </c>
      <c r="J300" s="1" t="s">
        <v>1105</v>
      </c>
      <c r="K300" s="1"/>
    </row>
    <row r="301" spans="1:11" x14ac:dyDescent="0.25">
      <c r="A301" s="1" t="s">
        <v>1175</v>
      </c>
      <c r="B301" s="1" t="s">
        <v>1116</v>
      </c>
      <c r="C301" s="1" t="s">
        <v>1022</v>
      </c>
      <c r="D301" s="1" t="s">
        <v>1176</v>
      </c>
      <c r="E301" s="1" t="s">
        <v>1046</v>
      </c>
      <c r="F301" s="1" t="s">
        <v>270</v>
      </c>
      <c r="G301" s="1" t="s">
        <v>1118</v>
      </c>
      <c r="H301" s="1" t="s">
        <v>1103</v>
      </c>
      <c r="I301" s="1" t="s">
        <v>1104</v>
      </c>
      <c r="J301" s="1" t="s">
        <v>1105</v>
      </c>
      <c r="K301" s="1"/>
    </row>
    <row r="302" spans="1:11" x14ac:dyDescent="0.25">
      <c r="A302" s="1" t="s">
        <v>1177</v>
      </c>
      <c r="B302" s="1" t="s">
        <v>379</v>
      </c>
      <c r="C302" s="1" t="s">
        <v>1178</v>
      </c>
      <c r="D302" s="1" t="s">
        <v>1179</v>
      </c>
      <c r="E302" s="1" t="s">
        <v>1122</v>
      </c>
      <c r="F302" s="1" t="s">
        <v>934</v>
      </c>
      <c r="G302" s="1" t="s">
        <v>1123</v>
      </c>
      <c r="H302" s="1" t="s">
        <v>1124</v>
      </c>
      <c r="I302" s="1" t="s">
        <v>1125</v>
      </c>
      <c r="J302" s="1" t="s">
        <v>1126</v>
      </c>
      <c r="K302" s="1"/>
    </row>
    <row r="303" spans="1:11" x14ac:dyDescent="0.25">
      <c r="A303" s="1" t="s">
        <v>1180</v>
      </c>
      <c r="B303" s="1" t="s">
        <v>1128</v>
      </c>
      <c r="C303" s="1" t="s">
        <v>1181</v>
      </c>
      <c r="D303" s="1" t="s">
        <v>624</v>
      </c>
      <c r="E303" s="1" t="s">
        <v>1056</v>
      </c>
      <c r="F303" s="1" t="s">
        <v>641</v>
      </c>
      <c r="G303" s="1" t="s">
        <v>1130</v>
      </c>
      <c r="H303" s="1" t="s">
        <v>1124</v>
      </c>
      <c r="I303" s="1" t="s">
        <v>1125</v>
      </c>
      <c r="J303" s="1" t="s">
        <v>1126</v>
      </c>
      <c r="K303" s="1"/>
    </row>
    <row r="304" spans="1:11" x14ac:dyDescent="0.25">
      <c r="A304" s="1" t="s">
        <v>1182</v>
      </c>
      <c r="B304" s="1" t="s">
        <v>1132</v>
      </c>
      <c r="C304" s="1" t="s">
        <v>1136</v>
      </c>
      <c r="D304" s="1" t="s">
        <v>542</v>
      </c>
      <c r="E304" s="1" t="s">
        <v>1062</v>
      </c>
      <c r="F304" s="1" t="s">
        <v>261</v>
      </c>
      <c r="G304" s="1" t="s">
        <v>1134</v>
      </c>
      <c r="H304" s="1" t="s">
        <v>1124</v>
      </c>
      <c r="I304" s="1" t="s">
        <v>1125</v>
      </c>
      <c r="J304" s="1" t="s">
        <v>1126</v>
      </c>
      <c r="K304" s="1"/>
    </row>
    <row r="305" spans="1:11" x14ac:dyDescent="0.25">
      <c r="A305" s="1" t="s">
        <v>1183</v>
      </c>
      <c r="B305" s="1" t="s">
        <v>287</v>
      </c>
      <c r="C305" s="1" t="s">
        <v>1184</v>
      </c>
      <c r="D305" s="1" t="s">
        <v>1185</v>
      </c>
      <c r="E305" s="1" t="s">
        <v>1067</v>
      </c>
      <c r="F305" s="1" t="s">
        <v>270</v>
      </c>
      <c r="G305" s="1" t="s">
        <v>1137</v>
      </c>
      <c r="H305" s="1" t="s">
        <v>1124</v>
      </c>
      <c r="I305" s="1" t="s">
        <v>1125</v>
      </c>
      <c r="J305" s="1" t="s">
        <v>1126</v>
      </c>
      <c r="K305" s="1"/>
    </row>
    <row r="306" spans="1:11" x14ac:dyDescent="0.25">
      <c r="A306" s="1" t="s">
        <v>1186</v>
      </c>
      <c r="B306" s="1" t="s">
        <v>320</v>
      </c>
      <c r="C306" s="1" t="s">
        <v>1187</v>
      </c>
      <c r="D306" s="1" t="s">
        <v>1188</v>
      </c>
      <c r="E306" s="1" t="s">
        <v>1071</v>
      </c>
      <c r="F306" s="1" t="s">
        <v>277</v>
      </c>
      <c r="G306" s="1" t="s">
        <v>1141</v>
      </c>
      <c r="H306" s="1" t="s">
        <v>1124</v>
      </c>
      <c r="I306" s="1" t="s">
        <v>1125</v>
      </c>
      <c r="J306" s="1" t="s">
        <v>1126</v>
      </c>
      <c r="K306" s="1"/>
    </row>
    <row r="307" spans="1:11" x14ac:dyDescent="0.25">
      <c r="A307" s="1" t="s">
        <v>1189</v>
      </c>
      <c r="B307" s="1" t="s">
        <v>1143</v>
      </c>
      <c r="C307" s="1" t="s">
        <v>1190</v>
      </c>
      <c r="D307" s="1" t="s">
        <v>662</v>
      </c>
      <c r="E307" s="1" t="s">
        <v>1146</v>
      </c>
      <c r="F307" s="1" t="s">
        <v>934</v>
      </c>
      <c r="G307" s="1" t="s">
        <v>1147</v>
      </c>
      <c r="H307" s="1" t="s">
        <v>1148</v>
      </c>
      <c r="I307" s="1" t="s">
        <v>1149</v>
      </c>
      <c r="J307" s="1" t="s">
        <v>1150</v>
      </c>
      <c r="K307" s="1"/>
    </row>
    <row r="308" spans="1:11" x14ac:dyDescent="0.25">
      <c r="A308" s="1" t="s">
        <v>1191</v>
      </c>
      <c r="B308" s="1" t="s">
        <v>1116</v>
      </c>
      <c r="C308" s="1" t="s">
        <v>1192</v>
      </c>
      <c r="D308" s="1" t="s">
        <v>1193</v>
      </c>
      <c r="E308" s="1" t="s">
        <v>99</v>
      </c>
      <c r="F308" s="1" t="s">
        <v>641</v>
      </c>
      <c r="G308" s="1" t="s">
        <v>1154</v>
      </c>
      <c r="H308" s="1" t="s">
        <v>1148</v>
      </c>
      <c r="I308" s="1" t="s">
        <v>1149</v>
      </c>
      <c r="J308" s="1" t="s">
        <v>1150</v>
      </c>
      <c r="K308" s="1"/>
    </row>
    <row r="309" spans="1:11" x14ac:dyDescent="0.25">
      <c r="A309" s="1" t="s">
        <v>1194</v>
      </c>
      <c r="B309" s="1" t="s">
        <v>654</v>
      </c>
      <c r="C309" s="1" t="s">
        <v>1161</v>
      </c>
      <c r="D309" s="1" t="s">
        <v>1162</v>
      </c>
      <c r="E309" s="1" t="s">
        <v>191</v>
      </c>
      <c r="F309" s="1" t="s">
        <v>261</v>
      </c>
      <c r="G309" s="1" t="s">
        <v>1158</v>
      </c>
      <c r="H309" s="1" t="s">
        <v>1148</v>
      </c>
      <c r="I309" s="1" t="s">
        <v>1149</v>
      </c>
      <c r="J309" s="1" t="s">
        <v>1150</v>
      </c>
      <c r="K309" s="1"/>
    </row>
    <row r="310" spans="1:11" x14ac:dyDescent="0.25">
      <c r="A310" s="1" t="s">
        <v>1195</v>
      </c>
      <c r="B310" s="1" t="s">
        <v>1160</v>
      </c>
      <c r="C310" s="1" t="s">
        <v>688</v>
      </c>
      <c r="D310" s="1" t="s">
        <v>1196</v>
      </c>
      <c r="E310" s="1" t="s">
        <v>1090</v>
      </c>
      <c r="F310" s="1" t="s">
        <v>270</v>
      </c>
      <c r="G310" s="1" t="s">
        <v>1163</v>
      </c>
      <c r="H310" s="1" t="s">
        <v>1148</v>
      </c>
      <c r="I310" s="1" t="s">
        <v>1149</v>
      </c>
      <c r="J310" s="1" t="s">
        <v>1150</v>
      </c>
      <c r="K310" s="1"/>
    </row>
    <row r="311" spans="1:11" x14ac:dyDescent="0.25">
      <c r="A311" s="1" t="s">
        <v>1197</v>
      </c>
      <c r="B311" s="1" t="s">
        <v>1165</v>
      </c>
      <c r="C311" s="1" t="s">
        <v>1198</v>
      </c>
      <c r="D311" s="1" t="s">
        <v>1199</v>
      </c>
      <c r="E311" s="1" t="s">
        <v>1095</v>
      </c>
      <c r="F311" s="1" t="s">
        <v>277</v>
      </c>
      <c r="G311" s="1" t="s">
        <v>1168</v>
      </c>
      <c r="H311" s="1" t="s">
        <v>1148</v>
      </c>
      <c r="I311" s="1" t="s">
        <v>1149</v>
      </c>
      <c r="J311" s="1" t="s">
        <v>1150</v>
      </c>
      <c r="K311" s="1"/>
    </row>
    <row r="312" spans="1:11" x14ac:dyDescent="0.25">
      <c r="A312" s="1" t="s">
        <v>253</v>
      </c>
      <c r="B312" s="1" t="s">
        <v>254</v>
      </c>
      <c r="C312" s="1" t="s">
        <v>36</v>
      </c>
      <c r="D312" s="1" t="s">
        <v>36</v>
      </c>
      <c r="E312" s="1" t="s">
        <v>896</v>
      </c>
      <c r="F312" s="1" t="s">
        <v>254</v>
      </c>
      <c r="G312" s="1" t="s">
        <v>254</v>
      </c>
      <c r="H312" s="1" t="s">
        <v>1169</v>
      </c>
      <c r="I312" s="1" t="s">
        <v>1169</v>
      </c>
      <c r="J312" s="1" t="s">
        <v>254</v>
      </c>
      <c r="K312" s="1"/>
    </row>
    <row r="313" spans="1:11" x14ac:dyDescent="0.25">
      <c r="A313" s="1"/>
      <c r="B313" s="1"/>
      <c r="C313" s="1"/>
      <c r="D313" s="1"/>
      <c r="E313" s="1" t="s">
        <v>150</v>
      </c>
      <c r="F313" s="1"/>
      <c r="G313" s="1"/>
      <c r="H313" s="1" t="s">
        <v>151</v>
      </c>
      <c r="I313" s="1"/>
      <c r="J313" s="1"/>
      <c r="K313" s="1"/>
    </row>
    <row r="314" spans="1:11" x14ac:dyDescent="0.25">
      <c r="A314" s="1" t="s">
        <v>152</v>
      </c>
      <c r="B314" s="1" t="s">
        <v>153</v>
      </c>
      <c r="C314" s="1" t="s">
        <v>23</v>
      </c>
      <c r="D314" s="1" t="s">
        <v>24</v>
      </c>
      <c r="E314" s="1" t="s">
        <v>154</v>
      </c>
      <c r="F314" s="1" t="s">
        <v>155</v>
      </c>
      <c r="G314" s="1" t="s">
        <v>156</v>
      </c>
      <c r="H314" s="1" t="s">
        <v>157</v>
      </c>
      <c r="I314" s="1" t="s">
        <v>158</v>
      </c>
      <c r="J314" s="1" t="s">
        <v>159</v>
      </c>
      <c r="K314" s="1"/>
    </row>
    <row r="315" spans="1:11" x14ac:dyDescent="0.25">
      <c r="A315" s="1" t="s">
        <v>1200</v>
      </c>
      <c r="B315" s="1" t="s">
        <v>170</v>
      </c>
      <c r="C315" s="1" t="s">
        <v>1201</v>
      </c>
      <c r="D315" s="1" t="s">
        <v>223</v>
      </c>
      <c r="E315" s="1" t="s">
        <v>1202</v>
      </c>
      <c r="F315" s="1" t="s">
        <v>42</v>
      </c>
      <c r="G315" s="1" t="s">
        <v>1203</v>
      </c>
      <c r="H315" s="1" t="s">
        <v>1204</v>
      </c>
      <c r="I315" s="1" t="s">
        <v>1205</v>
      </c>
      <c r="J315" s="1" t="s">
        <v>1206</v>
      </c>
      <c r="K315" s="1"/>
    </row>
    <row r="316" spans="1:11" x14ac:dyDescent="0.25">
      <c r="A316" s="1" t="s">
        <v>1207</v>
      </c>
      <c r="B316" s="1" t="s">
        <v>1208</v>
      </c>
      <c r="C316" s="1" t="s">
        <v>1209</v>
      </c>
      <c r="D316" s="1" t="s">
        <v>232</v>
      </c>
      <c r="E316" s="1" t="s">
        <v>1210</v>
      </c>
      <c r="F316" s="1" t="s">
        <v>174</v>
      </c>
      <c r="G316" s="1" t="s">
        <v>1211</v>
      </c>
      <c r="H316" s="1" t="s">
        <v>1204</v>
      </c>
      <c r="I316" s="1" t="s">
        <v>1205</v>
      </c>
      <c r="J316" s="1" t="s">
        <v>1206</v>
      </c>
      <c r="K316" s="1"/>
    </row>
    <row r="317" spans="1:11" x14ac:dyDescent="0.25">
      <c r="A317" s="1" t="s">
        <v>1212</v>
      </c>
      <c r="B317" s="1" t="s">
        <v>1213</v>
      </c>
      <c r="C317" s="1" t="s">
        <v>189</v>
      </c>
      <c r="D317" s="1" t="s">
        <v>238</v>
      </c>
      <c r="E317" s="1" t="s">
        <v>1214</v>
      </c>
      <c r="F317" s="1" t="s">
        <v>66</v>
      </c>
      <c r="G317" s="1" t="s">
        <v>212</v>
      </c>
      <c r="H317" s="1" t="s">
        <v>1204</v>
      </c>
      <c r="I317" s="1" t="s">
        <v>1205</v>
      </c>
      <c r="J317" s="1" t="s">
        <v>1206</v>
      </c>
      <c r="K317" s="1"/>
    </row>
    <row r="318" spans="1:11" x14ac:dyDescent="0.25">
      <c r="A318" s="1" t="s">
        <v>1215</v>
      </c>
      <c r="B318" s="1" t="s">
        <v>1216</v>
      </c>
      <c r="C318" s="1" t="s">
        <v>204</v>
      </c>
      <c r="D318" s="1" t="s">
        <v>244</v>
      </c>
      <c r="E318" s="1" t="s">
        <v>1217</v>
      </c>
      <c r="F318" s="1" t="s">
        <v>78</v>
      </c>
      <c r="G318" s="1" t="s">
        <v>1218</v>
      </c>
      <c r="H318" s="1" t="s">
        <v>1204</v>
      </c>
      <c r="I318" s="1" t="s">
        <v>1205</v>
      </c>
      <c r="J318" s="1" t="s">
        <v>1206</v>
      </c>
      <c r="K318" s="1"/>
    </row>
    <row r="319" spans="1:11" x14ac:dyDescent="0.25">
      <c r="A319" s="1" t="s">
        <v>1219</v>
      </c>
      <c r="B319" s="1" t="s">
        <v>1220</v>
      </c>
      <c r="C319" s="1" t="s">
        <v>1221</v>
      </c>
      <c r="D319" s="1" t="s">
        <v>1222</v>
      </c>
      <c r="E319" s="1" t="s">
        <v>1223</v>
      </c>
      <c r="F319" s="1" t="s">
        <v>42</v>
      </c>
      <c r="G319" s="1" t="s">
        <v>234</v>
      </c>
      <c r="H319" s="1" t="s">
        <v>1224</v>
      </c>
      <c r="I319" s="1" t="s">
        <v>1225</v>
      </c>
      <c r="J319" s="1" t="s">
        <v>1226</v>
      </c>
      <c r="K319" s="1"/>
    </row>
    <row r="320" spans="1:11" x14ac:dyDescent="0.25">
      <c r="A320" s="1" t="s">
        <v>1227</v>
      </c>
      <c r="B320" s="1" t="s">
        <v>1228</v>
      </c>
      <c r="C320" s="1" t="s">
        <v>1229</v>
      </c>
      <c r="D320" s="1" t="s">
        <v>1113</v>
      </c>
      <c r="E320" s="1" t="s">
        <v>1230</v>
      </c>
      <c r="F320" s="1" t="s">
        <v>174</v>
      </c>
      <c r="G320" s="1" t="s">
        <v>181</v>
      </c>
      <c r="H320" s="1" t="s">
        <v>1224</v>
      </c>
      <c r="I320" s="1" t="s">
        <v>1225</v>
      </c>
      <c r="J320" s="1" t="s">
        <v>1226</v>
      </c>
      <c r="K320" s="1"/>
    </row>
    <row r="321" spans="1:11" x14ac:dyDescent="0.25">
      <c r="A321" s="1" t="s">
        <v>1231</v>
      </c>
      <c r="B321" s="1" t="s">
        <v>1232</v>
      </c>
      <c r="C321" s="1" t="s">
        <v>1233</v>
      </c>
      <c r="D321" s="1" t="s">
        <v>1234</v>
      </c>
      <c r="E321" s="1" t="s">
        <v>217</v>
      </c>
      <c r="F321" s="1" t="s">
        <v>66</v>
      </c>
      <c r="G321" s="1" t="s">
        <v>1235</v>
      </c>
      <c r="H321" s="1" t="s">
        <v>1224</v>
      </c>
      <c r="I321" s="1" t="s">
        <v>1225</v>
      </c>
      <c r="J321" s="1" t="s">
        <v>1226</v>
      </c>
      <c r="K321" s="1"/>
    </row>
    <row r="322" spans="1:11" x14ac:dyDescent="0.25">
      <c r="A322" s="1" t="s">
        <v>1236</v>
      </c>
      <c r="B322" s="1" t="s">
        <v>1237</v>
      </c>
      <c r="C322" s="1" t="s">
        <v>1238</v>
      </c>
      <c r="D322" s="1" t="s">
        <v>1239</v>
      </c>
      <c r="E322" s="1" t="s">
        <v>224</v>
      </c>
      <c r="F322" s="1" t="s">
        <v>78</v>
      </c>
      <c r="G322" s="1" t="s">
        <v>1240</v>
      </c>
      <c r="H322" s="1" t="s">
        <v>1224</v>
      </c>
      <c r="I322" s="1" t="s">
        <v>1225</v>
      </c>
      <c r="J322" s="1" t="s">
        <v>1226</v>
      </c>
      <c r="K322" s="1"/>
    </row>
    <row r="323" spans="1:11" x14ac:dyDescent="0.25">
      <c r="A323" s="1" t="s">
        <v>1241</v>
      </c>
      <c r="B323" s="1" t="s">
        <v>1059</v>
      </c>
      <c r="C323" s="1" t="s">
        <v>1242</v>
      </c>
      <c r="D323" s="1" t="s">
        <v>1243</v>
      </c>
      <c r="E323" s="1" t="s">
        <v>1244</v>
      </c>
      <c r="F323" s="1" t="s">
        <v>42</v>
      </c>
      <c r="G323" s="1" t="s">
        <v>1245</v>
      </c>
      <c r="H323" s="1" t="s">
        <v>1246</v>
      </c>
      <c r="I323" s="1" t="s">
        <v>1247</v>
      </c>
      <c r="J323" s="1" t="s">
        <v>1248</v>
      </c>
      <c r="K323" s="1"/>
    </row>
    <row r="324" spans="1:11" x14ac:dyDescent="0.25">
      <c r="A324" s="1" t="s">
        <v>1249</v>
      </c>
      <c r="B324" s="1" t="s">
        <v>1250</v>
      </c>
      <c r="C324" s="1" t="s">
        <v>1251</v>
      </c>
      <c r="D324" s="1" t="s">
        <v>649</v>
      </c>
      <c r="E324" s="1" t="s">
        <v>1252</v>
      </c>
      <c r="F324" s="1" t="s">
        <v>174</v>
      </c>
      <c r="G324" s="1" t="s">
        <v>1253</v>
      </c>
      <c r="H324" s="1" t="s">
        <v>1246</v>
      </c>
      <c r="I324" s="1" t="s">
        <v>1247</v>
      </c>
      <c r="J324" s="1" t="s">
        <v>1248</v>
      </c>
      <c r="K324" s="1"/>
    </row>
    <row r="325" spans="1:11" x14ac:dyDescent="0.25">
      <c r="A325" s="1" t="s">
        <v>1254</v>
      </c>
      <c r="B325" s="1" t="s">
        <v>1255</v>
      </c>
      <c r="C325" s="1" t="s">
        <v>1256</v>
      </c>
      <c r="D325" s="1" t="s">
        <v>1120</v>
      </c>
      <c r="E325" s="1" t="s">
        <v>1257</v>
      </c>
      <c r="F325" s="1" t="s">
        <v>66</v>
      </c>
      <c r="G325" s="1" t="s">
        <v>1258</v>
      </c>
      <c r="H325" s="1" t="s">
        <v>1246</v>
      </c>
      <c r="I325" s="1" t="s">
        <v>1247</v>
      </c>
      <c r="J325" s="1" t="s">
        <v>1248</v>
      </c>
      <c r="K325" s="1"/>
    </row>
    <row r="326" spans="1:11" x14ac:dyDescent="0.25">
      <c r="A326" s="1" t="s">
        <v>1259</v>
      </c>
      <c r="B326" s="1" t="s">
        <v>1260</v>
      </c>
      <c r="C326" s="1" t="s">
        <v>1261</v>
      </c>
      <c r="D326" s="1" t="s">
        <v>1262</v>
      </c>
      <c r="E326" s="1" t="s">
        <v>1263</v>
      </c>
      <c r="F326" s="1" t="s">
        <v>78</v>
      </c>
      <c r="G326" s="1" t="s">
        <v>1264</v>
      </c>
      <c r="H326" s="1" t="s">
        <v>1246</v>
      </c>
      <c r="I326" s="1" t="s">
        <v>1247</v>
      </c>
      <c r="J326" s="1" t="s">
        <v>1248</v>
      </c>
      <c r="K326" s="1"/>
    </row>
    <row r="327" spans="1:11" x14ac:dyDescent="0.25">
      <c r="A327" s="1" t="s">
        <v>1265</v>
      </c>
      <c r="B327" s="1" t="s">
        <v>1266</v>
      </c>
      <c r="C327" s="1" t="s">
        <v>647</v>
      </c>
      <c r="D327" s="1" t="s">
        <v>1133</v>
      </c>
      <c r="E327" s="1" t="s">
        <v>298</v>
      </c>
      <c r="F327" s="1" t="s">
        <v>218</v>
      </c>
      <c r="G327" s="1" t="s">
        <v>1267</v>
      </c>
      <c r="H327" s="1" t="s">
        <v>1246</v>
      </c>
      <c r="I327" s="1" t="s">
        <v>1247</v>
      </c>
      <c r="J327" s="1" t="s">
        <v>1248</v>
      </c>
      <c r="K327" s="1"/>
    </row>
    <row r="328" spans="1:11" x14ac:dyDescent="0.25">
      <c r="A328" s="1" t="s">
        <v>253</v>
      </c>
      <c r="B328" s="1" t="s">
        <v>254</v>
      </c>
      <c r="C328" s="1" t="s">
        <v>896</v>
      </c>
      <c r="D328" s="1" t="s">
        <v>896</v>
      </c>
      <c r="E328" s="1" t="s">
        <v>896</v>
      </c>
      <c r="F328" s="1" t="s">
        <v>254</v>
      </c>
      <c r="G328" s="1" t="s">
        <v>254</v>
      </c>
      <c r="H328" s="1" t="s">
        <v>1268</v>
      </c>
      <c r="I328" s="1" t="s">
        <v>1268</v>
      </c>
      <c r="J328" s="1" t="s">
        <v>254</v>
      </c>
      <c r="K328" s="1"/>
    </row>
    <row r="329" spans="1:11" x14ac:dyDescent="0.25">
      <c r="A329" s="1"/>
      <c r="B329" s="1"/>
      <c r="C329" s="1"/>
      <c r="D329" s="1"/>
      <c r="E329" s="1" t="s">
        <v>150</v>
      </c>
      <c r="F329" s="1"/>
      <c r="G329" s="1"/>
      <c r="H329" s="1" t="s">
        <v>151</v>
      </c>
      <c r="I329" s="1"/>
      <c r="J329" s="1"/>
      <c r="K329" s="1"/>
    </row>
    <row r="330" spans="1:11" x14ac:dyDescent="0.25">
      <c r="A330" s="1" t="s">
        <v>152</v>
      </c>
      <c r="B330" s="1" t="s">
        <v>153</v>
      </c>
      <c r="C330" s="1" t="s">
        <v>23</v>
      </c>
      <c r="D330" s="1" t="s">
        <v>24</v>
      </c>
      <c r="E330" s="1" t="s">
        <v>154</v>
      </c>
      <c r="F330" s="1" t="s">
        <v>155</v>
      </c>
      <c r="G330" s="1" t="s">
        <v>156</v>
      </c>
      <c r="H330" s="1" t="s">
        <v>157</v>
      </c>
      <c r="I330" s="1" t="s">
        <v>158</v>
      </c>
      <c r="J330" s="1" t="s">
        <v>159</v>
      </c>
      <c r="K330" s="1"/>
    </row>
    <row r="331" spans="1:11" x14ac:dyDescent="0.25">
      <c r="A331" s="1" t="s">
        <v>1269</v>
      </c>
      <c r="B331" s="1" t="s">
        <v>1107</v>
      </c>
      <c r="C331" s="1" t="s">
        <v>1270</v>
      </c>
      <c r="D331" s="1" t="s">
        <v>1271</v>
      </c>
      <c r="E331" s="1" t="s">
        <v>1272</v>
      </c>
      <c r="F331" s="1" t="s">
        <v>641</v>
      </c>
      <c r="G331" s="1" t="s">
        <v>1273</v>
      </c>
      <c r="H331" s="1" t="s">
        <v>358</v>
      </c>
      <c r="I331" s="1" t="s">
        <v>1274</v>
      </c>
      <c r="J331" s="1" t="s">
        <v>1275</v>
      </c>
      <c r="K331" s="1"/>
    </row>
    <row r="332" spans="1:11" x14ac:dyDescent="0.25">
      <c r="A332" s="1" t="s">
        <v>1276</v>
      </c>
      <c r="B332" s="1" t="s">
        <v>1277</v>
      </c>
      <c r="C332" s="1" t="s">
        <v>678</v>
      </c>
      <c r="D332" s="1" t="s">
        <v>1278</v>
      </c>
      <c r="E332" s="1" t="s">
        <v>1279</v>
      </c>
      <c r="F332" s="1" t="s">
        <v>261</v>
      </c>
      <c r="G332" s="1" t="s">
        <v>1280</v>
      </c>
      <c r="H332" s="1" t="s">
        <v>1281</v>
      </c>
      <c r="I332" s="1" t="s">
        <v>1205</v>
      </c>
      <c r="J332" s="1" t="s">
        <v>1282</v>
      </c>
      <c r="K332" s="1"/>
    </row>
    <row r="333" spans="1:11" x14ac:dyDescent="0.25">
      <c r="A333" s="1" t="s">
        <v>1283</v>
      </c>
      <c r="B333" s="1" t="s">
        <v>698</v>
      </c>
      <c r="C333" s="1" t="s">
        <v>1284</v>
      </c>
      <c r="D333" s="1" t="s">
        <v>1285</v>
      </c>
      <c r="E333" s="1" t="s">
        <v>417</v>
      </c>
      <c r="F333" s="1" t="s">
        <v>270</v>
      </c>
      <c r="G333" s="1" t="s">
        <v>1286</v>
      </c>
      <c r="H333" s="1" t="s">
        <v>1281</v>
      </c>
      <c r="I333" s="1" t="s">
        <v>1205</v>
      </c>
      <c r="J333" s="1" t="s">
        <v>1282</v>
      </c>
      <c r="K333" s="1"/>
    </row>
    <row r="334" spans="1:11" x14ac:dyDescent="0.25">
      <c r="A334" s="1" t="s">
        <v>1287</v>
      </c>
      <c r="B334" s="1" t="s">
        <v>1288</v>
      </c>
      <c r="C334" s="1" t="s">
        <v>1289</v>
      </c>
      <c r="D334" s="1" t="s">
        <v>1290</v>
      </c>
      <c r="E334" s="1" t="s">
        <v>75</v>
      </c>
      <c r="F334" s="1" t="s">
        <v>277</v>
      </c>
      <c r="G334" s="1" t="s">
        <v>559</v>
      </c>
      <c r="H334" s="1" t="s">
        <v>1281</v>
      </c>
      <c r="I334" s="1" t="s">
        <v>1205</v>
      </c>
      <c r="J334" s="1" t="s">
        <v>1282</v>
      </c>
      <c r="K334" s="1"/>
    </row>
    <row r="335" spans="1:11" x14ac:dyDescent="0.25">
      <c r="A335" s="1" t="s">
        <v>1291</v>
      </c>
      <c r="B335" s="1" t="s">
        <v>1292</v>
      </c>
      <c r="C335" s="1" t="s">
        <v>1293</v>
      </c>
      <c r="D335" s="1" t="s">
        <v>1294</v>
      </c>
      <c r="E335" s="1" t="s">
        <v>1295</v>
      </c>
      <c r="F335" s="1" t="s">
        <v>641</v>
      </c>
      <c r="G335" s="1" t="s">
        <v>1296</v>
      </c>
      <c r="H335" s="1" t="s">
        <v>367</v>
      </c>
      <c r="I335" s="1" t="s">
        <v>1297</v>
      </c>
      <c r="J335" s="1" t="s">
        <v>1298</v>
      </c>
      <c r="K335" s="1"/>
    </row>
    <row r="336" spans="1:11" x14ac:dyDescent="0.25">
      <c r="A336" s="1" t="s">
        <v>1299</v>
      </c>
      <c r="B336" s="1" t="s">
        <v>1300</v>
      </c>
      <c r="C336" s="1" t="s">
        <v>1301</v>
      </c>
      <c r="D336" s="1" t="s">
        <v>1302</v>
      </c>
      <c r="E336" s="1" t="s">
        <v>1303</v>
      </c>
      <c r="F336" s="1" t="s">
        <v>261</v>
      </c>
      <c r="G336" s="1" t="s">
        <v>1304</v>
      </c>
      <c r="H336" s="1" t="s">
        <v>1305</v>
      </c>
      <c r="I336" s="1" t="s">
        <v>1225</v>
      </c>
      <c r="J336" s="1" t="s">
        <v>1306</v>
      </c>
      <c r="K336" s="1"/>
    </row>
    <row r="337" spans="1:11" x14ac:dyDescent="0.25">
      <c r="A337" s="1" t="s">
        <v>1307</v>
      </c>
      <c r="B337" s="1" t="s">
        <v>273</v>
      </c>
      <c r="C337" s="1" t="s">
        <v>1308</v>
      </c>
      <c r="D337" s="1" t="s">
        <v>1309</v>
      </c>
      <c r="E337" s="1" t="s">
        <v>1310</v>
      </c>
      <c r="F337" s="1" t="s">
        <v>270</v>
      </c>
      <c r="G337" s="1" t="s">
        <v>1311</v>
      </c>
      <c r="H337" s="1" t="s">
        <v>1305</v>
      </c>
      <c r="I337" s="1" t="s">
        <v>1225</v>
      </c>
      <c r="J337" s="1" t="s">
        <v>1306</v>
      </c>
      <c r="K337" s="1"/>
    </row>
    <row r="338" spans="1:11" x14ac:dyDescent="0.25">
      <c r="A338" s="1" t="s">
        <v>1312</v>
      </c>
      <c r="B338" s="1" t="s">
        <v>614</v>
      </c>
      <c r="C338" s="1" t="s">
        <v>1313</v>
      </c>
      <c r="D338" s="1" t="s">
        <v>1314</v>
      </c>
      <c r="E338" s="1" t="s">
        <v>1315</v>
      </c>
      <c r="F338" s="1" t="s">
        <v>277</v>
      </c>
      <c r="G338" s="1" t="s">
        <v>1316</v>
      </c>
      <c r="H338" s="1" t="s">
        <v>1305</v>
      </c>
      <c r="I338" s="1" t="s">
        <v>1225</v>
      </c>
      <c r="J338" s="1" t="s">
        <v>1306</v>
      </c>
      <c r="K338" s="1"/>
    </row>
    <row r="339" spans="1:11" x14ac:dyDescent="0.25">
      <c r="A339" s="1" t="s">
        <v>1317</v>
      </c>
      <c r="B339" s="1" t="s">
        <v>1318</v>
      </c>
      <c r="C339" s="1" t="s">
        <v>1319</v>
      </c>
      <c r="D339" s="1" t="s">
        <v>1320</v>
      </c>
      <c r="E339" s="1" t="s">
        <v>944</v>
      </c>
      <c r="F339" s="1" t="s">
        <v>641</v>
      </c>
      <c r="G339" s="1" t="s">
        <v>1321</v>
      </c>
      <c r="H339" s="1" t="s">
        <v>375</v>
      </c>
      <c r="I339" s="1" t="s">
        <v>1322</v>
      </c>
      <c r="J339" s="1" t="s">
        <v>1323</v>
      </c>
      <c r="K339" s="1"/>
    </row>
    <row r="340" spans="1:11" x14ac:dyDescent="0.25">
      <c r="A340" s="1" t="s">
        <v>1324</v>
      </c>
      <c r="B340" s="1" t="s">
        <v>1325</v>
      </c>
      <c r="C340" s="1" t="s">
        <v>1326</v>
      </c>
      <c r="D340" s="1" t="s">
        <v>1327</v>
      </c>
      <c r="E340" s="1" t="s">
        <v>1002</v>
      </c>
      <c r="F340" s="1" t="s">
        <v>261</v>
      </c>
      <c r="G340" s="1" t="s">
        <v>1328</v>
      </c>
      <c r="H340" s="1" t="s">
        <v>1329</v>
      </c>
      <c r="I340" s="1" t="s">
        <v>1247</v>
      </c>
      <c r="J340" s="1" t="s">
        <v>1330</v>
      </c>
      <c r="K340" s="1"/>
    </row>
    <row r="341" spans="1:11" x14ac:dyDescent="0.25">
      <c r="A341" s="1" t="s">
        <v>1331</v>
      </c>
      <c r="B341" s="1" t="s">
        <v>1332</v>
      </c>
      <c r="C341" s="1" t="s">
        <v>418</v>
      </c>
      <c r="D341" s="1" t="s">
        <v>1333</v>
      </c>
      <c r="E341" s="1" t="s">
        <v>1089</v>
      </c>
      <c r="F341" s="1" t="s">
        <v>270</v>
      </c>
      <c r="G341" s="1" t="s">
        <v>1334</v>
      </c>
      <c r="H341" s="1" t="s">
        <v>1329</v>
      </c>
      <c r="I341" s="1" t="s">
        <v>1247</v>
      </c>
      <c r="J341" s="1" t="s">
        <v>1330</v>
      </c>
      <c r="K341" s="1"/>
    </row>
    <row r="342" spans="1:11" x14ac:dyDescent="0.25">
      <c r="A342" s="1" t="s">
        <v>1335</v>
      </c>
      <c r="B342" s="1" t="s">
        <v>1336</v>
      </c>
      <c r="C342" s="1" t="s">
        <v>1337</v>
      </c>
      <c r="D342" s="1" t="s">
        <v>1338</v>
      </c>
      <c r="E342" s="1" t="s">
        <v>949</v>
      </c>
      <c r="F342" s="1" t="s">
        <v>277</v>
      </c>
      <c r="G342" s="1" t="s">
        <v>1339</v>
      </c>
      <c r="H342" s="1" t="s">
        <v>1329</v>
      </c>
      <c r="I342" s="1" t="s">
        <v>1247</v>
      </c>
      <c r="J342" s="1" t="s">
        <v>1330</v>
      </c>
      <c r="K342" s="1"/>
    </row>
    <row r="343" spans="1:11" x14ac:dyDescent="0.25">
      <c r="A343" s="1" t="s">
        <v>1340</v>
      </c>
      <c r="B343" s="1" t="s">
        <v>1341</v>
      </c>
      <c r="C343" s="1" t="s">
        <v>1342</v>
      </c>
      <c r="D343" s="1" t="s">
        <v>303</v>
      </c>
      <c r="E343" s="1" t="s">
        <v>1343</v>
      </c>
      <c r="F343" s="1" t="s">
        <v>284</v>
      </c>
      <c r="G343" s="1" t="s">
        <v>1344</v>
      </c>
      <c r="H343" s="1" t="s">
        <v>1329</v>
      </c>
      <c r="I343" s="1" t="s">
        <v>1247</v>
      </c>
      <c r="J343" s="1" t="s">
        <v>1330</v>
      </c>
      <c r="K343" s="1"/>
    </row>
    <row r="344" spans="1:11" x14ac:dyDescent="0.25">
      <c r="A344" s="1" t="s">
        <v>253</v>
      </c>
      <c r="B344" s="1" t="s">
        <v>254</v>
      </c>
      <c r="C344" s="1" t="s">
        <v>36</v>
      </c>
      <c r="D344" s="1" t="s">
        <v>36</v>
      </c>
      <c r="E344" s="1" t="s">
        <v>36</v>
      </c>
      <c r="F344" s="1" t="s">
        <v>254</v>
      </c>
      <c r="G344" s="1" t="s">
        <v>254</v>
      </c>
      <c r="H344" s="1" t="s">
        <v>1345</v>
      </c>
      <c r="I344" s="1" t="s">
        <v>1345</v>
      </c>
      <c r="J344" s="1" t="s">
        <v>254</v>
      </c>
      <c r="K344" s="1"/>
    </row>
    <row r="345" spans="1:11" x14ac:dyDescent="0.25">
      <c r="A345" s="1"/>
      <c r="B345" s="1"/>
      <c r="C345" s="1" t="s">
        <v>150</v>
      </c>
      <c r="D345" s="1"/>
      <c r="E345" s="1"/>
      <c r="F345" s="1"/>
      <c r="G345" s="1"/>
      <c r="H345" s="1" t="s">
        <v>151</v>
      </c>
      <c r="I345" s="1"/>
      <c r="J345" s="1"/>
      <c r="K345" s="1"/>
    </row>
    <row r="346" spans="1:11" x14ac:dyDescent="0.25">
      <c r="A346" s="1" t="s">
        <v>152</v>
      </c>
      <c r="B346" s="1" t="s">
        <v>153</v>
      </c>
      <c r="C346" s="1" t="s">
        <v>23</v>
      </c>
      <c r="D346" s="1" t="s">
        <v>24</v>
      </c>
      <c r="E346" s="1" t="s">
        <v>154</v>
      </c>
      <c r="F346" s="1" t="s">
        <v>155</v>
      </c>
      <c r="G346" s="1" t="s">
        <v>156</v>
      </c>
      <c r="H346" s="1" t="s">
        <v>157</v>
      </c>
      <c r="I346" s="1" t="s">
        <v>158</v>
      </c>
      <c r="J346" s="1" t="s">
        <v>159</v>
      </c>
      <c r="K346" s="1"/>
    </row>
    <row r="347" spans="1:11" x14ac:dyDescent="0.25">
      <c r="A347" s="1" t="s">
        <v>1346</v>
      </c>
      <c r="B347" s="1" t="s">
        <v>440</v>
      </c>
      <c r="C347" s="1" t="s">
        <v>1347</v>
      </c>
      <c r="D347" s="1" t="s">
        <v>1348</v>
      </c>
      <c r="E347" s="1" t="s">
        <v>1202</v>
      </c>
      <c r="F347" s="1" t="s">
        <v>641</v>
      </c>
      <c r="G347" s="1" t="s">
        <v>1349</v>
      </c>
      <c r="H347" s="1" t="s">
        <v>1350</v>
      </c>
      <c r="I347" s="1" t="s">
        <v>1351</v>
      </c>
      <c r="J347" s="1" t="s">
        <v>1352</v>
      </c>
      <c r="K347" s="1"/>
    </row>
    <row r="348" spans="1:11" x14ac:dyDescent="0.25">
      <c r="A348" s="1" t="s">
        <v>1353</v>
      </c>
      <c r="B348" s="1" t="s">
        <v>1354</v>
      </c>
      <c r="C348" s="1" t="s">
        <v>1198</v>
      </c>
      <c r="D348" s="1" t="s">
        <v>1355</v>
      </c>
      <c r="E348" s="1" t="s">
        <v>1210</v>
      </c>
      <c r="F348" s="1" t="s">
        <v>261</v>
      </c>
      <c r="G348" s="1" t="s">
        <v>1356</v>
      </c>
      <c r="H348" s="1" t="s">
        <v>1350</v>
      </c>
      <c r="I348" s="1" t="s">
        <v>1351</v>
      </c>
      <c r="J348" s="1" t="s">
        <v>1352</v>
      </c>
      <c r="K348" s="1"/>
    </row>
    <row r="349" spans="1:11" x14ac:dyDescent="0.25">
      <c r="A349" s="1" t="s">
        <v>1357</v>
      </c>
      <c r="B349" s="1" t="s">
        <v>1358</v>
      </c>
      <c r="C349" s="1" t="s">
        <v>1359</v>
      </c>
      <c r="D349" s="1" t="s">
        <v>1360</v>
      </c>
      <c r="E349" s="1" t="s">
        <v>1214</v>
      </c>
      <c r="F349" s="1" t="s">
        <v>270</v>
      </c>
      <c r="G349" s="1" t="s">
        <v>1361</v>
      </c>
      <c r="H349" s="1" t="s">
        <v>1350</v>
      </c>
      <c r="I349" s="1" t="s">
        <v>1351</v>
      </c>
      <c r="J349" s="1" t="s">
        <v>1352</v>
      </c>
      <c r="K349" s="1"/>
    </row>
    <row r="350" spans="1:11" x14ac:dyDescent="0.25">
      <c r="A350" s="1" t="s">
        <v>1362</v>
      </c>
      <c r="B350" s="1" t="s">
        <v>1363</v>
      </c>
      <c r="C350" s="1" t="s">
        <v>1364</v>
      </c>
      <c r="D350" s="1" t="s">
        <v>1365</v>
      </c>
      <c r="E350" s="1" t="s">
        <v>1217</v>
      </c>
      <c r="F350" s="1" t="s">
        <v>277</v>
      </c>
      <c r="G350" s="1" t="s">
        <v>1366</v>
      </c>
      <c r="H350" s="1" t="s">
        <v>1350</v>
      </c>
      <c r="I350" s="1" t="s">
        <v>1351</v>
      </c>
      <c r="J350" s="1" t="s">
        <v>1352</v>
      </c>
      <c r="K350" s="1"/>
    </row>
    <row r="351" spans="1:11" x14ac:dyDescent="0.25">
      <c r="A351" s="1" t="s">
        <v>1367</v>
      </c>
      <c r="B351" s="1" t="s">
        <v>1368</v>
      </c>
      <c r="C351" s="1" t="s">
        <v>1369</v>
      </c>
      <c r="D351" s="1" t="s">
        <v>1370</v>
      </c>
      <c r="E351" s="1" t="s">
        <v>1223</v>
      </c>
      <c r="F351" s="1" t="s">
        <v>641</v>
      </c>
      <c r="G351" s="1" t="s">
        <v>1371</v>
      </c>
      <c r="H351" s="1" t="s">
        <v>1372</v>
      </c>
      <c r="I351" s="1" t="s">
        <v>1373</v>
      </c>
      <c r="J351" s="1" t="s">
        <v>1374</v>
      </c>
      <c r="K351" s="1"/>
    </row>
    <row r="352" spans="1:11" x14ac:dyDescent="0.25">
      <c r="A352" s="1" t="s">
        <v>1375</v>
      </c>
      <c r="B352" s="1" t="s">
        <v>698</v>
      </c>
      <c r="C352" s="1" t="s">
        <v>1376</v>
      </c>
      <c r="D352" s="1" t="s">
        <v>1377</v>
      </c>
      <c r="E352" s="1" t="s">
        <v>1230</v>
      </c>
      <c r="F352" s="1" t="s">
        <v>261</v>
      </c>
      <c r="G352" s="1" t="s">
        <v>1378</v>
      </c>
      <c r="H352" s="1" t="s">
        <v>1372</v>
      </c>
      <c r="I352" s="1" t="s">
        <v>1373</v>
      </c>
      <c r="J352" s="1" t="s">
        <v>1374</v>
      </c>
      <c r="K352" s="1"/>
    </row>
    <row r="353" spans="1:11" x14ac:dyDescent="0.25">
      <c r="A353" s="1" t="s">
        <v>1379</v>
      </c>
      <c r="B353" s="1" t="s">
        <v>1380</v>
      </c>
      <c r="C353" s="1" t="s">
        <v>1381</v>
      </c>
      <c r="D353" s="1" t="s">
        <v>1382</v>
      </c>
      <c r="E353" s="1" t="s">
        <v>217</v>
      </c>
      <c r="F353" s="1" t="s">
        <v>270</v>
      </c>
      <c r="G353" s="1" t="s">
        <v>1383</v>
      </c>
      <c r="H353" s="1" t="s">
        <v>1372</v>
      </c>
      <c r="I353" s="1" t="s">
        <v>1373</v>
      </c>
      <c r="J353" s="1" t="s">
        <v>1374</v>
      </c>
      <c r="K353" s="1"/>
    </row>
    <row r="354" spans="1:11" x14ac:dyDescent="0.25">
      <c r="A354" s="1" t="s">
        <v>1384</v>
      </c>
      <c r="B354" s="1" t="s">
        <v>1385</v>
      </c>
      <c r="C354" s="1" t="s">
        <v>381</v>
      </c>
      <c r="D354" s="1" t="s">
        <v>1386</v>
      </c>
      <c r="E354" s="1" t="s">
        <v>224</v>
      </c>
      <c r="F354" s="1" t="s">
        <v>277</v>
      </c>
      <c r="G354" s="1" t="s">
        <v>1387</v>
      </c>
      <c r="H354" s="1" t="s">
        <v>1372</v>
      </c>
      <c r="I354" s="1" t="s">
        <v>1373</v>
      </c>
      <c r="J354" s="1" t="s">
        <v>1374</v>
      </c>
      <c r="K354" s="1"/>
    </row>
    <row r="355" spans="1:11" x14ac:dyDescent="0.25">
      <c r="A355" s="1" t="s">
        <v>1388</v>
      </c>
      <c r="B355" s="1" t="s">
        <v>1389</v>
      </c>
      <c r="C355" s="1" t="s">
        <v>1390</v>
      </c>
      <c r="D355" s="1" t="s">
        <v>1391</v>
      </c>
      <c r="E355" s="1" t="s">
        <v>1244</v>
      </c>
      <c r="F355" s="1" t="s">
        <v>641</v>
      </c>
      <c r="G355" s="1" t="s">
        <v>1392</v>
      </c>
      <c r="H355" s="1" t="s">
        <v>1393</v>
      </c>
      <c r="I355" s="1" t="s">
        <v>1394</v>
      </c>
      <c r="J355" s="1" t="s">
        <v>1395</v>
      </c>
      <c r="K355" s="1"/>
    </row>
    <row r="356" spans="1:11" x14ac:dyDescent="0.25">
      <c r="A356" s="1" t="s">
        <v>1396</v>
      </c>
      <c r="B356" s="1" t="s">
        <v>1397</v>
      </c>
      <c r="C356" s="1" t="s">
        <v>259</v>
      </c>
      <c r="D356" s="1" t="s">
        <v>1398</v>
      </c>
      <c r="E356" s="1" t="s">
        <v>1252</v>
      </c>
      <c r="F356" s="1" t="s">
        <v>261</v>
      </c>
      <c r="G356" s="1" t="s">
        <v>1399</v>
      </c>
      <c r="H356" s="1" t="s">
        <v>1393</v>
      </c>
      <c r="I356" s="1" t="s">
        <v>1394</v>
      </c>
      <c r="J356" s="1" t="s">
        <v>1395</v>
      </c>
      <c r="K356" s="1"/>
    </row>
    <row r="357" spans="1:11" x14ac:dyDescent="0.25">
      <c r="A357" s="1" t="s">
        <v>1400</v>
      </c>
      <c r="B357" s="1" t="s">
        <v>1401</v>
      </c>
      <c r="C357" s="1" t="s">
        <v>267</v>
      </c>
      <c r="D357" s="1" t="s">
        <v>1402</v>
      </c>
      <c r="E357" s="1" t="s">
        <v>1257</v>
      </c>
      <c r="F357" s="1" t="s">
        <v>270</v>
      </c>
      <c r="G357" s="1" t="s">
        <v>1403</v>
      </c>
      <c r="H357" s="1" t="s">
        <v>1393</v>
      </c>
      <c r="I357" s="1" t="s">
        <v>1394</v>
      </c>
      <c r="J357" s="1" t="s">
        <v>1395</v>
      </c>
      <c r="K357" s="1"/>
    </row>
    <row r="358" spans="1:11" x14ac:dyDescent="0.25">
      <c r="A358" s="1" t="s">
        <v>1404</v>
      </c>
      <c r="B358" s="1" t="s">
        <v>1405</v>
      </c>
      <c r="C358" s="1" t="s">
        <v>274</v>
      </c>
      <c r="D358" s="1" t="s">
        <v>1406</v>
      </c>
      <c r="E358" s="1" t="s">
        <v>1263</v>
      </c>
      <c r="F358" s="1" t="s">
        <v>277</v>
      </c>
      <c r="G358" s="1" t="s">
        <v>1407</v>
      </c>
      <c r="H358" s="1" t="s">
        <v>1393</v>
      </c>
      <c r="I358" s="1" t="s">
        <v>1394</v>
      </c>
      <c r="J358" s="1" t="s">
        <v>1395</v>
      </c>
      <c r="K358" s="1"/>
    </row>
    <row r="359" spans="1:11" x14ac:dyDescent="0.25">
      <c r="A359" s="1" t="s">
        <v>1408</v>
      </c>
      <c r="B359" s="1" t="s">
        <v>340</v>
      </c>
      <c r="C359" s="1" t="s">
        <v>281</v>
      </c>
      <c r="D359" s="1" t="s">
        <v>733</v>
      </c>
      <c r="E359" s="1" t="s">
        <v>298</v>
      </c>
      <c r="F359" s="1" t="s">
        <v>284</v>
      </c>
      <c r="G359" s="1" t="s">
        <v>1409</v>
      </c>
      <c r="H359" s="1" t="s">
        <v>1393</v>
      </c>
      <c r="I359" s="1" t="s">
        <v>1394</v>
      </c>
      <c r="J359" s="1" t="s">
        <v>1395</v>
      </c>
      <c r="K359" s="1"/>
    </row>
    <row r="360" spans="1:11" x14ac:dyDescent="0.25">
      <c r="A360" s="1" t="s">
        <v>253</v>
      </c>
      <c r="B360" s="1" t="s">
        <v>254</v>
      </c>
      <c r="C360" s="1" t="s">
        <v>36</v>
      </c>
      <c r="D360" s="1" t="s">
        <v>36</v>
      </c>
      <c r="E360" s="1" t="s">
        <v>896</v>
      </c>
      <c r="F360" s="1" t="s">
        <v>254</v>
      </c>
      <c r="G360" s="1" t="s">
        <v>254</v>
      </c>
      <c r="H360" s="1" t="s">
        <v>1268</v>
      </c>
      <c r="I360" s="1" t="s">
        <v>1268</v>
      </c>
      <c r="J360" s="1" t="s">
        <v>254</v>
      </c>
      <c r="K360" s="1"/>
    </row>
    <row r="361" spans="1:11" x14ac:dyDescent="0.25">
      <c r="A361" s="1"/>
      <c r="B361" s="1"/>
      <c r="C361" s="1"/>
      <c r="D361" s="1"/>
      <c r="E361" s="1" t="s">
        <v>150</v>
      </c>
      <c r="F361" s="1"/>
      <c r="G361" s="1"/>
      <c r="H361" s="1"/>
      <c r="I361" s="1" t="s">
        <v>151</v>
      </c>
      <c r="J361" s="1"/>
      <c r="K361" s="1"/>
    </row>
    <row r="362" spans="1:11" x14ac:dyDescent="0.25">
      <c r="A362" s="1" t="s">
        <v>152</v>
      </c>
      <c r="B362" s="1" t="s">
        <v>153</v>
      </c>
      <c r="C362" s="1" t="s">
        <v>23</v>
      </c>
      <c r="D362" s="1" t="s">
        <v>24</v>
      </c>
      <c r="E362" s="1" t="s">
        <v>154</v>
      </c>
      <c r="F362" s="1" t="s">
        <v>155</v>
      </c>
      <c r="G362" s="1" t="s">
        <v>156</v>
      </c>
      <c r="H362" s="1" t="s">
        <v>157</v>
      </c>
      <c r="I362" s="1" t="s">
        <v>158</v>
      </c>
      <c r="J362" s="1" t="s">
        <v>159</v>
      </c>
      <c r="K362" s="1"/>
    </row>
    <row r="363" spans="1:11" x14ac:dyDescent="0.25">
      <c r="A363" s="1" t="s">
        <v>1410</v>
      </c>
      <c r="B363" s="1" t="s">
        <v>1411</v>
      </c>
      <c r="C363" s="1" t="s">
        <v>1412</v>
      </c>
      <c r="D363" s="1" t="s">
        <v>1187</v>
      </c>
      <c r="E363" s="1" t="s">
        <v>1413</v>
      </c>
      <c r="F363" s="1" t="s">
        <v>42</v>
      </c>
      <c r="G363" s="1" t="s">
        <v>1414</v>
      </c>
      <c r="H363" s="1" t="s">
        <v>1204</v>
      </c>
      <c r="I363" s="1" t="s">
        <v>1205</v>
      </c>
      <c r="J363" s="1" t="s">
        <v>1206</v>
      </c>
      <c r="K363" s="1"/>
    </row>
    <row r="364" spans="1:11" x14ac:dyDescent="0.25">
      <c r="A364" s="1" t="s">
        <v>1415</v>
      </c>
      <c r="B364" s="1" t="s">
        <v>1087</v>
      </c>
      <c r="C364" s="1" t="s">
        <v>1416</v>
      </c>
      <c r="D364" s="1" t="s">
        <v>1417</v>
      </c>
      <c r="E364" s="1" t="s">
        <v>1418</v>
      </c>
      <c r="F364" s="1" t="s">
        <v>174</v>
      </c>
      <c r="G364" s="1" t="s">
        <v>1419</v>
      </c>
      <c r="H364" s="1" t="s">
        <v>1204</v>
      </c>
      <c r="I364" s="1" t="s">
        <v>1205</v>
      </c>
      <c r="J364" s="1" t="s">
        <v>1206</v>
      </c>
      <c r="K364" s="1"/>
    </row>
    <row r="365" spans="1:11" x14ac:dyDescent="0.25">
      <c r="A365" s="1" t="s">
        <v>1420</v>
      </c>
      <c r="B365" s="1" t="s">
        <v>242</v>
      </c>
      <c r="C365" s="1" t="s">
        <v>1251</v>
      </c>
      <c r="D365" s="1" t="s">
        <v>1421</v>
      </c>
      <c r="E365" s="1" t="s">
        <v>1422</v>
      </c>
      <c r="F365" s="1" t="s">
        <v>66</v>
      </c>
      <c r="G365" s="1" t="s">
        <v>1423</v>
      </c>
      <c r="H365" s="1" t="s">
        <v>1204</v>
      </c>
      <c r="I365" s="1" t="s">
        <v>1205</v>
      </c>
      <c r="J365" s="1" t="s">
        <v>1206</v>
      </c>
      <c r="K365" s="1"/>
    </row>
    <row r="366" spans="1:11" x14ac:dyDescent="0.25">
      <c r="A366" s="1" t="s">
        <v>1424</v>
      </c>
      <c r="B366" s="1" t="s">
        <v>1425</v>
      </c>
      <c r="C366" s="1" t="s">
        <v>640</v>
      </c>
      <c r="D366" s="1" t="s">
        <v>1426</v>
      </c>
      <c r="E366" s="1" t="s">
        <v>1427</v>
      </c>
      <c r="F366" s="1" t="s">
        <v>78</v>
      </c>
      <c r="G366" s="1" t="s">
        <v>1428</v>
      </c>
      <c r="H366" s="1" t="s">
        <v>1204</v>
      </c>
      <c r="I366" s="1" t="s">
        <v>1205</v>
      </c>
      <c r="J366" s="1" t="s">
        <v>1206</v>
      </c>
      <c r="K366" s="1"/>
    </row>
    <row r="367" spans="1:11" x14ac:dyDescent="0.25">
      <c r="A367" s="1" t="s">
        <v>1429</v>
      </c>
      <c r="B367" s="1" t="s">
        <v>1430</v>
      </c>
      <c r="C367" s="1" t="s">
        <v>1431</v>
      </c>
      <c r="D367" s="1" t="s">
        <v>1432</v>
      </c>
      <c r="E367" s="1" t="s">
        <v>355</v>
      </c>
      <c r="F367" s="1" t="s">
        <v>42</v>
      </c>
      <c r="G367" s="1" t="s">
        <v>1433</v>
      </c>
      <c r="H367" s="1" t="s">
        <v>1224</v>
      </c>
      <c r="I367" s="1" t="s">
        <v>1225</v>
      </c>
      <c r="J367" s="1" t="s">
        <v>1226</v>
      </c>
      <c r="K367" s="1"/>
    </row>
    <row r="368" spans="1:11" x14ac:dyDescent="0.25">
      <c r="A368" s="1" t="s">
        <v>1434</v>
      </c>
      <c r="B368" s="1" t="s">
        <v>242</v>
      </c>
      <c r="C368" s="1" t="s">
        <v>1435</v>
      </c>
      <c r="D368" s="1" t="s">
        <v>1161</v>
      </c>
      <c r="E368" s="1" t="s">
        <v>1436</v>
      </c>
      <c r="F368" s="1" t="s">
        <v>174</v>
      </c>
      <c r="G368" s="1" t="s">
        <v>1437</v>
      </c>
      <c r="H368" s="1" t="s">
        <v>1224</v>
      </c>
      <c r="I368" s="1" t="s">
        <v>1225</v>
      </c>
      <c r="J368" s="1" t="s">
        <v>1226</v>
      </c>
      <c r="K368" s="1"/>
    </row>
    <row r="369" spans="1:11" x14ac:dyDescent="0.25">
      <c r="A369" s="1" t="s">
        <v>1438</v>
      </c>
      <c r="B369" s="1" t="s">
        <v>1439</v>
      </c>
      <c r="C369" s="1" t="s">
        <v>1440</v>
      </c>
      <c r="D369" s="1" t="s">
        <v>1441</v>
      </c>
      <c r="E369" s="1" t="s">
        <v>1442</v>
      </c>
      <c r="F369" s="1" t="s">
        <v>66</v>
      </c>
      <c r="G369" s="1" t="s">
        <v>1443</v>
      </c>
      <c r="H369" s="1" t="s">
        <v>1224</v>
      </c>
      <c r="I369" s="1" t="s">
        <v>1225</v>
      </c>
      <c r="J369" s="1" t="s">
        <v>1226</v>
      </c>
      <c r="K369" s="1"/>
    </row>
    <row r="370" spans="1:11" x14ac:dyDescent="0.25">
      <c r="A370" s="1" t="s">
        <v>1444</v>
      </c>
      <c r="B370" s="1" t="s">
        <v>1445</v>
      </c>
      <c r="C370" s="1" t="s">
        <v>861</v>
      </c>
      <c r="D370" s="1" t="s">
        <v>1347</v>
      </c>
      <c r="E370" s="1" t="s">
        <v>1446</v>
      </c>
      <c r="F370" s="1" t="s">
        <v>78</v>
      </c>
      <c r="G370" s="1" t="s">
        <v>1447</v>
      </c>
      <c r="H370" s="1" t="s">
        <v>1224</v>
      </c>
      <c r="I370" s="1" t="s">
        <v>1225</v>
      </c>
      <c r="J370" s="1" t="s">
        <v>1226</v>
      </c>
      <c r="K370" s="1"/>
    </row>
    <row r="371" spans="1:11" x14ac:dyDescent="0.25">
      <c r="A371" s="1" t="s">
        <v>1448</v>
      </c>
      <c r="B371" s="1" t="s">
        <v>1449</v>
      </c>
      <c r="C371" s="1" t="s">
        <v>1450</v>
      </c>
      <c r="D371" s="1" t="s">
        <v>1451</v>
      </c>
      <c r="E371" s="1" t="s">
        <v>1452</v>
      </c>
      <c r="F371" s="1" t="s">
        <v>218</v>
      </c>
      <c r="G371" s="1" t="s">
        <v>1453</v>
      </c>
      <c r="H371" s="1" t="s">
        <v>1224</v>
      </c>
      <c r="I371" s="1" t="s">
        <v>1225</v>
      </c>
      <c r="J371" s="1" t="s">
        <v>1226</v>
      </c>
      <c r="K371" s="1"/>
    </row>
    <row r="372" spans="1:11" x14ac:dyDescent="0.25">
      <c r="A372" s="1" t="s">
        <v>1454</v>
      </c>
      <c r="B372" s="1" t="s">
        <v>1455</v>
      </c>
      <c r="C372" s="1" t="s">
        <v>1456</v>
      </c>
      <c r="D372" s="1" t="s">
        <v>1457</v>
      </c>
      <c r="E372" s="1" t="s">
        <v>1458</v>
      </c>
      <c r="F372" s="1" t="s">
        <v>42</v>
      </c>
      <c r="G372" s="1" t="s">
        <v>1459</v>
      </c>
      <c r="H372" s="1" t="s">
        <v>1246</v>
      </c>
      <c r="I372" s="1" t="s">
        <v>1247</v>
      </c>
      <c r="J372" s="1" t="s">
        <v>1248</v>
      </c>
      <c r="K372" s="1"/>
    </row>
    <row r="373" spans="1:11" x14ac:dyDescent="0.25">
      <c r="A373" s="1" t="s">
        <v>1460</v>
      </c>
      <c r="B373" s="1" t="s">
        <v>248</v>
      </c>
      <c r="C373" s="1" t="s">
        <v>1279</v>
      </c>
      <c r="D373" s="1" t="s">
        <v>1461</v>
      </c>
      <c r="E373" s="1" t="s">
        <v>331</v>
      </c>
      <c r="F373" s="1" t="s">
        <v>174</v>
      </c>
      <c r="G373" s="1" t="s">
        <v>1462</v>
      </c>
      <c r="H373" s="1" t="s">
        <v>1246</v>
      </c>
      <c r="I373" s="1" t="s">
        <v>1247</v>
      </c>
      <c r="J373" s="1" t="s">
        <v>1248</v>
      </c>
      <c r="K373" s="1"/>
    </row>
    <row r="374" spans="1:11" x14ac:dyDescent="0.25">
      <c r="A374" s="1" t="s">
        <v>1463</v>
      </c>
      <c r="B374" s="1" t="s">
        <v>1464</v>
      </c>
      <c r="C374" s="1" t="s">
        <v>1465</v>
      </c>
      <c r="D374" s="1" t="s">
        <v>1364</v>
      </c>
      <c r="E374" s="1" t="s">
        <v>1466</v>
      </c>
      <c r="F374" s="1" t="s">
        <v>66</v>
      </c>
      <c r="G374" s="1" t="s">
        <v>1467</v>
      </c>
      <c r="H374" s="1" t="s">
        <v>1246</v>
      </c>
      <c r="I374" s="1" t="s">
        <v>1247</v>
      </c>
      <c r="J374" s="1" t="s">
        <v>1248</v>
      </c>
      <c r="K374" s="1"/>
    </row>
    <row r="375" spans="1:11" x14ac:dyDescent="0.25">
      <c r="A375" s="1" t="s">
        <v>1468</v>
      </c>
      <c r="B375" s="1" t="s">
        <v>440</v>
      </c>
      <c r="C375" s="1" t="s">
        <v>1469</v>
      </c>
      <c r="D375" s="1" t="s">
        <v>1470</v>
      </c>
      <c r="E375" s="1" t="s">
        <v>1471</v>
      </c>
      <c r="F375" s="1" t="s">
        <v>78</v>
      </c>
      <c r="G375" s="1" t="s">
        <v>383</v>
      </c>
      <c r="H375" s="1" t="s">
        <v>1246</v>
      </c>
      <c r="I375" s="1" t="s">
        <v>1247</v>
      </c>
      <c r="J375" s="1" t="s">
        <v>1248</v>
      </c>
      <c r="K375" s="1"/>
    </row>
    <row r="376" spans="1:11" x14ac:dyDescent="0.25">
      <c r="A376" s="1" t="s">
        <v>1472</v>
      </c>
      <c r="B376" s="1" t="s">
        <v>1473</v>
      </c>
      <c r="C376" s="1" t="s">
        <v>1474</v>
      </c>
      <c r="D376" s="1" t="s">
        <v>1475</v>
      </c>
      <c r="E376" s="1" t="s">
        <v>162</v>
      </c>
      <c r="F376" s="1" t="s">
        <v>218</v>
      </c>
      <c r="G376" s="1" t="s">
        <v>1476</v>
      </c>
      <c r="H376" s="1" t="s">
        <v>1246</v>
      </c>
      <c r="I376" s="1" t="s">
        <v>1247</v>
      </c>
      <c r="J376" s="1" t="s">
        <v>1248</v>
      </c>
      <c r="K376" s="1"/>
    </row>
    <row r="377" spans="1:11" x14ac:dyDescent="0.25">
      <c r="A377" s="1" t="s">
        <v>1477</v>
      </c>
      <c r="B377" s="1" t="s">
        <v>1478</v>
      </c>
      <c r="C377" s="1" t="s">
        <v>1479</v>
      </c>
      <c r="D377" s="1" t="s">
        <v>1480</v>
      </c>
      <c r="E377" s="1" t="s">
        <v>1481</v>
      </c>
      <c r="F377" s="1" t="s">
        <v>1482</v>
      </c>
      <c r="G377" s="1" t="s">
        <v>1483</v>
      </c>
      <c r="H377" s="1" t="s">
        <v>1246</v>
      </c>
      <c r="I377" s="1" t="s">
        <v>1247</v>
      </c>
      <c r="J377" s="1" t="s">
        <v>1248</v>
      </c>
      <c r="K377" s="1"/>
    </row>
    <row r="378" spans="1:11" x14ac:dyDescent="0.25">
      <c r="A378" s="1" t="s">
        <v>253</v>
      </c>
      <c r="B378" s="1" t="s">
        <v>254</v>
      </c>
      <c r="C378" s="1" t="s">
        <v>896</v>
      </c>
      <c r="D378" s="1" t="s">
        <v>896</v>
      </c>
      <c r="E378" s="1" t="s">
        <v>896</v>
      </c>
      <c r="F378" s="1" t="s">
        <v>254</v>
      </c>
      <c r="G378" s="1" t="s">
        <v>254</v>
      </c>
      <c r="H378" s="1" t="s">
        <v>1268</v>
      </c>
      <c r="I378" s="1" t="s">
        <v>1268</v>
      </c>
      <c r="J378" s="1" t="s">
        <v>254</v>
      </c>
      <c r="K378" s="1"/>
    </row>
    <row r="379" spans="1:11" x14ac:dyDescent="0.25">
      <c r="A379" s="1"/>
      <c r="B379" s="1"/>
      <c r="C379" s="1"/>
      <c r="D379" s="1"/>
      <c r="E379" s="1" t="s">
        <v>150</v>
      </c>
      <c r="F379" s="1"/>
      <c r="G379" s="1"/>
      <c r="H379" s="1" t="s">
        <v>151</v>
      </c>
      <c r="I379" s="1"/>
      <c r="J379" s="1"/>
      <c r="K379" s="1"/>
    </row>
    <row r="380" spans="1:11" x14ac:dyDescent="0.25">
      <c r="A380" s="1" t="s">
        <v>152</v>
      </c>
      <c r="B380" s="1" t="s">
        <v>153</v>
      </c>
      <c r="C380" s="1" t="s">
        <v>23</v>
      </c>
      <c r="D380" s="1" t="s">
        <v>24</v>
      </c>
      <c r="E380" s="1" t="s">
        <v>154</v>
      </c>
      <c r="F380" s="1" t="s">
        <v>1484</v>
      </c>
      <c r="G380" s="1" t="s">
        <v>156</v>
      </c>
      <c r="H380" s="1" t="s">
        <v>157</v>
      </c>
      <c r="I380" s="1" t="s">
        <v>158</v>
      </c>
      <c r="J380" s="1" t="s">
        <v>159</v>
      </c>
      <c r="K380" s="1"/>
    </row>
    <row r="381" spans="1:11" x14ac:dyDescent="0.25">
      <c r="A381" s="1" t="s">
        <v>1485</v>
      </c>
      <c r="B381" s="1" t="s">
        <v>452</v>
      </c>
      <c r="C381" s="1" t="s">
        <v>1486</v>
      </c>
      <c r="D381" s="1" t="s">
        <v>1487</v>
      </c>
      <c r="E381" s="1" t="s">
        <v>411</v>
      </c>
      <c r="F381" s="1" t="s">
        <v>641</v>
      </c>
      <c r="G381" s="1" t="s">
        <v>1488</v>
      </c>
      <c r="H381" s="1" t="s">
        <v>1281</v>
      </c>
      <c r="I381" s="1" t="s">
        <v>1205</v>
      </c>
      <c r="J381" s="1" t="s">
        <v>1282</v>
      </c>
      <c r="K381" s="1"/>
    </row>
    <row r="382" spans="1:11" x14ac:dyDescent="0.25">
      <c r="A382" s="1" t="s">
        <v>1489</v>
      </c>
      <c r="B382" s="1" t="s">
        <v>1490</v>
      </c>
      <c r="C382" s="1" t="s">
        <v>1491</v>
      </c>
      <c r="D382" s="1" t="s">
        <v>1492</v>
      </c>
      <c r="E382" s="1" t="s">
        <v>447</v>
      </c>
      <c r="F382" s="1" t="s">
        <v>261</v>
      </c>
      <c r="G382" s="1" t="s">
        <v>1493</v>
      </c>
      <c r="H382" s="1" t="s">
        <v>1281</v>
      </c>
      <c r="I382" s="1" t="s">
        <v>1205</v>
      </c>
      <c r="J382" s="1" t="s">
        <v>1282</v>
      </c>
      <c r="K382" s="1"/>
    </row>
    <row r="383" spans="1:11" x14ac:dyDescent="0.25">
      <c r="A383" s="1" t="s">
        <v>1494</v>
      </c>
      <c r="B383" s="1" t="s">
        <v>704</v>
      </c>
      <c r="C383" s="1" t="s">
        <v>1495</v>
      </c>
      <c r="D383" s="1" t="s">
        <v>1496</v>
      </c>
      <c r="E383" s="1" t="s">
        <v>1066</v>
      </c>
      <c r="F383" s="1" t="s">
        <v>270</v>
      </c>
      <c r="G383" s="1" t="s">
        <v>475</v>
      </c>
      <c r="H383" s="1" t="s">
        <v>1281</v>
      </c>
      <c r="I383" s="1" t="s">
        <v>1205</v>
      </c>
      <c r="J383" s="1" t="s">
        <v>1282</v>
      </c>
      <c r="K383" s="1"/>
    </row>
    <row r="384" spans="1:11" x14ac:dyDescent="0.25">
      <c r="A384" s="1" t="s">
        <v>1497</v>
      </c>
      <c r="B384" s="1" t="s">
        <v>1498</v>
      </c>
      <c r="C384" s="1" t="s">
        <v>1342</v>
      </c>
      <c r="D384" s="1" t="s">
        <v>1499</v>
      </c>
      <c r="E384" s="1" t="s">
        <v>1075</v>
      </c>
      <c r="F384" s="1" t="s">
        <v>277</v>
      </c>
      <c r="G384" s="1" t="s">
        <v>1500</v>
      </c>
      <c r="H384" s="1" t="s">
        <v>1281</v>
      </c>
      <c r="I384" s="1" t="s">
        <v>1205</v>
      </c>
      <c r="J384" s="1" t="s">
        <v>1282</v>
      </c>
      <c r="K384" s="1"/>
    </row>
    <row r="385" spans="1:11" x14ac:dyDescent="0.25">
      <c r="A385" s="1" t="s">
        <v>1501</v>
      </c>
      <c r="B385" s="1" t="s">
        <v>1502</v>
      </c>
      <c r="C385" s="1" t="s">
        <v>1503</v>
      </c>
      <c r="D385" s="1" t="s">
        <v>1504</v>
      </c>
      <c r="E385" s="1" t="s">
        <v>1505</v>
      </c>
      <c r="F385" s="1" t="s">
        <v>641</v>
      </c>
      <c r="G385" s="1" t="s">
        <v>1506</v>
      </c>
      <c r="H385" s="1" t="s">
        <v>1305</v>
      </c>
      <c r="I385" s="1" t="s">
        <v>1225</v>
      </c>
      <c r="J385" s="1" t="s">
        <v>1306</v>
      </c>
      <c r="K385" s="1"/>
    </row>
    <row r="386" spans="1:11" x14ac:dyDescent="0.25">
      <c r="A386" s="1" t="s">
        <v>1507</v>
      </c>
      <c r="B386" s="1" t="s">
        <v>1508</v>
      </c>
      <c r="C386" s="1" t="s">
        <v>1509</v>
      </c>
      <c r="D386" s="1" t="s">
        <v>1510</v>
      </c>
      <c r="E386" s="1" t="s">
        <v>1511</v>
      </c>
      <c r="F386" s="1" t="s">
        <v>261</v>
      </c>
      <c r="G386" s="1" t="s">
        <v>1512</v>
      </c>
      <c r="H386" s="1" t="s">
        <v>1305</v>
      </c>
      <c r="I386" s="1" t="s">
        <v>1225</v>
      </c>
      <c r="J386" s="1" t="s">
        <v>1306</v>
      </c>
      <c r="K386" s="1"/>
    </row>
    <row r="387" spans="1:11" x14ac:dyDescent="0.25">
      <c r="A387" s="1" t="s">
        <v>1513</v>
      </c>
      <c r="B387" s="1" t="s">
        <v>1514</v>
      </c>
      <c r="C387" s="1" t="s">
        <v>1515</v>
      </c>
      <c r="D387" s="1" t="s">
        <v>1516</v>
      </c>
      <c r="E387" s="1" t="s">
        <v>216</v>
      </c>
      <c r="F387" s="1" t="s">
        <v>270</v>
      </c>
      <c r="G387" s="1" t="s">
        <v>271</v>
      </c>
      <c r="H387" s="1" t="s">
        <v>1305</v>
      </c>
      <c r="I387" s="1" t="s">
        <v>1225</v>
      </c>
      <c r="J387" s="1" t="s">
        <v>1306</v>
      </c>
      <c r="K387" s="1"/>
    </row>
    <row r="388" spans="1:11" x14ac:dyDescent="0.25">
      <c r="A388" s="1" t="s">
        <v>1517</v>
      </c>
      <c r="B388" s="1" t="s">
        <v>1518</v>
      </c>
      <c r="C388" s="1" t="s">
        <v>1519</v>
      </c>
      <c r="D388" s="1" t="s">
        <v>1520</v>
      </c>
      <c r="E388" s="1" t="s">
        <v>238</v>
      </c>
      <c r="F388" s="1" t="s">
        <v>277</v>
      </c>
      <c r="G388" s="1" t="s">
        <v>1521</v>
      </c>
      <c r="H388" s="1" t="s">
        <v>1305</v>
      </c>
      <c r="I388" s="1" t="s">
        <v>1225</v>
      </c>
      <c r="J388" s="1" t="s">
        <v>1306</v>
      </c>
      <c r="K388" s="1"/>
    </row>
    <row r="389" spans="1:11" x14ac:dyDescent="0.25">
      <c r="A389" s="1" t="s">
        <v>1522</v>
      </c>
      <c r="B389" s="1" t="s">
        <v>1523</v>
      </c>
      <c r="C389" s="1" t="s">
        <v>1524</v>
      </c>
      <c r="D389" s="1" t="s">
        <v>1525</v>
      </c>
      <c r="E389" s="1" t="s">
        <v>969</v>
      </c>
      <c r="F389" s="1" t="s">
        <v>284</v>
      </c>
      <c r="G389" s="1" t="s">
        <v>598</v>
      </c>
      <c r="H389" s="1" t="s">
        <v>1305</v>
      </c>
      <c r="I389" s="1" t="s">
        <v>1225</v>
      </c>
      <c r="J389" s="1" t="s">
        <v>1306</v>
      </c>
      <c r="K389" s="1"/>
    </row>
    <row r="390" spans="1:11" x14ac:dyDescent="0.25">
      <c r="A390" s="1" t="s">
        <v>1526</v>
      </c>
      <c r="B390" s="1" t="s">
        <v>1527</v>
      </c>
      <c r="C390" s="1" t="s">
        <v>1528</v>
      </c>
      <c r="D390" s="1" t="s">
        <v>1529</v>
      </c>
      <c r="E390" s="1" t="s">
        <v>1530</v>
      </c>
      <c r="F390" s="1" t="s">
        <v>641</v>
      </c>
      <c r="G390" s="1" t="s">
        <v>702</v>
      </c>
      <c r="H390" s="1" t="s">
        <v>1329</v>
      </c>
      <c r="I390" s="1" t="s">
        <v>1247</v>
      </c>
      <c r="J390" s="1" t="s">
        <v>1330</v>
      </c>
      <c r="K390" s="1"/>
    </row>
    <row r="391" spans="1:11" x14ac:dyDescent="0.25">
      <c r="A391" s="1" t="s">
        <v>1531</v>
      </c>
      <c r="B391" s="1" t="s">
        <v>709</v>
      </c>
      <c r="C391" s="1" t="s">
        <v>1532</v>
      </c>
      <c r="D391" s="1" t="s">
        <v>1533</v>
      </c>
      <c r="E391" s="1" t="s">
        <v>1534</v>
      </c>
      <c r="F391" s="1" t="s">
        <v>261</v>
      </c>
      <c r="G391" s="1" t="s">
        <v>1535</v>
      </c>
      <c r="H391" s="1" t="s">
        <v>1329</v>
      </c>
      <c r="I391" s="1" t="s">
        <v>1247</v>
      </c>
      <c r="J391" s="1" t="s">
        <v>1330</v>
      </c>
      <c r="K391" s="1"/>
    </row>
    <row r="392" spans="1:11" x14ac:dyDescent="0.25">
      <c r="A392" s="1" t="s">
        <v>1536</v>
      </c>
      <c r="B392" s="1" t="s">
        <v>1537</v>
      </c>
      <c r="C392" s="1" t="s">
        <v>1538</v>
      </c>
      <c r="D392" s="1" t="s">
        <v>1539</v>
      </c>
      <c r="E392" s="1" t="s">
        <v>1540</v>
      </c>
      <c r="F392" s="1" t="s">
        <v>270</v>
      </c>
      <c r="G392" s="1" t="s">
        <v>1541</v>
      </c>
      <c r="H392" s="1" t="s">
        <v>1329</v>
      </c>
      <c r="I392" s="1" t="s">
        <v>1247</v>
      </c>
      <c r="J392" s="1" t="s">
        <v>1330</v>
      </c>
      <c r="K392" s="1"/>
    </row>
    <row r="393" spans="1:11" x14ac:dyDescent="0.25">
      <c r="A393" s="1" t="s">
        <v>1542</v>
      </c>
      <c r="B393" s="1" t="s">
        <v>1543</v>
      </c>
      <c r="C393" s="1" t="s">
        <v>1544</v>
      </c>
      <c r="D393" s="1" t="s">
        <v>1545</v>
      </c>
      <c r="E393" s="1" t="s">
        <v>1546</v>
      </c>
      <c r="F393" s="1" t="s">
        <v>277</v>
      </c>
      <c r="G393" s="1" t="s">
        <v>1547</v>
      </c>
      <c r="H393" s="1" t="s">
        <v>1329</v>
      </c>
      <c r="I393" s="1" t="s">
        <v>1247</v>
      </c>
      <c r="J393" s="1" t="s">
        <v>1330</v>
      </c>
      <c r="K393" s="1"/>
    </row>
    <row r="394" spans="1:11" x14ac:dyDescent="0.25">
      <c r="A394" s="1" t="s">
        <v>1548</v>
      </c>
      <c r="B394" s="1" t="s">
        <v>1549</v>
      </c>
      <c r="C394" s="1" t="s">
        <v>1550</v>
      </c>
      <c r="D394" s="1" t="s">
        <v>1551</v>
      </c>
      <c r="E394" s="1" t="s">
        <v>1136</v>
      </c>
      <c r="F394" s="1" t="s">
        <v>284</v>
      </c>
      <c r="G394" s="1" t="s">
        <v>1552</v>
      </c>
      <c r="H394" s="1" t="s">
        <v>1329</v>
      </c>
      <c r="I394" s="1" t="s">
        <v>1247</v>
      </c>
      <c r="J394" s="1" t="s">
        <v>1330</v>
      </c>
      <c r="K394" s="1"/>
    </row>
    <row r="395" spans="1:11" x14ac:dyDescent="0.25">
      <c r="A395" s="1" t="s">
        <v>1553</v>
      </c>
      <c r="B395" s="1" t="s">
        <v>1554</v>
      </c>
      <c r="C395" s="1" t="s">
        <v>1555</v>
      </c>
      <c r="D395" s="1" t="s">
        <v>1556</v>
      </c>
      <c r="E395" s="1" t="s">
        <v>1184</v>
      </c>
      <c r="F395" s="1" t="s">
        <v>317</v>
      </c>
      <c r="G395" s="1" t="s">
        <v>1557</v>
      </c>
      <c r="H395" s="1" t="s">
        <v>1329</v>
      </c>
      <c r="I395" s="1" t="s">
        <v>1247</v>
      </c>
      <c r="J395" s="1" t="s">
        <v>1330</v>
      </c>
      <c r="K395" s="1"/>
    </row>
    <row r="396" spans="1:11" x14ac:dyDescent="0.25">
      <c r="A396" s="1" t="s">
        <v>253</v>
      </c>
      <c r="B396" s="1" t="s">
        <v>254</v>
      </c>
      <c r="C396" s="1" t="s">
        <v>36</v>
      </c>
      <c r="D396" s="1" t="s">
        <v>36</v>
      </c>
      <c r="E396" s="1" t="s">
        <v>36</v>
      </c>
      <c r="F396" s="1" t="s">
        <v>254</v>
      </c>
      <c r="G396" s="1" t="s">
        <v>254</v>
      </c>
      <c r="H396" s="1" t="s">
        <v>1268</v>
      </c>
      <c r="I396" s="1" t="s">
        <v>1268</v>
      </c>
      <c r="J396" s="1" t="s">
        <v>254</v>
      </c>
      <c r="K396" s="1"/>
    </row>
    <row r="397" spans="1:11" x14ac:dyDescent="0.25">
      <c r="A397" s="1"/>
      <c r="B397" s="1"/>
      <c r="C397" s="1"/>
      <c r="D397" s="1" t="s">
        <v>150</v>
      </c>
      <c r="E397" s="1"/>
      <c r="F397" s="1"/>
      <c r="G397" s="1"/>
      <c r="H397" s="1" t="s">
        <v>151</v>
      </c>
      <c r="I397" s="1"/>
      <c r="J397" s="1"/>
      <c r="K397" s="1"/>
    </row>
    <row r="398" spans="1:11" x14ac:dyDescent="0.25">
      <c r="A398" s="1" t="s">
        <v>152</v>
      </c>
      <c r="B398" s="1" t="s">
        <v>153</v>
      </c>
      <c r="C398" s="1" t="s">
        <v>23</v>
      </c>
      <c r="D398" s="1" t="s">
        <v>24</v>
      </c>
      <c r="E398" s="1" t="s">
        <v>154</v>
      </c>
      <c r="F398" s="1" t="s">
        <v>155</v>
      </c>
      <c r="G398" s="1" t="s">
        <v>156</v>
      </c>
      <c r="H398" s="1" t="s">
        <v>157</v>
      </c>
      <c r="I398" s="1" t="s">
        <v>158</v>
      </c>
      <c r="J398" s="1" t="s">
        <v>159</v>
      </c>
      <c r="K398" s="1"/>
    </row>
    <row r="399" spans="1:11" x14ac:dyDescent="0.25">
      <c r="A399" s="1" t="s">
        <v>1558</v>
      </c>
      <c r="B399" s="1" t="s">
        <v>1559</v>
      </c>
      <c r="C399" s="1" t="s">
        <v>1560</v>
      </c>
      <c r="D399" s="1" t="s">
        <v>1561</v>
      </c>
      <c r="E399" s="1" t="s">
        <v>1413</v>
      </c>
      <c r="F399" s="1" t="s">
        <v>641</v>
      </c>
      <c r="G399" s="1" t="s">
        <v>1488</v>
      </c>
      <c r="H399" s="1" t="s">
        <v>1350</v>
      </c>
      <c r="I399" s="1" t="s">
        <v>1351</v>
      </c>
      <c r="J399" s="1" t="s">
        <v>1352</v>
      </c>
      <c r="K399" s="1"/>
    </row>
    <row r="400" spans="1:11" x14ac:dyDescent="0.25">
      <c r="A400" s="1" t="s">
        <v>1562</v>
      </c>
      <c r="B400" s="1" t="s">
        <v>1490</v>
      </c>
      <c r="C400" s="1" t="s">
        <v>1563</v>
      </c>
      <c r="D400" s="1" t="s">
        <v>1564</v>
      </c>
      <c r="E400" s="1" t="s">
        <v>1418</v>
      </c>
      <c r="F400" s="1" t="s">
        <v>261</v>
      </c>
      <c r="G400" s="1" t="s">
        <v>1493</v>
      </c>
      <c r="H400" s="1" t="s">
        <v>1350</v>
      </c>
      <c r="I400" s="1" t="s">
        <v>1351</v>
      </c>
      <c r="J400" s="1" t="s">
        <v>1352</v>
      </c>
      <c r="K400" s="1"/>
    </row>
    <row r="401" spans="1:11" x14ac:dyDescent="0.25">
      <c r="A401" s="1" t="s">
        <v>1565</v>
      </c>
      <c r="B401" s="1" t="s">
        <v>704</v>
      </c>
      <c r="C401" s="1" t="s">
        <v>1566</v>
      </c>
      <c r="D401" s="1" t="s">
        <v>1567</v>
      </c>
      <c r="E401" s="1" t="s">
        <v>1422</v>
      </c>
      <c r="F401" s="1" t="s">
        <v>270</v>
      </c>
      <c r="G401" s="1" t="s">
        <v>475</v>
      </c>
      <c r="H401" s="1" t="s">
        <v>1350</v>
      </c>
      <c r="I401" s="1" t="s">
        <v>1351</v>
      </c>
      <c r="J401" s="1" t="s">
        <v>1352</v>
      </c>
      <c r="K401" s="1"/>
    </row>
    <row r="402" spans="1:11" x14ac:dyDescent="0.25">
      <c r="A402" s="1" t="s">
        <v>1568</v>
      </c>
      <c r="B402" s="1" t="s">
        <v>1498</v>
      </c>
      <c r="C402" s="1" t="s">
        <v>1569</v>
      </c>
      <c r="D402" s="1" t="s">
        <v>1570</v>
      </c>
      <c r="E402" s="1" t="s">
        <v>1427</v>
      </c>
      <c r="F402" s="1" t="s">
        <v>277</v>
      </c>
      <c r="G402" s="1" t="s">
        <v>1500</v>
      </c>
      <c r="H402" s="1" t="s">
        <v>1350</v>
      </c>
      <c r="I402" s="1" t="s">
        <v>1351</v>
      </c>
      <c r="J402" s="1" t="s">
        <v>1352</v>
      </c>
      <c r="K402" s="1"/>
    </row>
    <row r="403" spans="1:11" x14ac:dyDescent="0.25">
      <c r="A403" s="1" t="s">
        <v>1571</v>
      </c>
      <c r="B403" s="1" t="s">
        <v>1502</v>
      </c>
      <c r="C403" s="1" t="s">
        <v>1572</v>
      </c>
      <c r="D403" s="1" t="s">
        <v>758</v>
      </c>
      <c r="E403" s="1" t="s">
        <v>355</v>
      </c>
      <c r="F403" s="1" t="s">
        <v>641</v>
      </c>
      <c r="G403" s="1" t="s">
        <v>1506</v>
      </c>
      <c r="H403" s="1" t="s">
        <v>1372</v>
      </c>
      <c r="I403" s="1" t="s">
        <v>1373</v>
      </c>
      <c r="J403" s="1" t="s">
        <v>1374</v>
      </c>
      <c r="K403" s="1"/>
    </row>
    <row r="404" spans="1:11" x14ac:dyDescent="0.25">
      <c r="A404" s="1" t="s">
        <v>1573</v>
      </c>
      <c r="B404" s="1" t="s">
        <v>1574</v>
      </c>
      <c r="C404" s="1" t="s">
        <v>1575</v>
      </c>
      <c r="D404" s="1" t="s">
        <v>1576</v>
      </c>
      <c r="E404" s="1" t="s">
        <v>1436</v>
      </c>
      <c r="F404" s="1" t="s">
        <v>261</v>
      </c>
      <c r="G404" s="1" t="s">
        <v>1512</v>
      </c>
      <c r="H404" s="1" t="s">
        <v>1372</v>
      </c>
      <c r="I404" s="1" t="s">
        <v>1373</v>
      </c>
      <c r="J404" s="1" t="s">
        <v>1374</v>
      </c>
      <c r="K404" s="1"/>
    </row>
    <row r="405" spans="1:11" x14ac:dyDescent="0.25">
      <c r="A405" s="1" t="s">
        <v>1577</v>
      </c>
      <c r="B405" s="1" t="s">
        <v>1578</v>
      </c>
      <c r="C405" s="1" t="s">
        <v>1579</v>
      </c>
      <c r="D405" s="1" t="s">
        <v>1580</v>
      </c>
      <c r="E405" s="1" t="s">
        <v>1442</v>
      </c>
      <c r="F405" s="1" t="s">
        <v>270</v>
      </c>
      <c r="G405" s="1" t="s">
        <v>271</v>
      </c>
      <c r="H405" s="1" t="s">
        <v>1372</v>
      </c>
      <c r="I405" s="1" t="s">
        <v>1373</v>
      </c>
      <c r="J405" s="1" t="s">
        <v>1374</v>
      </c>
      <c r="K405" s="1"/>
    </row>
    <row r="406" spans="1:11" x14ac:dyDescent="0.25">
      <c r="A406" s="1" t="s">
        <v>1581</v>
      </c>
      <c r="B406" s="1" t="s">
        <v>1582</v>
      </c>
      <c r="C406" s="1" t="s">
        <v>945</v>
      </c>
      <c r="D406" s="1" t="s">
        <v>1583</v>
      </c>
      <c r="E406" s="1" t="s">
        <v>1446</v>
      </c>
      <c r="F406" s="1" t="s">
        <v>277</v>
      </c>
      <c r="G406" s="1" t="s">
        <v>1521</v>
      </c>
      <c r="H406" s="1" t="s">
        <v>1372</v>
      </c>
      <c r="I406" s="1" t="s">
        <v>1373</v>
      </c>
      <c r="J406" s="1" t="s">
        <v>1374</v>
      </c>
      <c r="K406" s="1"/>
    </row>
    <row r="407" spans="1:11" x14ac:dyDescent="0.25">
      <c r="A407" s="1" t="s">
        <v>1584</v>
      </c>
      <c r="B407" s="1" t="s">
        <v>1585</v>
      </c>
      <c r="C407" s="1" t="s">
        <v>1586</v>
      </c>
      <c r="D407" s="1" t="s">
        <v>1587</v>
      </c>
      <c r="E407" s="1" t="s">
        <v>1452</v>
      </c>
      <c r="F407" s="1" t="s">
        <v>284</v>
      </c>
      <c r="G407" s="1" t="s">
        <v>598</v>
      </c>
      <c r="H407" s="1" t="s">
        <v>1372</v>
      </c>
      <c r="I407" s="1" t="s">
        <v>1373</v>
      </c>
      <c r="J407" s="1" t="s">
        <v>1374</v>
      </c>
      <c r="K407" s="1"/>
    </row>
    <row r="408" spans="1:11" x14ac:dyDescent="0.25">
      <c r="A408" s="1" t="s">
        <v>1588</v>
      </c>
      <c r="B408" s="1" t="s">
        <v>1589</v>
      </c>
      <c r="C408" s="1" t="s">
        <v>1590</v>
      </c>
      <c r="D408" s="1" t="s">
        <v>1591</v>
      </c>
      <c r="E408" s="1" t="s">
        <v>1458</v>
      </c>
      <c r="F408" s="1" t="s">
        <v>641</v>
      </c>
      <c r="G408" s="1" t="s">
        <v>702</v>
      </c>
      <c r="H408" s="1" t="s">
        <v>1393</v>
      </c>
      <c r="I408" s="1" t="s">
        <v>1394</v>
      </c>
      <c r="J408" s="1" t="s">
        <v>1395</v>
      </c>
      <c r="K408" s="1"/>
    </row>
    <row r="409" spans="1:11" x14ac:dyDescent="0.25">
      <c r="A409" s="1" t="s">
        <v>1592</v>
      </c>
      <c r="B409" s="1" t="s">
        <v>714</v>
      </c>
      <c r="C409" s="1" t="s">
        <v>321</v>
      </c>
      <c r="D409" s="1" t="s">
        <v>1593</v>
      </c>
      <c r="E409" s="1" t="s">
        <v>331</v>
      </c>
      <c r="F409" s="1" t="s">
        <v>261</v>
      </c>
      <c r="G409" s="1" t="s">
        <v>1535</v>
      </c>
      <c r="H409" s="1" t="s">
        <v>1393</v>
      </c>
      <c r="I409" s="1" t="s">
        <v>1394</v>
      </c>
      <c r="J409" s="1" t="s">
        <v>1395</v>
      </c>
      <c r="K409" s="1"/>
    </row>
    <row r="410" spans="1:11" x14ac:dyDescent="0.25">
      <c r="A410" s="1" t="s">
        <v>1594</v>
      </c>
      <c r="B410" s="1" t="s">
        <v>1595</v>
      </c>
      <c r="C410" s="1" t="s">
        <v>329</v>
      </c>
      <c r="D410" s="1" t="s">
        <v>1596</v>
      </c>
      <c r="E410" s="1" t="s">
        <v>1466</v>
      </c>
      <c r="F410" s="1" t="s">
        <v>270</v>
      </c>
      <c r="G410" s="1" t="s">
        <v>1541</v>
      </c>
      <c r="H410" s="1" t="s">
        <v>1393</v>
      </c>
      <c r="I410" s="1" t="s">
        <v>1394</v>
      </c>
      <c r="J410" s="1" t="s">
        <v>1395</v>
      </c>
      <c r="K410" s="1"/>
    </row>
    <row r="411" spans="1:11" x14ac:dyDescent="0.25">
      <c r="A411" s="1" t="s">
        <v>1597</v>
      </c>
      <c r="B411" s="1" t="s">
        <v>313</v>
      </c>
      <c r="C411" s="1" t="s">
        <v>335</v>
      </c>
      <c r="D411" s="1" t="s">
        <v>1598</v>
      </c>
      <c r="E411" s="1" t="s">
        <v>1471</v>
      </c>
      <c r="F411" s="1" t="s">
        <v>277</v>
      </c>
      <c r="G411" s="1" t="s">
        <v>1547</v>
      </c>
      <c r="H411" s="1" t="s">
        <v>1393</v>
      </c>
      <c r="I411" s="1" t="s">
        <v>1394</v>
      </c>
      <c r="J411" s="1" t="s">
        <v>1395</v>
      </c>
      <c r="K411" s="1"/>
    </row>
    <row r="412" spans="1:11" x14ac:dyDescent="0.25">
      <c r="A412" s="1" t="s">
        <v>1599</v>
      </c>
      <c r="B412" s="1" t="s">
        <v>1600</v>
      </c>
      <c r="C412" s="1" t="s">
        <v>341</v>
      </c>
      <c r="D412" s="1" t="s">
        <v>1601</v>
      </c>
      <c r="E412" s="1" t="s">
        <v>162</v>
      </c>
      <c r="F412" s="1" t="s">
        <v>284</v>
      </c>
      <c r="G412" s="1" t="s">
        <v>1552</v>
      </c>
      <c r="H412" s="1" t="s">
        <v>1393</v>
      </c>
      <c r="I412" s="1" t="s">
        <v>1394</v>
      </c>
      <c r="J412" s="1" t="s">
        <v>1395</v>
      </c>
      <c r="K412" s="1"/>
    </row>
    <row r="413" spans="1:11" x14ac:dyDescent="0.25">
      <c r="A413" s="1" t="s">
        <v>1602</v>
      </c>
      <c r="B413" s="1" t="s">
        <v>1603</v>
      </c>
      <c r="C413" s="1" t="s">
        <v>347</v>
      </c>
      <c r="D413" s="1" t="s">
        <v>1604</v>
      </c>
      <c r="E413" s="1" t="s">
        <v>1481</v>
      </c>
      <c r="F413" s="1" t="s">
        <v>317</v>
      </c>
      <c r="G413" s="1" t="s">
        <v>1557</v>
      </c>
      <c r="H413" s="1" t="s">
        <v>1393</v>
      </c>
      <c r="I413" s="1" t="s">
        <v>1394</v>
      </c>
      <c r="J413" s="1" t="s">
        <v>1395</v>
      </c>
      <c r="K413" s="1"/>
    </row>
    <row r="414" spans="1:11" x14ac:dyDescent="0.25">
      <c r="A414" s="1" t="s">
        <v>253</v>
      </c>
      <c r="B414" s="1" t="s">
        <v>254</v>
      </c>
      <c r="C414" s="1" t="s">
        <v>36</v>
      </c>
      <c r="D414" s="1" t="s">
        <v>36</v>
      </c>
      <c r="E414" s="1" t="s">
        <v>896</v>
      </c>
      <c r="F414" s="1" t="s">
        <v>254</v>
      </c>
      <c r="G414" s="1" t="s">
        <v>254</v>
      </c>
      <c r="H414" s="1" t="s">
        <v>1268</v>
      </c>
      <c r="I414" s="1" t="s">
        <v>1268</v>
      </c>
      <c r="J414" s="1" t="s">
        <v>254</v>
      </c>
      <c r="K414" s="1"/>
    </row>
    <row r="415" spans="1:11" x14ac:dyDescent="0.25">
      <c r="A415" s="1"/>
      <c r="B415" s="1"/>
      <c r="C415" s="1" t="s">
        <v>150</v>
      </c>
      <c r="D415" s="1"/>
      <c r="E415" s="1"/>
      <c r="F415" s="1"/>
      <c r="G415" s="1"/>
      <c r="H415" s="1" t="s">
        <v>151</v>
      </c>
      <c r="I415" s="1"/>
      <c r="J415" s="1"/>
      <c r="K415" s="1"/>
    </row>
    <row r="416" spans="1:11" x14ac:dyDescent="0.25">
      <c r="A416" s="1" t="s">
        <v>152</v>
      </c>
      <c r="B416" s="1" t="s">
        <v>153</v>
      </c>
      <c r="C416" s="1" t="s">
        <v>23</v>
      </c>
      <c r="D416" s="1" t="s">
        <v>24</v>
      </c>
      <c r="E416" s="1" t="s">
        <v>154</v>
      </c>
      <c r="F416" s="1" t="s">
        <v>155</v>
      </c>
      <c r="G416" s="1" t="s">
        <v>156</v>
      </c>
      <c r="H416" s="1" t="s">
        <v>157</v>
      </c>
      <c r="I416" s="1" t="s">
        <v>158</v>
      </c>
      <c r="J416" s="1" t="s">
        <v>159</v>
      </c>
      <c r="K416" s="1"/>
    </row>
    <row r="417" spans="1:11" x14ac:dyDescent="0.25">
      <c r="A417" s="1" t="s">
        <v>1605</v>
      </c>
      <c r="B417" s="1" t="s">
        <v>1606</v>
      </c>
      <c r="C417" s="1" t="s">
        <v>1003</v>
      </c>
      <c r="D417" s="1" t="s">
        <v>856</v>
      </c>
      <c r="E417" s="1" t="s">
        <v>1607</v>
      </c>
      <c r="F417" s="1" t="s">
        <v>261</v>
      </c>
      <c r="G417" s="1" t="s">
        <v>1608</v>
      </c>
      <c r="H417" s="1" t="s">
        <v>1350</v>
      </c>
      <c r="I417" s="1" t="s">
        <v>1351</v>
      </c>
      <c r="J417" s="1" t="s">
        <v>1352</v>
      </c>
      <c r="K417" s="1"/>
    </row>
    <row r="418" spans="1:11" x14ac:dyDescent="0.25">
      <c r="A418" s="1" t="s">
        <v>1609</v>
      </c>
      <c r="B418" s="1" t="s">
        <v>1578</v>
      </c>
      <c r="C418" s="1" t="s">
        <v>308</v>
      </c>
      <c r="D418" s="1" t="s">
        <v>1610</v>
      </c>
      <c r="E418" s="1" t="s">
        <v>1611</v>
      </c>
      <c r="F418" s="1" t="s">
        <v>270</v>
      </c>
      <c r="G418" s="1" t="s">
        <v>1612</v>
      </c>
      <c r="H418" s="1" t="s">
        <v>1350</v>
      </c>
      <c r="I418" s="1" t="s">
        <v>1351</v>
      </c>
      <c r="J418" s="1" t="s">
        <v>1352</v>
      </c>
      <c r="K418" s="1"/>
    </row>
    <row r="419" spans="1:11" x14ac:dyDescent="0.25">
      <c r="A419" s="1" t="s">
        <v>1613</v>
      </c>
      <c r="B419" s="1" t="s">
        <v>1614</v>
      </c>
      <c r="C419" s="1" t="s">
        <v>1615</v>
      </c>
      <c r="D419" s="1" t="s">
        <v>1616</v>
      </c>
      <c r="E419" s="1" t="s">
        <v>1617</v>
      </c>
      <c r="F419" s="1" t="s">
        <v>277</v>
      </c>
      <c r="G419" s="1" t="s">
        <v>1618</v>
      </c>
      <c r="H419" s="1" t="s">
        <v>1350</v>
      </c>
      <c r="I419" s="1" t="s">
        <v>1351</v>
      </c>
      <c r="J419" s="1" t="s">
        <v>1352</v>
      </c>
      <c r="K419" s="1"/>
    </row>
    <row r="420" spans="1:11" x14ac:dyDescent="0.25">
      <c r="A420" s="1" t="s">
        <v>1619</v>
      </c>
      <c r="B420" s="1" t="s">
        <v>1620</v>
      </c>
      <c r="C420" s="1" t="s">
        <v>1621</v>
      </c>
      <c r="D420" s="1" t="s">
        <v>1622</v>
      </c>
      <c r="E420" s="1" t="s">
        <v>1623</v>
      </c>
      <c r="F420" s="1" t="s">
        <v>284</v>
      </c>
      <c r="G420" s="1" t="s">
        <v>1624</v>
      </c>
      <c r="H420" s="1" t="s">
        <v>1350</v>
      </c>
      <c r="I420" s="1" t="s">
        <v>1351</v>
      </c>
      <c r="J420" s="1" t="s">
        <v>1352</v>
      </c>
      <c r="K420" s="1"/>
    </row>
    <row r="421" spans="1:11" x14ac:dyDescent="0.25">
      <c r="A421" s="1" t="s">
        <v>1625</v>
      </c>
      <c r="B421" s="1" t="s">
        <v>280</v>
      </c>
      <c r="C421" s="1" t="s">
        <v>341</v>
      </c>
      <c r="D421" s="1" t="s">
        <v>1626</v>
      </c>
      <c r="E421" s="1" t="s">
        <v>388</v>
      </c>
      <c r="F421" s="1" t="s">
        <v>261</v>
      </c>
      <c r="G421" s="1" t="s">
        <v>1627</v>
      </c>
      <c r="H421" s="1" t="s">
        <v>1372</v>
      </c>
      <c r="I421" s="1" t="s">
        <v>1373</v>
      </c>
      <c r="J421" s="1" t="s">
        <v>1374</v>
      </c>
      <c r="K421" s="1"/>
    </row>
    <row r="422" spans="1:11" x14ac:dyDescent="0.25">
      <c r="A422" s="1" t="s">
        <v>1628</v>
      </c>
      <c r="B422" s="1" t="s">
        <v>1614</v>
      </c>
      <c r="C422" s="1" t="s">
        <v>347</v>
      </c>
      <c r="D422" s="1" t="s">
        <v>1629</v>
      </c>
      <c r="E422" s="1" t="s">
        <v>1060</v>
      </c>
      <c r="F422" s="1" t="s">
        <v>270</v>
      </c>
      <c r="G422" s="1" t="s">
        <v>1630</v>
      </c>
      <c r="H422" s="1" t="s">
        <v>1372</v>
      </c>
      <c r="I422" s="1" t="s">
        <v>1373</v>
      </c>
      <c r="J422" s="1" t="s">
        <v>1374</v>
      </c>
      <c r="K422" s="1"/>
    </row>
    <row r="423" spans="1:11" x14ac:dyDescent="0.25">
      <c r="A423" s="1" t="s">
        <v>1631</v>
      </c>
      <c r="B423" s="1" t="s">
        <v>1632</v>
      </c>
      <c r="C423" s="1" t="s">
        <v>577</v>
      </c>
      <c r="D423" s="1" t="s">
        <v>1633</v>
      </c>
      <c r="E423" s="1" t="s">
        <v>1634</v>
      </c>
      <c r="F423" s="1" t="s">
        <v>277</v>
      </c>
      <c r="G423" s="1" t="s">
        <v>1635</v>
      </c>
      <c r="H423" s="1" t="s">
        <v>1372</v>
      </c>
      <c r="I423" s="1" t="s">
        <v>1373</v>
      </c>
      <c r="J423" s="1" t="s">
        <v>1374</v>
      </c>
      <c r="K423" s="1"/>
    </row>
    <row r="424" spans="1:11" x14ac:dyDescent="0.25">
      <c r="A424" s="1" t="s">
        <v>1636</v>
      </c>
      <c r="B424" s="1" t="s">
        <v>1637</v>
      </c>
      <c r="C424" s="1" t="s">
        <v>492</v>
      </c>
      <c r="D424" s="1" t="s">
        <v>1638</v>
      </c>
      <c r="E424" s="1" t="s">
        <v>443</v>
      </c>
      <c r="F424" s="1" t="s">
        <v>284</v>
      </c>
      <c r="G424" s="1" t="s">
        <v>1639</v>
      </c>
      <c r="H424" s="1" t="s">
        <v>1372</v>
      </c>
      <c r="I424" s="1" t="s">
        <v>1373</v>
      </c>
      <c r="J424" s="1" t="s">
        <v>1374</v>
      </c>
      <c r="K424" s="1"/>
    </row>
    <row r="425" spans="1:11" x14ac:dyDescent="0.25">
      <c r="A425" s="1" t="s">
        <v>1640</v>
      </c>
      <c r="B425" s="1" t="s">
        <v>1641</v>
      </c>
      <c r="C425" s="1" t="s">
        <v>1642</v>
      </c>
      <c r="D425" s="1" t="s">
        <v>1643</v>
      </c>
      <c r="E425" s="1" t="s">
        <v>171</v>
      </c>
      <c r="F425" s="1" t="s">
        <v>317</v>
      </c>
      <c r="G425" s="1" t="s">
        <v>1644</v>
      </c>
      <c r="H425" s="1" t="s">
        <v>1372</v>
      </c>
      <c r="I425" s="1" t="s">
        <v>1373</v>
      </c>
      <c r="J425" s="1" t="s">
        <v>1374</v>
      </c>
      <c r="K425" s="1"/>
    </row>
    <row r="426" spans="1:11" x14ac:dyDescent="0.25">
      <c r="A426" s="1" t="s">
        <v>1645</v>
      </c>
      <c r="B426" s="1" t="s">
        <v>1646</v>
      </c>
      <c r="C426" s="1" t="s">
        <v>1647</v>
      </c>
      <c r="D426" s="1" t="s">
        <v>1648</v>
      </c>
      <c r="E426" s="1" t="s">
        <v>189</v>
      </c>
      <c r="F426" s="1" t="s">
        <v>261</v>
      </c>
      <c r="G426" s="1" t="s">
        <v>1649</v>
      </c>
      <c r="H426" s="1" t="s">
        <v>1393</v>
      </c>
      <c r="I426" s="1" t="s">
        <v>1394</v>
      </c>
      <c r="J426" s="1" t="s">
        <v>1395</v>
      </c>
      <c r="K426" s="1"/>
    </row>
    <row r="427" spans="1:11" x14ac:dyDescent="0.25">
      <c r="A427" s="1" t="s">
        <v>1650</v>
      </c>
      <c r="B427" s="1" t="s">
        <v>576</v>
      </c>
      <c r="C427" s="1" t="s">
        <v>1651</v>
      </c>
      <c r="D427" s="1" t="s">
        <v>1652</v>
      </c>
      <c r="E427" s="1" t="s">
        <v>1653</v>
      </c>
      <c r="F427" s="1" t="s">
        <v>270</v>
      </c>
      <c r="G427" s="1" t="s">
        <v>1654</v>
      </c>
      <c r="H427" s="1" t="s">
        <v>1393</v>
      </c>
      <c r="I427" s="1" t="s">
        <v>1394</v>
      </c>
      <c r="J427" s="1" t="s">
        <v>1395</v>
      </c>
      <c r="K427" s="1"/>
    </row>
    <row r="428" spans="1:11" x14ac:dyDescent="0.25">
      <c r="A428" s="1" t="s">
        <v>1655</v>
      </c>
      <c r="B428" s="1" t="s">
        <v>801</v>
      </c>
      <c r="C428" s="1" t="s">
        <v>1656</v>
      </c>
      <c r="D428" s="1" t="s">
        <v>1657</v>
      </c>
      <c r="E428" s="1" t="s">
        <v>1658</v>
      </c>
      <c r="F428" s="1" t="s">
        <v>277</v>
      </c>
      <c r="G428" s="1" t="s">
        <v>1659</v>
      </c>
      <c r="H428" s="1" t="s">
        <v>1393</v>
      </c>
      <c r="I428" s="1" t="s">
        <v>1394</v>
      </c>
      <c r="J428" s="1" t="s">
        <v>1395</v>
      </c>
      <c r="K428" s="1"/>
    </row>
    <row r="429" spans="1:11" x14ac:dyDescent="0.25">
      <c r="A429" s="1" t="s">
        <v>1660</v>
      </c>
      <c r="B429" s="1" t="s">
        <v>1661</v>
      </c>
      <c r="C429" s="1" t="s">
        <v>1662</v>
      </c>
      <c r="D429" s="1" t="s">
        <v>1663</v>
      </c>
      <c r="E429" s="1" t="s">
        <v>461</v>
      </c>
      <c r="F429" s="1" t="s">
        <v>284</v>
      </c>
      <c r="G429" s="1" t="s">
        <v>1664</v>
      </c>
      <c r="H429" s="1" t="s">
        <v>1393</v>
      </c>
      <c r="I429" s="1" t="s">
        <v>1394</v>
      </c>
      <c r="J429" s="1" t="s">
        <v>1395</v>
      </c>
      <c r="K429" s="1"/>
    </row>
    <row r="430" spans="1:11" x14ac:dyDescent="0.25">
      <c r="A430" s="1" t="s">
        <v>1665</v>
      </c>
      <c r="B430" s="1" t="s">
        <v>1666</v>
      </c>
      <c r="C430" s="1" t="s">
        <v>1667</v>
      </c>
      <c r="D430" s="1" t="s">
        <v>1668</v>
      </c>
      <c r="E430" s="1" t="s">
        <v>1669</v>
      </c>
      <c r="F430" s="1" t="s">
        <v>317</v>
      </c>
      <c r="G430" s="1" t="s">
        <v>1670</v>
      </c>
      <c r="H430" s="1" t="s">
        <v>1393</v>
      </c>
      <c r="I430" s="1" t="s">
        <v>1394</v>
      </c>
      <c r="J430" s="1" t="s">
        <v>1395</v>
      </c>
      <c r="K430" s="1"/>
    </row>
    <row r="431" spans="1:11" x14ac:dyDescent="0.25">
      <c r="A431" s="1" t="s">
        <v>1671</v>
      </c>
      <c r="B431" s="1" t="s">
        <v>1672</v>
      </c>
      <c r="C431" s="1" t="s">
        <v>1121</v>
      </c>
      <c r="D431" s="1" t="s">
        <v>1673</v>
      </c>
      <c r="E431" s="1" t="s">
        <v>215</v>
      </c>
      <c r="F431" s="1" t="s">
        <v>549</v>
      </c>
      <c r="G431" s="1" t="s">
        <v>1674</v>
      </c>
      <c r="H431" s="1" t="s">
        <v>1393</v>
      </c>
      <c r="I431" s="1" t="s">
        <v>1394</v>
      </c>
      <c r="J431" s="1" t="s">
        <v>1395</v>
      </c>
      <c r="K431" s="1"/>
    </row>
    <row r="432" spans="1:11" x14ac:dyDescent="0.25">
      <c r="A432" s="1" t="s">
        <v>253</v>
      </c>
      <c r="B432" s="1" t="s">
        <v>254</v>
      </c>
      <c r="C432" s="1" t="s">
        <v>36</v>
      </c>
      <c r="D432" s="1" t="s">
        <v>36</v>
      </c>
      <c r="E432" s="1" t="s">
        <v>896</v>
      </c>
      <c r="F432" s="1" t="s">
        <v>254</v>
      </c>
      <c r="G432" s="1" t="s">
        <v>254</v>
      </c>
      <c r="H432" s="1" t="s">
        <v>1268</v>
      </c>
      <c r="I432" s="1" t="s">
        <v>1268</v>
      </c>
      <c r="J432" s="1" t="s">
        <v>254</v>
      </c>
      <c r="K432" s="1"/>
    </row>
    <row r="433" spans="1:11" x14ac:dyDescent="0.25">
      <c r="A433" s="1"/>
      <c r="B433" s="1"/>
      <c r="C433" s="1"/>
      <c r="D433" s="1"/>
      <c r="E433" s="1" t="s">
        <v>150</v>
      </c>
      <c r="F433" s="1"/>
      <c r="G433" s="1"/>
      <c r="H433" s="1"/>
      <c r="I433" s="1" t="s">
        <v>151</v>
      </c>
      <c r="J433" s="1"/>
      <c r="K433" s="1"/>
    </row>
    <row r="434" spans="1:11" x14ac:dyDescent="0.25">
      <c r="A434" s="1" t="s">
        <v>152</v>
      </c>
      <c r="B434" s="1" t="s">
        <v>153</v>
      </c>
      <c r="C434" s="1" t="s">
        <v>23</v>
      </c>
      <c r="D434" s="1" t="s">
        <v>24</v>
      </c>
      <c r="E434" s="1" t="s">
        <v>154</v>
      </c>
      <c r="F434" s="1" t="s">
        <v>1484</v>
      </c>
      <c r="G434" s="1" t="s">
        <v>156</v>
      </c>
      <c r="H434" s="1" t="s">
        <v>157</v>
      </c>
      <c r="I434" s="1" t="s">
        <v>158</v>
      </c>
      <c r="J434" s="1" t="s">
        <v>159</v>
      </c>
      <c r="K434" s="1"/>
    </row>
    <row r="435" spans="1:11" x14ac:dyDescent="0.25">
      <c r="A435" s="1" t="s">
        <v>1675</v>
      </c>
      <c r="B435" s="1" t="s">
        <v>1676</v>
      </c>
      <c r="C435" s="1" t="s">
        <v>1586</v>
      </c>
      <c r="D435" s="1" t="s">
        <v>1677</v>
      </c>
      <c r="E435" s="1" t="s">
        <v>1607</v>
      </c>
      <c r="F435" s="1" t="s">
        <v>261</v>
      </c>
      <c r="G435" s="1" t="s">
        <v>1678</v>
      </c>
      <c r="H435" s="1" t="s">
        <v>1281</v>
      </c>
      <c r="I435" s="1" t="s">
        <v>1205</v>
      </c>
      <c r="J435" s="1" t="s">
        <v>1282</v>
      </c>
      <c r="K435" s="1"/>
    </row>
    <row r="436" spans="1:11" x14ac:dyDescent="0.25">
      <c r="A436" s="1" t="s">
        <v>1679</v>
      </c>
      <c r="B436" s="1" t="s">
        <v>1680</v>
      </c>
      <c r="C436" s="1" t="s">
        <v>1681</v>
      </c>
      <c r="D436" s="1" t="s">
        <v>1682</v>
      </c>
      <c r="E436" s="1" t="s">
        <v>1611</v>
      </c>
      <c r="F436" s="1" t="s">
        <v>270</v>
      </c>
      <c r="G436" s="1" t="s">
        <v>1683</v>
      </c>
      <c r="H436" s="1" t="s">
        <v>1281</v>
      </c>
      <c r="I436" s="1" t="s">
        <v>1205</v>
      </c>
      <c r="J436" s="1" t="s">
        <v>1282</v>
      </c>
      <c r="K436" s="1"/>
    </row>
    <row r="437" spans="1:11" x14ac:dyDescent="0.25">
      <c r="A437" s="1" t="s">
        <v>1684</v>
      </c>
      <c r="B437" s="1" t="s">
        <v>1685</v>
      </c>
      <c r="C437" s="1" t="s">
        <v>957</v>
      </c>
      <c r="D437" s="1" t="s">
        <v>1686</v>
      </c>
      <c r="E437" s="1" t="s">
        <v>1617</v>
      </c>
      <c r="F437" s="1" t="s">
        <v>277</v>
      </c>
      <c r="G437" s="1" t="s">
        <v>1687</v>
      </c>
      <c r="H437" s="1" t="s">
        <v>1281</v>
      </c>
      <c r="I437" s="1" t="s">
        <v>1205</v>
      </c>
      <c r="J437" s="1" t="s">
        <v>1282</v>
      </c>
      <c r="K437" s="1"/>
    </row>
    <row r="438" spans="1:11" x14ac:dyDescent="0.25">
      <c r="A438" s="1" t="s">
        <v>1688</v>
      </c>
      <c r="B438" s="1" t="s">
        <v>1689</v>
      </c>
      <c r="C438" s="1" t="s">
        <v>586</v>
      </c>
      <c r="D438" s="1" t="s">
        <v>1690</v>
      </c>
      <c r="E438" s="1" t="s">
        <v>1623</v>
      </c>
      <c r="F438" s="1" t="s">
        <v>284</v>
      </c>
      <c r="G438" s="1" t="s">
        <v>1691</v>
      </c>
      <c r="H438" s="1" t="s">
        <v>1281</v>
      </c>
      <c r="I438" s="1" t="s">
        <v>1205</v>
      </c>
      <c r="J438" s="1" t="s">
        <v>1282</v>
      </c>
      <c r="K438" s="1"/>
    </row>
    <row r="439" spans="1:11" x14ac:dyDescent="0.25">
      <c r="A439" s="1" t="s">
        <v>1692</v>
      </c>
      <c r="B439" s="1" t="s">
        <v>1693</v>
      </c>
      <c r="C439" s="1" t="s">
        <v>1694</v>
      </c>
      <c r="D439" s="1" t="s">
        <v>1695</v>
      </c>
      <c r="E439" s="1" t="s">
        <v>388</v>
      </c>
      <c r="F439" s="1" t="s">
        <v>261</v>
      </c>
      <c r="G439" s="1" t="s">
        <v>1696</v>
      </c>
      <c r="H439" s="1" t="s">
        <v>1305</v>
      </c>
      <c r="I439" s="1" t="s">
        <v>1225</v>
      </c>
      <c r="J439" s="1" t="s">
        <v>1306</v>
      </c>
      <c r="K439" s="1"/>
    </row>
    <row r="440" spans="1:11" x14ac:dyDescent="0.25">
      <c r="A440" s="1" t="s">
        <v>1697</v>
      </c>
      <c r="B440" s="1" t="s">
        <v>1698</v>
      </c>
      <c r="C440" s="1" t="s">
        <v>1699</v>
      </c>
      <c r="D440" s="1" t="s">
        <v>1700</v>
      </c>
      <c r="E440" s="1" t="s">
        <v>1060</v>
      </c>
      <c r="F440" s="1" t="s">
        <v>270</v>
      </c>
      <c r="G440" s="1" t="s">
        <v>1701</v>
      </c>
      <c r="H440" s="1" t="s">
        <v>1305</v>
      </c>
      <c r="I440" s="1" t="s">
        <v>1225</v>
      </c>
      <c r="J440" s="1" t="s">
        <v>1306</v>
      </c>
      <c r="K440" s="1"/>
    </row>
    <row r="441" spans="1:11" x14ac:dyDescent="0.25">
      <c r="A441" s="1" t="s">
        <v>1702</v>
      </c>
      <c r="B441" s="1" t="s">
        <v>1703</v>
      </c>
      <c r="C441" s="1" t="s">
        <v>473</v>
      </c>
      <c r="D441" s="1" t="s">
        <v>1704</v>
      </c>
      <c r="E441" s="1" t="s">
        <v>1634</v>
      </c>
      <c r="F441" s="1" t="s">
        <v>277</v>
      </c>
      <c r="G441" s="1" t="s">
        <v>1705</v>
      </c>
      <c r="H441" s="1" t="s">
        <v>1305</v>
      </c>
      <c r="I441" s="1" t="s">
        <v>1225</v>
      </c>
      <c r="J441" s="1" t="s">
        <v>1306</v>
      </c>
      <c r="K441" s="1"/>
    </row>
    <row r="442" spans="1:11" x14ac:dyDescent="0.25">
      <c r="A442" s="1" t="s">
        <v>1706</v>
      </c>
      <c r="B442" s="1" t="s">
        <v>1707</v>
      </c>
      <c r="C442" s="1" t="s">
        <v>1026</v>
      </c>
      <c r="D442" s="1" t="s">
        <v>1708</v>
      </c>
      <c r="E442" s="1" t="s">
        <v>443</v>
      </c>
      <c r="F442" s="1" t="s">
        <v>284</v>
      </c>
      <c r="G442" s="1" t="s">
        <v>1709</v>
      </c>
      <c r="H442" s="1" t="s">
        <v>1305</v>
      </c>
      <c r="I442" s="1" t="s">
        <v>1225</v>
      </c>
      <c r="J442" s="1" t="s">
        <v>1306</v>
      </c>
      <c r="K442" s="1"/>
    </row>
    <row r="443" spans="1:11" x14ac:dyDescent="0.25">
      <c r="A443" s="1" t="s">
        <v>1710</v>
      </c>
      <c r="B443" s="1" t="s">
        <v>1711</v>
      </c>
      <c r="C443" s="1" t="s">
        <v>591</v>
      </c>
      <c r="D443" s="1" t="s">
        <v>1712</v>
      </c>
      <c r="E443" s="1" t="s">
        <v>171</v>
      </c>
      <c r="F443" s="1" t="s">
        <v>317</v>
      </c>
      <c r="G443" s="1" t="s">
        <v>1713</v>
      </c>
      <c r="H443" s="1" t="s">
        <v>1305</v>
      </c>
      <c r="I443" s="1" t="s">
        <v>1225</v>
      </c>
      <c r="J443" s="1" t="s">
        <v>1306</v>
      </c>
      <c r="K443" s="1"/>
    </row>
    <row r="444" spans="1:11" x14ac:dyDescent="0.25">
      <c r="A444" s="1" t="s">
        <v>1714</v>
      </c>
      <c r="B444" s="1" t="s">
        <v>1715</v>
      </c>
      <c r="C444" s="1" t="s">
        <v>1173</v>
      </c>
      <c r="D444" s="1" t="s">
        <v>1716</v>
      </c>
      <c r="E444" s="1" t="s">
        <v>189</v>
      </c>
      <c r="F444" s="1" t="s">
        <v>261</v>
      </c>
      <c r="G444" s="1" t="s">
        <v>1717</v>
      </c>
      <c r="H444" s="1" t="s">
        <v>1329</v>
      </c>
      <c r="I444" s="1" t="s">
        <v>1247</v>
      </c>
      <c r="J444" s="1" t="s">
        <v>1330</v>
      </c>
      <c r="K444" s="1"/>
    </row>
    <row r="445" spans="1:11" x14ac:dyDescent="0.25">
      <c r="A445" s="1" t="s">
        <v>1718</v>
      </c>
      <c r="B445" s="1" t="s">
        <v>720</v>
      </c>
      <c r="C445" s="1" t="s">
        <v>1719</v>
      </c>
      <c r="D445" s="1" t="s">
        <v>1720</v>
      </c>
      <c r="E445" s="1" t="s">
        <v>1653</v>
      </c>
      <c r="F445" s="1" t="s">
        <v>270</v>
      </c>
      <c r="G445" s="1" t="s">
        <v>1721</v>
      </c>
      <c r="H445" s="1" t="s">
        <v>1329</v>
      </c>
      <c r="I445" s="1" t="s">
        <v>1247</v>
      </c>
      <c r="J445" s="1" t="s">
        <v>1330</v>
      </c>
      <c r="K445" s="1"/>
    </row>
    <row r="446" spans="1:11" x14ac:dyDescent="0.25">
      <c r="A446" s="1" t="s">
        <v>1722</v>
      </c>
      <c r="B446" s="1" t="s">
        <v>600</v>
      </c>
      <c r="C446" s="1" t="s">
        <v>1723</v>
      </c>
      <c r="D446" s="1" t="s">
        <v>1724</v>
      </c>
      <c r="E446" s="1" t="s">
        <v>1658</v>
      </c>
      <c r="F446" s="1" t="s">
        <v>277</v>
      </c>
      <c r="G446" s="1" t="s">
        <v>1725</v>
      </c>
      <c r="H446" s="1" t="s">
        <v>1329</v>
      </c>
      <c r="I446" s="1" t="s">
        <v>1247</v>
      </c>
      <c r="J446" s="1" t="s">
        <v>1330</v>
      </c>
      <c r="K446" s="1"/>
    </row>
    <row r="447" spans="1:11" x14ac:dyDescent="0.25">
      <c r="A447" s="1" t="s">
        <v>1726</v>
      </c>
      <c r="B447" s="1" t="s">
        <v>1727</v>
      </c>
      <c r="C447" s="1" t="s">
        <v>596</v>
      </c>
      <c r="D447" s="1" t="s">
        <v>1728</v>
      </c>
      <c r="E447" s="1" t="s">
        <v>461</v>
      </c>
      <c r="F447" s="1" t="s">
        <v>284</v>
      </c>
      <c r="G447" s="1" t="s">
        <v>1729</v>
      </c>
      <c r="H447" s="1" t="s">
        <v>1329</v>
      </c>
      <c r="I447" s="1" t="s">
        <v>1247</v>
      </c>
      <c r="J447" s="1" t="s">
        <v>1330</v>
      </c>
      <c r="K447" s="1"/>
    </row>
    <row r="448" spans="1:11" x14ac:dyDescent="0.25">
      <c r="A448" s="1" t="s">
        <v>1730</v>
      </c>
      <c r="B448" s="1" t="s">
        <v>1731</v>
      </c>
      <c r="C448" s="1" t="s">
        <v>1732</v>
      </c>
      <c r="D448" s="1" t="s">
        <v>1733</v>
      </c>
      <c r="E448" s="1" t="s">
        <v>1669</v>
      </c>
      <c r="F448" s="1" t="s">
        <v>317</v>
      </c>
      <c r="G448" s="1" t="s">
        <v>1734</v>
      </c>
      <c r="H448" s="1" t="s">
        <v>1329</v>
      </c>
      <c r="I448" s="1" t="s">
        <v>1247</v>
      </c>
      <c r="J448" s="1" t="s">
        <v>1330</v>
      </c>
      <c r="K448" s="1"/>
    </row>
    <row r="449" spans="1:11" x14ac:dyDescent="0.25">
      <c r="A449" s="1" t="s">
        <v>1735</v>
      </c>
      <c r="B449" s="1" t="s">
        <v>1736</v>
      </c>
      <c r="C449" s="1" t="s">
        <v>512</v>
      </c>
      <c r="D449" s="1" t="s">
        <v>1737</v>
      </c>
      <c r="E449" s="1" t="s">
        <v>215</v>
      </c>
      <c r="F449" s="1" t="s">
        <v>549</v>
      </c>
      <c r="G449" s="1" t="s">
        <v>534</v>
      </c>
      <c r="H449" s="1" t="s">
        <v>1329</v>
      </c>
      <c r="I449" s="1" t="s">
        <v>1247</v>
      </c>
      <c r="J449" s="1" t="s">
        <v>1330</v>
      </c>
      <c r="K449" s="1"/>
    </row>
    <row r="450" spans="1:11" x14ac:dyDescent="0.25">
      <c r="A450" s="1" t="s">
        <v>253</v>
      </c>
      <c r="B450" s="1" t="s">
        <v>254</v>
      </c>
      <c r="C450" s="1" t="s">
        <v>36</v>
      </c>
      <c r="D450" s="1" t="s">
        <v>36</v>
      </c>
      <c r="E450" s="1" t="s">
        <v>896</v>
      </c>
      <c r="F450" s="1" t="s">
        <v>254</v>
      </c>
      <c r="G450" s="1" t="s">
        <v>254</v>
      </c>
      <c r="H450" s="1" t="s">
        <v>1268</v>
      </c>
      <c r="I450" s="1" t="s">
        <v>1268</v>
      </c>
      <c r="J450" s="1" t="s">
        <v>254</v>
      </c>
      <c r="K450" s="1"/>
    </row>
    <row r="451" spans="1:11" x14ac:dyDescent="0.25">
      <c r="A451" s="1"/>
      <c r="B451" s="1"/>
      <c r="C451" s="1"/>
      <c r="D451" s="1"/>
      <c r="E451" s="1" t="s">
        <v>150</v>
      </c>
      <c r="F451" s="1"/>
      <c r="G451" s="1"/>
      <c r="H451" s="1" t="s">
        <v>151</v>
      </c>
      <c r="I451" s="1"/>
      <c r="J451" s="1"/>
      <c r="K451" s="1"/>
    </row>
    <row r="452" spans="1:11" x14ac:dyDescent="0.25">
      <c r="A452" s="1" t="s">
        <v>152</v>
      </c>
      <c r="B452" s="1" t="s">
        <v>153</v>
      </c>
      <c r="C452" s="1" t="s">
        <v>23</v>
      </c>
      <c r="D452" s="1" t="s">
        <v>24</v>
      </c>
      <c r="E452" s="1" t="s">
        <v>154</v>
      </c>
      <c r="F452" s="1" t="s">
        <v>1484</v>
      </c>
      <c r="G452" s="1" t="s">
        <v>156</v>
      </c>
      <c r="H452" s="1" t="s">
        <v>157</v>
      </c>
      <c r="I452" s="1" t="s">
        <v>158</v>
      </c>
      <c r="J452" s="1" t="s">
        <v>159</v>
      </c>
      <c r="K452" s="1"/>
    </row>
    <row r="453" spans="1:11" x14ac:dyDescent="0.25">
      <c r="A453" s="1" t="s">
        <v>1738</v>
      </c>
      <c r="B453" s="1" t="s">
        <v>1739</v>
      </c>
      <c r="C453" s="1" t="s">
        <v>1740</v>
      </c>
      <c r="D453" s="1" t="s">
        <v>1741</v>
      </c>
      <c r="E453" s="1" t="s">
        <v>1607</v>
      </c>
      <c r="F453" s="1" t="s">
        <v>1742</v>
      </c>
      <c r="G453" s="1" t="s">
        <v>1743</v>
      </c>
      <c r="H453" s="1" t="s">
        <v>1744</v>
      </c>
      <c r="I453" s="1" t="s">
        <v>1205</v>
      </c>
      <c r="J453" s="1" t="s">
        <v>1745</v>
      </c>
      <c r="K453" s="1"/>
    </row>
    <row r="454" spans="1:11" x14ac:dyDescent="0.25">
      <c r="A454" s="1" t="s">
        <v>1746</v>
      </c>
      <c r="B454" s="1" t="s">
        <v>1747</v>
      </c>
      <c r="C454" s="1" t="s">
        <v>1748</v>
      </c>
      <c r="D454" s="1" t="s">
        <v>1749</v>
      </c>
      <c r="E454" s="1" t="s">
        <v>1611</v>
      </c>
      <c r="F454" s="1" t="s">
        <v>1750</v>
      </c>
      <c r="G454" s="1" t="s">
        <v>1751</v>
      </c>
      <c r="H454" s="1" t="s">
        <v>1744</v>
      </c>
      <c r="I454" s="1" t="s">
        <v>1205</v>
      </c>
      <c r="J454" s="1" t="s">
        <v>1745</v>
      </c>
      <c r="K454" s="1"/>
    </row>
    <row r="455" spans="1:11" x14ac:dyDescent="0.25">
      <c r="A455" s="1" t="s">
        <v>1752</v>
      </c>
      <c r="B455" s="1" t="s">
        <v>1753</v>
      </c>
      <c r="C455" s="1" t="s">
        <v>748</v>
      </c>
      <c r="D455" s="1" t="s">
        <v>1754</v>
      </c>
      <c r="E455" s="1" t="s">
        <v>1617</v>
      </c>
      <c r="F455" s="1" t="s">
        <v>1755</v>
      </c>
      <c r="G455" s="1" t="s">
        <v>1756</v>
      </c>
      <c r="H455" s="1" t="s">
        <v>1744</v>
      </c>
      <c r="I455" s="1" t="s">
        <v>1205</v>
      </c>
      <c r="J455" s="1" t="s">
        <v>1745</v>
      </c>
      <c r="K455" s="1"/>
    </row>
    <row r="456" spans="1:11" x14ac:dyDescent="0.25">
      <c r="A456" s="1" t="s">
        <v>1757</v>
      </c>
      <c r="B456" s="1" t="s">
        <v>1758</v>
      </c>
      <c r="C456" s="1" t="s">
        <v>1570</v>
      </c>
      <c r="D456" s="1" t="s">
        <v>1759</v>
      </c>
      <c r="E456" s="1" t="s">
        <v>1623</v>
      </c>
      <c r="F456" s="1" t="s">
        <v>1760</v>
      </c>
      <c r="G456" s="1" t="s">
        <v>1761</v>
      </c>
      <c r="H456" s="1" t="s">
        <v>1744</v>
      </c>
      <c r="I456" s="1" t="s">
        <v>1205</v>
      </c>
      <c r="J456" s="1" t="s">
        <v>1745</v>
      </c>
      <c r="K456" s="1"/>
    </row>
    <row r="457" spans="1:11" x14ac:dyDescent="0.25">
      <c r="A457" s="1" t="s">
        <v>1762</v>
      </c>
      <c r="B457" s="1" t="s">
        <v>1763</v>
      </c>
      <c r="C457" s="1" t="s">
        <v>1764</v>
      </c>
      <c r="D457" s="1" t="s">
        <v>1765</v>
      </c>
      <c r="E457" s="1" t="s">
        <v>388</v>
      </c>
      <c r="F457" s="1" t="s">
        <v>1742</v>
      </c>
      <c r="G457" s="1" t="s">
        <v>1766</v>
      </c>
      <c r="H457" s="1" t="s">
        <v>1767</v>
      </c>
      <c r="I457" s="1" t="s">
        <v>1225</v>
      </c>
      <c r="J457" s="1" t="s">
        <v>1768</v>
      </c>
      <c r="K457" s="1"/>
    </row>
    <row r="458" spans="1:11" x14ac:dyDescent="0.25">
      <c r="A458" s="1" t="s">
        <v>1769</v>
      </c>
      <c r="B458" s="1" t="s">
        <v>752</v>
      </c>
      <c r="C458" s="1" t="s">
        <v>1770</v>
      </c>
      <c r="D458" s="1" t="s">
        <v>1771</v>
      </c>
      <c r="E458" s="1" t="s">
        <v>1060</v>
      </c>
      <c r="F458" s="1" t="s">
        <v>1750</v>
      </c>
      <c r="G458" s="1" t="s">
        <v>1772</v>
      </c>
      <c r="H458" s="1" t="s">
        <v>1767</v>
      </c>
      <c r="I458" s="1" t="s">
        <v>1225</v>
      </c>
      <c r="J458" s="1" t="s">
        <v>1768</v>
      </c>
      <c r="K458" s="1"/>
    </row>
    <row r="459" spans="1:11" x14ac:dyDescent="0.25">
      <c r="A459" s="1" t="s">
        <v>1773</v>
      </c>
      <c r="B459" s="1" t="s">
        <v>1774</v>
      </c>
      <c r="C459" s="1" t="s">
        <v>1775</v>
      </c>
      <c r="D459" s="1" t="s">
        <v>1776</v>
      </c>
      <c r="E459" s="1" t="s">
        <v>1634</v>
      </c>
      <c r="F459" s="1" t="s">
        <v>1755</v>
      </c>
      <c r="G459" s="1" t="s">
        <v>755</v>
      </c>
      <c r="H459" s="1" t="s">
        <v>1767</v>
      </c>
      <c r="I459" s="1" t="s">
        <v>1225</v>
      </c>
      <c r="J459" s="1" t="s">
        <v>1768</v>
      </c>
      <c r="K459" s="1"/>
    </row>
    <row r="460" spans="1:11" x14ac:dyDescent="0.25">
      <c r="A460" s="1" t="s">
        <v>1777</v>
      </c>
      <c r="B460" s="1" t="s">
        <v>1778</v>
      </c>
      <c r="C460" s="1" t="s">
        <v>835</v>
      </c>
      <c r="D460" s="1" t="s">
        <v>1779</v>
      </c>
      <c r="E460" s="1" t="s">
        <v>443</v>
      </c>
      <c r="F460" s="1" t="s">
        <v>1760</v>
      </c>
      <c r="G460" s="1" t="s">
        <v>761</v>
      </c>
      <c r="H460" s="1" t="s">
        <v>1767</v>
      </c>
      <c r="I460" s="1" t="s">
        <v>1225</v>
      </c>
      <c r="J460" s="1" t="s">
        <v>1768</v>
      </c>
      <c r="K460" s="1"/>
    </row>
    <row r="461" spans="1:11" x14ac:dyDescent="0.25">
      <c r="A461" s="1" t="s">
        <v>1780</v>
      </c>
      <c r="B461" s="1" t="s">
        <v>1781</v>
      </c>
      <c r="C461" s="1" t="s">
        <v>1593</v>
      </c>
      <c r="D461" s="1" t="s">
        <v>1782</v>
      </c>
      <c r="E461" s="1" t="s">
        <v>171</v>
      </c>
      <c r="F461" s="1" t="s">
        <v>1783</v>
      </c>
      <c r="G461" s="1" t="s">
        <v>1784</v>
      </c>
      <c r="H461" s="1" t="s">
        <v>1767</v>
      </c>
      <c r="I461" s="1" t="s">
        <v>1225</v>
      </c>
      <c r="J461" s="1" t="s">
        <v>1768</v>
      </c>
      <c r="K461" s="1"/>
    </row>
    <row r="462" spans="1:11" x14ac:dyDescent="0.25">
      <c r="A462" s="1" t="s">
        <v>1785</v>
      </c>
      <c r="B462" s="1" t="s">
        <v>1786</v>
      </c>
      <c r="C462" s="1" t="s">
        <v>1787</v>
      </c>
      <c r="D462" s="1" t="s">
        <v>1788</v>
      </c>
      <c r="E462" s="1" t="s">
        <v>189</v>
      </c>
      <c r="F462" s="1" t="s">
        <v>1742</v>
      </c>
      <c r="G462" s="1" t="s">
        <v>1789</v>
      </c>
      <c r="H462" s="1" t="s">
        <v>1790</v>
      </c>
      <c r="I462" s="1" t="s">
        <v>1247</v>
      </c>
      <c r="J462" s="1" t="s">
        <v>1791</v>
      </c>
      <c r="K462" s="1"/>
    </row>
    <row r="463" spans="1:11" x14ac:dyDescent="0.25">
      <c r="A463" s="1" t="s">
        <v>1792</v>
      </c>
      <c r="B463" s="1" t="s">
        <v>1793</v>
      </c>
      <c r="C463" s="1" t="s">
        <v>1794</v>
      </c>
      <c r="D463" s="1" t="s">
        <v>1795</v>
      </c>
      <c r="E463" s="1" t="s">
        <v>1653</v>
      </c>
      <c r="F463" s="1" t="s">
        <v>1750</v>
      </c>
      <c r="G463" s="1" t="s">
        <v>778</v>
      </c>
      <c r="H463" s="1" t="s">
        <v>1790</v>
      </c>
      <c r="I463" s="1" t="s">
        <v>1247</v>
      </c>
      <c r="J463" s="1" t="s">
        <v>1791</v>
      </c>
      <c r="K463" s="1"/>
    </row>
    <row r="464" spans="1:11" x14ac:dyDescent="0.25">
      <c r="A464" s="1" t="s">
        <v>1796</v>
      </c>
      <c r="B464" s="1" t="s">
        <v>1797</v>
      </c>
      <c r="C464" s="1" t="s">
        <v>1798</v>
      </c>
      <c r="D464" s="1" t="s">
        <v>1799</v>
      </c>
      <c r="E464" s="1" t="s">
        <v>1658</v>
      </c>
      <c r="F464" s="1" t="s">
        <v>1755</v>
      </c>
      <c r="G464" s="1" t="s">
        <v>1800</v>
      </c>
      <c r="H464" s="1" t="s">
        <v>1790</v>
      </c>
      <c r="I464" s="1" t="s">
        <v>1247</v>
      </c>
      <c r="J464" s="1" t="s">
        <v>1791</v>
      </c>
      <c r="K464" s="1"/>
    </row>
    <row r="465" spans="1:11" x14ac:dyDescent="0.25">
      <c r="A465" s="1" t="s">
        <v>1801</v>
      </c>
      <c r="B465" s="1" t="s">
        <v>1802</v>
      </c>
      <c r="C465" s="1" t="s">
        <v>1803</v>
      </c>
      <c r="D465" s="1" t="s">
        <v>1804</v>
      </c>
      <c r="E465" s="1" t="s">
        <v>461</v>
      </c>
      <c r="F465" s="1" t="s">
        <v>1760</v>
      </c>
      <c r="G465" s="1" t="s">
        <v>1805</v>
      </c>
      <c r="H465" s="1" t="s">
        <v>1790</v>
      </c>
      <c r="I465" s="1" t="s">
        <v>1247</v>
      </c>
      <c r="J465" s="1" t="s">
        <v>1791</v>
      </c>
      <c r="K465" s="1"/>
    </row>
    <row r="466" spans="1:11" x14ac:dyDescent="0.25">
      <c r="A466" s="1" t="s">
        <v>1806</v>
      </c>
      <c r="B466" s="1" t="s">
        <v>1807</v>
      </c>
      <c r="C466" s="1" t="s">
        <v>1808</v>
      </c>
      <c r="D466" s="1" t="s">
        <v>1809</v>
      </c>
      <c r="E466" s="1" t="s">
        <v>1669</v>
      </c>
      <c r="F466" s="1" t="s">
        <v>1783</v>
      </c>
      <c r="G466" s="1" t="s">
        <v>1810</v>
      </c>
      <c r="H466" s="1" t="s">
        <v>1790</v>
      </c>
      <c r="I466" s="1" t="s">
        <v>1247</v>
      </c>
      <c r="J466" s="1" t="s">
        <v>1791</v>
      </c>
      <c r="K466" s="1"/>
    </row>
    <row r="467" spans="1:11" x14ac:dyDescent="0.25">
      <c r="A467" s="1" t="s">
        <v>1811</v>
      </c>
      <c r="B467" s="1" t="s">
        <v>1812</v>
      </c>
      <c r="C467" s="1" t="s">
        <v>503</v>
      </c>
      <c r="D467" s="1" t="s">
        <v>1813</v>
      </c>
      <c r="E467" s="1" t="s">
        <v>215</v>
      </c>
      <c r="F467" s="1" t="s">
        <v>1814</v>
      </c>
      <c r="G467" s="1" t="s">
        <v>1815</v>
      </c>
      <c r="H467" s="1" t="s">
        <v>1790</v>
      </c>
      <c r="I467" s="1" t="s">
        <v>1247</v>
      </c>
      <c r="J467" s="1" t="s">
        <v>1791</v>
      </c>
      <c r="K467" s="1"/>
    </row>
    <row r="468" spans="1:11" x14ac:dyDescent="0.25">
      <c r="A468" s="1" t="s">
        <v>253</v>
      </c>
      <c r="B468" s="1" t="s">
        <v>254</v>
      </c>
      <c r="C468" s="1" t="s">
        <v>1816</v>
      </c>
      <c r="D468" s="1" t="s">
        <v>1816</v>
      </c>
      <c r="E468" s="1" t="s">
        <v>896</v>
      </c>
      <c r="F468" s="1" t="s">
        <v>254</v>
      </c>
      <c r="G468" s="1" t="s">
        <v>254</v>
      </c>
      <c r="H468" s="1" t="s">
        <v>1268</v>
      </c>
      <c r="I468" s="1" t="s">
        <v>1268</v>
      </c>
      <c r="J468" s="1" t="s">
        <v>254</v>
      </c>
      <c r="K468" s="1"/>
    </row>
    <row r="469" spans="1:11" x14ac:dyDescent="0.25">
      <c r="A469" s="1"/>
      <c r="B469" s="1"/>
      <c r="C469" s="1"/>
      <c r="D469" s="1"/>
      <c r="E469" s="1" t="s">
        <v>150</v>
      </c>
      <c r="F469" s="1"/>
      <c r="G469" s="1"/>
      <c r="H469" s="1" t="s">
        <v>151</v>
      </c>
      <c r="I469" s="1"/>
      <c r="J469" s="1"/>
      <c r="K469" s="1"/>
    </row>
    <row r="470" spans="1:11" x14ac:dyDescent="0.25">
      <c r="A470" s="1" t="s">
        <v>152</v>
      </c>
      <c r="B470" s="1" t="s">
        <v>153</v>
      </c>
      <c r="C470" s="1" t="s">
        <v>23</v>
      </c>
      <c r="D470" s="1" t="s">
        <v>24</v>
      </c>
      <c r="E470" s="1" t="s">
        <v>154</v>
      </c>
      <c r="F470" s="1" t="s">
        <v>1484</v>
      </c>
      <c r="G470" s="1" t="s">
        <v>156</v>
      </c>
      <c r="H470" s="1" t="s">
        <v>157</v>
      </c>
      <c r="I470" s="1" t="s">
        <v>158</v>
      </c>
      <c r="J470" s="1" t="s">
        <v>159</v>
      </c>
      <c r="K470" s="1"/>
    </row>
    <row r="471" spans="1:11" x14ac:dyDescent="0.25">
      <c r="A471" s="1" t="s">
        <v>1817</v>
      </c>
      <c r="B471" s="1" t="s">
        <v>1439</v>
      </c>
      <c r="C471" s="1" t="s">
        <v>1818</v>
      </c>
      <c r="D471" s="1" t="s">
        <v>1819</v>
      </c>
      <c r="E471" s="1" t="s">
        <v>1820</v>
      </c>
      <c r="F471" s="1" t="s">
        <v>174</v>
      </c>
      <c r="G471" s="1" t="s">
        <v>1821</v>
      </c>
      <c r="H471" s="1" t="s">
        <v>1822</v>
      </c>
      <c r="I471" s="1" t="s">
        <v>1205</v>
      </c>
      <c r="J471" s="1" t="s">
        <v>1823</v>
      </c>
      <c r="K471" s="1"/>
    </row>
    <row r="472" spans="1:11" x14ac:dyDescent="0.25">
      <c r="A472" s="1" t="s">
        <v>1824</v>
      </c>
      <c r="B472" s="1" t="s">
        <v>1825</v>
      </c>
      <c r="C472" s="1" t="s">
        <v>405</v>
      </c>
      <c r="D472" s="1" t="s">
        <v>1826</v>
      </c>
      <c r="E472" s="1" t="s">
        <v>1827</v>
      </c>
      <c r="F472" s="1" t="s">
        <v>66</v>
      </c>
      <c r="G472" s="1" t="s">
        <v>1453</v>
      </c>
      <c r="H472" s="1" t="s">
        <v>1822</v>
      </c>
      <c r="I472" s="1" t="s">
        <v>1205</v>
      </c>
      <c r="J472" s="1" t="s">
        <v>1823</v>
      </c>
      <c r="K472" s="1"/>
    </row>
    <row r="473" spans="1:11" x14ac:dyDescent="0.25">
      <c r="A473" s="1" t="s">
        <v>1828</v>
      </c>
      <c r="B473" s="1" t="s">
        <v>1829</v>
      </c>
      <c r="C473" s="1" t="s">
        <v>441</v>
      </c>
      <c r="D473" s="1" t="s">
        <v>1830</v>
      </c>
      <c r="E473" s="1" t="s">
        <v>388</v>
      </c>
      <c r="F473" s="1" t="s">
        <v>78</v>
      </c>
      <c r="G473" s="1" t="s">
        <v>1831</v>
      </c>
      <c r="H473" s="1" t="s">
        <v>1832</v>
      </c>
      <c r="I473" s="1" t="s">
        <v>1205</v>
      </c>
      <c r="J473" s="1" t="s">
        <v>1823</v>
      </c>
      <c r="K473" s="1"/>
    </row>
    <row r="474" spans="1:11" x14ac:dyDescent="0.25">
      <c r="A474" s="1" t="s">
        <v>1833</v>
      </c>
      <c r="B474" s="1" t="s">
        <v>1834</v>
      </c>
      <c r="C474" s="1" t="s">
        <v>1835</v>
      </c>
      <c r="D474" s="1" t="s">
        <v>1836</v>
      </c>
      <c r="E474" s="1" t="s">
        <v>1837</v>
      </c>
      <c r="F474" s="1" t="s">
        <v>218</v>
      </c>
      <c r="G474" s="1" t="s">
        <v>1838</v>
      </c>
      <c r="H474" s="1" t="s">
        <v>1832</v>
      </c>
      <c r="I474" s="1" t="s">
        <v>1205</v>
      </c>
      <c r="J474" s="1" t="s">
        <v>1823</v>
      </c>
      <c r="K474" s="1"/>
    </row>
    <row r="475" spans="1:11" x14ac:dyDescent="0.25">
      <c r="A475" s="1" t="s">
        <v>1839</v>
      </c>
      <c r="B475" s="1" t="s">
        <v>1840</v>
      </c>
      <c r="C475" s="1" t="s">
        <v>1303</v>
      </c>
      <c r="D475" s="1" t="s">
        <v>1841</v>
      </c>
      <c r="E475" s="1" t="s">
        <v>1065</v>
      </c>
      <c r="F475" s="1" t="s">
        <v>1482</v>
      </c>
      <c r="G475" s="1" t="s">
        <v>1842</v>
      </c>
      <c r="H475" s="1" t="s">
        <v>1832</v>
      </c>
      <c r="I475" s="1" t="s">
        <v>1205</v>
      </c>
      <c r="J475" s="1" t="s">
        <v>1823</v>
      </c>
      <c r="K475" s="1"/>
    </row>
    <row r="476" spans="1:11" x14ac:dyDescent="0.25">
      <c r="A476" s="1" t="s">
        <v>1843</v>
      </c>
      <c r="B476" s="1" t="s">
        <v>1844</v>
      </c>
      <c r="C476" s="1" t="s">
        <v>1050</v>
      </c>
      <c r="D476" s="1" t="s">
        <v>1845</v>
      </c>
      <c r="E476" s="1" t="s">
        <v>1083</v>
      </c>
      <c r="F476" s="1" t="s">
        <v>174</v>
      </c>
      <c r="G476" s="1" t="s">
        <v>383</v>
      </c>
      <c r="H476" s="1" t="s">
        <v>1846</v>
      </c>
      <c r="I476" s="1" t="s">
        <v>1225</v>
      </c>
      <c r="J476" s="1" t="s">
        <v>1847</v>
      </c>
      <c r="K476" s="1"/>
    </row>
    <row r="477" spans="1:11" x14ac:dyDescent="0.25">
      <c r="A477" s="1" t="s">
        <v>1848</v>
      </c>
      <c r="B477" s="1" t="s">
        <v>1829</v>
      </c>
      <c r="C477" s="1" t="s">
        <v>1849</v>
      </c>
      <c r="D477" s="1" t="s">
        <v>314</v>
      </c>
      <c r="E477" s="1" t="s">
        <v>1088</v>
      </c>
      <c r="F477" s="1" t="s">
        <v>66</v>
      </c>
      <c r="G477" s="1" t="s">
        <v>1476</v>
      </c>
      <c r="H477" s="1" t="s">
        <v>1846</v>
      </c>
      <c r="I477" s="1" t="s">
        <v>1225</v>
      </c>
      <c r="J477" s="1" t="s">
        <v>1847</v>
      </c>
      <c r="K477" s="1"/>
    </row>
    <row r="478" spans="1:11" x14ac:dyDescent="0.25">
      <c r="A478" s="1" t="s">
        <v>1850</v>
      </c>
      <c r="B478" s="1" t="s">
        <v>452</v>
      </c>
      <c r="C478" s="1" t="s">
        <v>1851</v>
      </c>
      <c r="D478" s="1" t="s">
        <v>466</v>
      </c>
      <c r="E478" s="1" t="s">
        <v>1852</v>
      </c>
      <c r="F478" s="1" t="s">
        <v>78</v>
      </c>
      <c r="G478" s="1" t="s">
        <v>1853</v>
      </c>
      <c r="H478" s="1" t="s">
        <v>1846</v>
      </c>
      <c r="I478" s="1" t="s">
        <v>1225</v>
      </c>
      <c r="J478" s="1" t="s">
        <v>1847</v>
      </c>
      <c r="K478" s="1"/>
    </row>
    <row r="479" spans="1:11" x14ac:dyDescent="0.25">
      <c r="A479" s="1" t="s">
        <v>1854</v>
      </c>
      <c r="B479" s="1" t="s">
        <v>1502</v>
      </c>
      <c r="C479" s="1" t="s">
        <v>1855</v>
      </c>
      <c r="D479" s="1" t="s">
        <v>957</v>
      </c>
      <c r="E479" s="1" t="s">
        <v>1856</v>
      </c>
      <c r="F479" s="1" t="s">
        <v>218</v>
      </c>
      <c r="G479" s="1" t="s">
        <v>1857</v>
      </c>
      <c r="H479" s="1" t="s">
        <v>1846</v>
      </c>
      <c r="I479" s="1" t="s">
        <v>1225</v>
      </c>
      <c r="J479" s="1" t="s">
        <v>1847</v>
      </c>
      <c r="K479" s="1"/>
    </row>
    <row r="480" spans="1:11" x14ac:dyDescent="0.25">
      <c r="A480" s="1" t="s">
        <v>1858</v>
      </c>
      <c r="B480" s="1" t="s">
        <v>1859</v>
      </c>
      <c r="C480" s="1" t="s">
        <v>1860</v>
      </c>
      <c r="D480" s="1" t="s">
        <v>487</v>
      </c>
      <c r="E480" s="1" t="s">
        <v>1861</v>
      </c>
      <c r="F480" s="1" t="s">
        <v>1482</v>
      </c>
      <c r="G480" s="1" t="s">
        <v>1862</v>
      </c>
      <c r="H480" s="1" t="s">
        <v>1846</v>
      </c>
      <c r="I480" s="1" t="s">
        <v>1225</v>
      </c>
      <c r="J480" s="1" t="s">
        <v>1847</v>
      </c>
      <c r="K480" s="1"/>
    </row>
    <row r="481" spans="1:11" x14ac:dyDescent="0.25">
      <c r="A481" s="1" t="s">
        <v>1863</v>
      </c>
      <c r="B481" s="1" t="s">
        <v>1380</v>
      </c>
      <c r="C481" s="1" t="s">
        <v>1070</v>
      </c>
      <c r="D481" s="1" t="s">
        <v>1005</v>
      </c>
      <c r="E481" s="1" t="s">
        <v>431</v>
      </c>
      <c r="F481" s="1" t="s">
        <v>1864</v>
      </c>
      <c r="G481" s="1" t="s">
        <v>1865</v>
      </c>
      <c r="H481" s="1" t="s">
        <v>1846</v>
      </c>
      <c r="I481" s="1" t="s">
        <v>1225</v>
      </c>
      <c r="J481" s="1" t="s">
        <v>1847</v>
      </c>
      <c r="K481" s="1"/>
    </row>
    <row r="482" spans="1:11" x14ac:dyDescent="0.25">
      <c r="A482" s="1" t="s">
        <v>1866</v>
      </c>
      <c r="B482" s="1" t="s">
        <v>385</v>
      </c>
      <c r="C482" s="1" t="s">
        <v>1867</v>
      </c>
      <c r="D482" s="1" t="s">
        <v>1868</v>
      </c>
      <c r="E482" s="1" t="s">
        <v>1869</v>
      </c>
      <c r="F482" s="1" t="s">
        <v>174</v>
      </c>
      <c r="G482" s="1" t="s">
        <v>1870</v>
      </c>
      <c r="H482" s="1" t="s">
        <v>1871</v>
      </c>
      <c r="I482" s="1" t="s">
        <v>1247</v>
      </c>
      <c r="J482" s="1" t="s">
        <v>1872</v>
      </c>
      <c r="K482" s="1"/>
    </row>
    <row r="483" spans="1:11" x14ac:dyDescent="0.25">
      <c r="A483" s="1" t="s">
        <v>1873</v>
      </c>
      <c r="B483" s="1" t="s">
        <v>446</v>
      </c>
      <c r="C483" s="1" t="s">
        <v>1874</v>
      </c>
      <c r="D483" s="1" t="s">
        <v>1875</v>
      </c>
      <c r="E483" s="1" t="s">
        <v>1876</v>
      </c>
      <c r="F483" s="1" t="s">
        <v>66</v>
      </c>
      <c r="G483" s="1" t="s">
        <v>1877</v>
      </c>
      <c r="H483" s="1" t="s">
        <v>1871</v>
      </c>
      <c r="I483" s="1" t="s">
        <v>1247</v>
      </c>
      <c r="J483" s="1" t="s">
        <v>1872</v>
      </c>
      <c r="K483" s="1"/>
    </row>
    <row r="484" spans="1:11" x14ac:dyDescent="0.25">
      <c r="A484" s="1" t="s">
        <v>1878</v>
      </c>
      <c r="B484" s="1" t="s">
        <v>1277</v>
      </c>
      <c r="C484" s="1" t="s">
        <v>1879</v>
      </c>
      <c r="D484" s="1" t="s">
        <v>1880</v>
      </c>
      <c r="E484" s="1" t="s">
        <v>1881</v>
      </c>
      <c r="F484" s="1" t="s">
        <v>78</v>
      </c>
      <c r="G484" s="1" t="s">
        <v>427</v>
      </c>
      <c r="H484" s="1" t="s">
        <v>1871</v>
      </c>
      <c r="I484" s="1" t="s">
        <v>1247</v>
      </c>
      <c r="J484" s="1" t="s">
        <v>1872</v>
      </c>
      <c r="K484" s="1"/>
    </row>
    <row r="485" spans="1:11" x14ac:dyDescent="0.25">
      <c r="A485" s="1" t="s">
        <v>1882</v>
      </c>
      <c r="B485" s="1" t="s">
        <v>1883</v>
      </c>
      <c r="C485" s="1" t="s">
        <v>1505</v>
      </c>
      <c r="D485" s="1" t="s">
        <v>1884</v>
      </c>
      <c r="E485" s="1" t="s">
        <v>1242</v>
      </c>
      <c r="F485" s="1" t="s">
        <v>218</v>
      </c>
      <c r="G485" s="1" t="s">
        <v>438</v>
      </c>
      <c r="H485" s="1" t="s">
        <v>1885</v>
      </c>
      <c r="I485" s="1" t="s">
        <v>1247</v>
      </c>
      <c r="J485" s="1" t="s">
        <v>1872</v>
      </c>
      <c r="K485" s="1"/>
    </row>
    <row r="486" spans="1:11" x14ac:dyDescent="0.25">
      <c r="A486" s="1" t="s">
        <v>1886</v>
      </c>
      <c r="B486" s="1" t="s">
        <v>1887</v>
      </c>
      <c r="C486" s="1" t="s">
        <v>205</v>
      </c>
      <c r="D486" s="1" t="s">
        <v>1888</v>
      </c>
      <c r="E486" s="1" t="s">
        <v>1889</v>
      </c>
      <c r="F486" s="1" t="s">
        <v>1482</v>
      </c>
      <c r="G486" s="1" t="s">
        <v>1890</v>
      </c>
      <c r="H486" s="1" t="s">
        <v>1885</v>
      </c>
      <c r="I486" s="1" t="s">
        <v>1247</v>
      </c>
      <c r="J486" s="1" t="s">
        <v>1872</v>
      </c>
      <c r="K486" s="1"/>
    </row>
    <row r="487" spans="1:11" x14ac:dyDescent="0.25">
      <c r="A487" s="1" t="s">
        <v>1891</v>
      </c>
      <c r="B487" s="1" t="s">
        <v>1892</v>
      </c>
      <c r="C487" s="1" t="s">
        <v>1343</v>
      </c>
      <c r="D487" s="1" t="s">
        <v>1893</v>
      </c>
      <c r="E487" s="1" t="s">
        <v>1251</v>
      </c>
      <c r="F487" s="1" t="s">
        <v>1864</v>
      </c>
      <c r="G487" s="1" t="s">
        <v>1894</v>
      </c>
      <c r="H487" s="1" t="s">
        <v>1885</v>
      </c>
      <c r="I487" s="1" t="s">
        <v>1247</v>
      </c>
      <c r="J487" s="1" t="s">
        <v>1872</v>
      </c>
      <c r="K487" s="1"/>
    </row>
    <row r="488" spans="1:11" x14ac:dyDescent="0.25">
      <c r="A488" s="1" t="s">
        <v>253</v>
      </c>
      <c r="B488" s="1" t="s">
        <v>254</v>
      </c>
      <c r="C488" s="1" t="s">
        <v>896</v>
      </c>
      <c r="D488" s="1" t="s">
        <v>896</v>
      </c>
      <c r="E488" s="1" t="s">
        <v>896</v>
      </c>
      <c r="F488" s="1" t="s">
        <v>254</v>
      </c>
      <c r="G488" s="1" t="s">
        <v>254</v>
      </c>
      <c r="H488" s="1" t="s">
        <v>1268</v>
      </c>
      <c r="I488" s="1" t="s">
        <v>1268</v>
      </c>
      <c r="J488" s="1" t="s">
        <v>254</v>
      </c>
      <c r="K488" s="1"/>
    </row>
    <row r="489" spans="1:11" x14ac:dyDescent="0.25">
      <c r="A489" s="1"/>
      <c r="B489" s="1"/>
      <c r="C489" s="1" t="s">
        <v>150</v>
      </c>
      <c r="D489" s="1"/>
      <c r="E489" s="1"/>
      <c r="F489" s="1"/>
      <c r="G489" s="1"/>
      <c r="H489" s="1" t="s">
        <v>151</v>
      </c>
      <c r="I489" s="1"/>
      <c r="J489" s="1"/>
      <c r="K489" s="1"/>
    </row>
    <row r="490" spans="1:11" x14ac:dyDescent="0.25">
      <c r="A490" s="1" t="s">
        <v>152</v>
      </c>
      <c r="B490" s="1" t="s">
        <v>153</v>
      </c>
      <c r="C490" s="1" t="s">
        <v>23</v>
      </c>
      <c r="D490" s="1" t="s">
        <v>24</v>
      </c>
      <c r="E490" s="1" t="s">
        <v>154</v>
      </c>
      <c r="F490" s="1" t="s">
        <v>155</v>
      </c>
      <c r="G490" s="1" t="s">
        <v>156</v>
      </c>
      <c r="H490" s="1" t="s">
        <v>157</v>
      </c>
      <c r="I490" s="1" t="s">
        <v>158</v>
      </c>
      <c r="J490" s="1" t="s">
        <v>159</v>
      </c>
      <c r="K490" s="1"/>
    </row>
    <row r="491" spans="1:11" x14ac:dyDescent="0.25">
      <c r="A491" s="1" t="s">
        <v>1895</v>
      </c>
      <c r="B491" s="1" t="s">
        <v>1896</v>
      </c>
      <c r="C491" s="1" t="s">
        <v>591</v>
      </c>
      <c r="D491" s="1" t="s">
        <v>1897</v>
      </c>
      <c r="E491" s="1" t="s">
        <v>1820</v>
      </c>
      <c r="F491" s="1" t="s">
        <v>261</v>
      </c>
      <c r="G491" s="1" t="s">
        <v>1898</v>
      </c>
      <c r="H491" s="1" t="s">
        <v>1899</v>
      </c>
      <c r="I491" s="1" t="s">
        <v>1351</v>
      </c>
      <c r="J491" s="1" t="s">
        <v>1900</v>
      </c>
      <c r="K491" s="1"/>
    </row>
    <row r="492" spans="1:11" x14ac:dyDescent="0.25">
      <c r="A492" s="1" t="s">
        <v>1901</v>
      </c>
      <c r="B492" s="1" t="s">
        <v>1902</v>
      </c>
      <c r="C492" s="1" t="s">
        <v>1903</v>
      </c>
      <c r="D492" s="1" t="s">
        <v>1904</v>
      </c>
      <c r="E492" s="1" t="s">
        <v>1827</v>
      </c>
      <c r="F492" s="1" t="s">
        <v>270</v>
      </c>
      <c r="G492" s="1" t="s">
        <v>598</v>
      </c>
      <c r="H492" s="1" t="s">
        <v>1899</v>
      </c>
      <c r="I492" s="1" t="s">
        <v>1351</v>
      </c>
      <c r="J492" s="1" t="s">
        <v>1900</v>
      </c>
      <c r="K492" s="1"/>
    </row>
    <row r="493" spans="1:11" x14ac:dyDescent="0.25">
      <c r="A493" s="1" t="s">
        <v>1905</v>
      </c>
      <c r="B493" s="1" t="s">
        <v>511</v>
      </c>
      <c r="C493" s="1" t="s">
        <v>1906</v>
      </c>
      <c r="D493" s="1" t="s">
        <v>1907</v>
      </c>
      <c r="E493" s="1" t="s">
        <v>388</v>
      </c>
      <c r="F493" s="1" t="s">
        <v>277</v>
      </c>
      <c r="G493" s="1" t="s">
        <v>1908</v>
      </c>
      <c r="H493" s="1" t="s">
        <v>1899</v>
      </c>
      <c r="I493" s="1" t="s">
        <v>1351</v>
      </c>
      <c r="J493" s="1" t="s">
        <v>1900</v>
      </c>
      <c r="K493" s="1"/>
    </row>
    <row r="494" spans="1:11" x14ac:dyDescent="0.25">
      <c r="A494" s="1" t="s">
        <v>1909</v>
      </c>
      <c r="B494" s="1" t="s">
        <v>1910</v>
      </c>
      <c r="C494" s="1" t="s">
        <v>1911</v>
      </c>
      <c r="D494" s="1" t="s">
        <v>1912</v>
      </c>
      <c r="E494" s="1" t="s">
        <v>1837</v>
      </c>
      <c r="F494" s="1" t="s">
        <v>284</v>
      </c>
      <c r="G494" s="1" t="s">
        <v>1913</v>
      </c>
      <c r="H494" s="1" t="s">
        <v>1899</v>
      </c>
      <c r="I494" s="1" t="s">
        <v>1351</v>
      </c>
      <c r="J494" s="1" t="s">
        <v>1900</v>
      </c>
      <c r="K494" s="1"/>
    </row>
    <row r="495" spans="1:11" x14ac:dyDescent="0.25">
      <c r="A495" s="1" t="s">
        <v>1914</v>
      </c>
      <c r="B495" s="1" t="s">
        <v>747</v>
      </c>
      <c r="C495" s="1" t="s">
        <v>1100</v>
      </c>
      <c r="D495" s="1" t="s">
        <v>1915</v>
      </c>
      <c r="E495" s="1" t="s">
        <v>1065</v>
      </c>
      <c r="F495" s="1" t="s">
        <v>317</v>
      </c>
      <c r="G495" s="1" t="s">
        <v>1916</v>
      </c>
      <c r="H495" s="1" t="s">
        <v>1899</v>
      </c>
      <c r="I495" s="1" t="s">
        <v>1351</v>
      </c>
      <c r="J495" s="1" t="s">
        <v>1900</v>
      </c>
      <c r="K495" s="1"/>
    </row>
    <row r="496" spans="1:11" x14ac:dyDescent="0.25">
      <c r="A496" s="1" t="s">
        <v>1917</v>
      </c>
      <c r="B496" s="1" t="s">
        <v>1918</v>
      </c>
      <c r="C496" s="1" t="s">
        <v>512</v>
      </c>
      <c r="D496" s="1" t="s">
        <v>1919</v>
      </c>
      <c r="E496" s="1" t="s">
        <v>1083</v>
      </c>
      <c r="F496" s="1" t="s">
        <v>261</v>
      </c>
      <c r="G496" s="1" t="s">
        <v>1547</v>
      </c>
      <c r="H496" s="1" t="s">
        <v>1920</v>
      </c>
      <c r="I496" s="1" t="s">
        <v>1373</v>
      </c>
      <c r="J496" s="1" t="s">
        <v>1921</v>
      </c>
      <c r="K496" s="1"/>
    </row>
    <row r="497" spans="1:11" x14ac:dyDescent="0.25">
      <c r="A497" s="1" t="s">
        <v>1922</v>
      </c>
      <c r="B497" s="1" t="s">
        <v>511</v>
      </c>
      <c r="C497" s="1" t="s">
        <v>1923</v>
      </c>
      <c r="D497" s="1" t="s">
        <v>1924</v>
      </c>
      <c r="E497" s="1" t="s">
        <v>1088</v>
      </c>
      <c r="F497" s="1" t="s">
        <v>270</v>
      </c>
      <c r="G497" s="1" t="s">
        <v>1925</v>
      </c>
      <c r="H497" s="1" t="s">
        <v>1920</v>
      </c>
      <c r="I497" s="1" t="s">
        <v>1373</v>
      </c>
      <c r="J497" s="1" t="s">
        <v>1921</v>
      </c>
      <c r="K497" s="1"/>
    </row>
    <row r="498" spans="1:11" x14ac:dyDescent="0.25">
      <c r="A498" s="1" t="s">
        <v>1926</v>
      </c>
      <c r="B498" s="1" t="s">
        <v>1927</v>
      </c>
      <c r="C498" s="1" t="s">
        <v>1185</v>
      </c>
      <c r="D498" s="1" t="s">
        <v>1928</v>
      </c>
      <c r="E498" s="1" t="s">
        <v>1852</v>
      </c>
      <c r="F498" s="1" t="s">
        <v>277</v>
      </c>
      <c r="G498" s="1" t="s">
        <v>1929</v>
      </c>
      <c r="H498" s="1" t="s">
        <v>1920</v>
      </c>
      <c r="I498" s="1" t="s">
        <v>1373</v>
      </c>
      <c r="J498" s="1" t="s">
        <v>1921</v>
      </c>
      <c r="K498" s="1"/>
    </row>
    <row r="499" spans="1:11" x14ac:dyDescent="0.25">
      <c r="A499" s="1" t="s">
        <v>1930</v>
      </c>
      <c r="B499" s="1" t="s">
        <v>1931</v>
      </c>
      <c r="C499" s="1" t="s">
        <v>1932</v>
      </c>
      <c r="D499" s="1" t="s">
        <v>1933</v>
      </c>
      <c r="E499" s="1" t="s">
        <v>1856</v>
      </c>
      <c r="F499" s="1" t="s">
        <v>284</v>
      </c>
      <c r="G499" s="1" t="s">
        <v>1934</v>
      </c>
      <c r="H499" s="1" t="s">
        <v>1920</v>
      </c>
      <c r="I499" s="1" t="s">
        <v>1373</v>
      </c>
      <c r="J499" s="1" t="s">
        <v>1921</v>
      </c>
      <c r="K499" s="1"/>
    </row>
    <row r="500" spans="1:11" x14ac:dyDescent="0.25">
      <c r="A500" s="1" t="s">
        <v>1935</v>
      </c>
      <c r="B500" s="1" t="s">
        <v>1936</v>
      </c>
      <c r="C500" s="1" t="s">
        <v>1188</v>
      </c>
      <c r="D500" s="1" t="s">
        <v>1937</v>
      </c>
      <c r="E500" s="1" t="s">
        <v>1861</v>
      </c>
      <c r="F500" s="1" t="s">
        <v>317</v>
      </c>
      <c r="G500" s="1" t="s">
        <v>1938</v>
      </c>
      <c r="H500" s="1" t="s">
        <v>1920</v>
      </c>
      <c r="I500" s="1" t="s">
        <v>1373</v>
      </c>
      <c r="J500" s="1" t="s">
        <v>1921</v>
      </c>
      <c r="K500" s="1"/>
    </row>
    <row r="501" spans="1:11" x14ac:dyDescent="0.25">
      <c r="A501" s="1" t="s">
        <v>1939</v>
      </c>
      <c r="B501" s="1" t="s">
        <v>1940</v>
      </c>
      <c r="C501" s="1" t="s">
        <v>656</v>
      </c>
      <c r="D501" s="1" t="s">
        <v>1941</v>
      </c>
      <c r="E501" s="1" t="s">
        <v>431</v>
      </c>
      <c r="F501" s="1" t="s">
        <v>549</v>
      </c>
      <c r="G501" s="1" t="s">
        <v>1942</v>
      </c>
      <c r="H501" s="1" t="s">
        <v>1920</v>
      </c>
      <c r="I501" s="1" t="s">
        <v>1373</v>
      </c>
      <c r="J501" s="1" t="s">
        <v>1921</v>
      </c>
      <c r="K501" s="1"/>
    </row>
    <row r="502" spans="1:11" x14ac:dyDescent="0.25">
      <c r="A502" s="1" t="s">
        <v>1943</v>
      </c>
      <c r="B502" s="1" t="s">
        <v>1944</v>
      </c>
      <c r="C502" s="1" t="s">
        <v>1945</v>
      </c>
      <c r="D502" s="1" t="s">
        <v>1946</v>
      </c>
      <c r="E502" s="1" t="s">
        <v>1869</v>
      </c>
      <c r="F502" s="1" t="s">
        <v>261</v>
      </c>
      <c r="G502" s="1" t="s">
        <v>1947</v>
      </c>
      <c r="H502" s="1" t="s">
        <v>1948</v>
      </c>
      <c r="I502" s="1" t="s">
        <v>1394</v>
      </c>
      <c r="J502" s="1" t="s">
        <v>1949</v>
      </c>
      <c r="K502" s="1"/>
    </row>
    <row r="503" spans="1:11" x14ac:dyDescent="0.25">
      <c r="A503" s="1" t="s">
        <v>1950</v>
      </c>
      <c r="B503" s="1" t="s">
        <v>1951</v>
      </c>
      <c r="C503" s="1" t="s">
        <v>683</v>
      </c>
      <c r="D503" s="1" t="s">
        <v>1952</v>
      </c>
      <c r="E503" s="1" t="s">
        <v>1876</v>
      </c>
      <c r="F503" s="1" t="s">
        <v>270</v>
      </c>
      <c r="G503" s="1" t="s">
        <v>1953</v>
      </c>
      <c r="H503" s="1" t="s">
        <v>1948</v>
      </c>
      <c r="I503" s="1" t="s">
        <v>1394</v>
      </c>
      <c r="J503" s="1" t="s">
        <v>1949</v>
      </c>
      <c r="K503" s="1"/>
    </row>
    <row r="504" spans="1:11" x14ac:dyDescent="0.25">
      <c r="A504" s="1" t="s">
        <v>1954</v>
      </c>
      <c r="B504" s="1" t="s">
        <v>1955</v>
      </c>
      <c r="C504" s="1" t="s">
        <v>1956</v>
      </c>
      <c r="D504" s="1" t="s">
        <v>863</v>
      </c>
      <c r="E504" s="1" t="s">
        <v>1881</v>
      </c>
      <c r="F504" s="1" t="s">
        <v>277</v>
      </c>
      <c r="G504" s="1" t="s">
        <v>1957</v>
      </c>
      <c r="H504" s="1" t="s">
        <v>1948</v>
      </c>
      <c r="I504" s="1" t="s">
        <v>1394</v>
      </c>
      <c r="J504" s="1" t="s">
        <v>1949</v>
      </c>
      <c r="K504" s="1"/>
    </row>
    <row r="505" spans="1:11" x14ac:dyDescent="0.25">
      <c r="A505" s="1" t="s">
        <v>1958</v>
      </c>
      <c r="B505" s="1" t="s">
        <v>1959</v>
      </c>
      <c r="C505" s="1" t="s">
        <v>1960</v>
      </c>
      <c r="D505" s="1" t="s">
        <v>716</v>
      </c>
      <c r="E505" s="1" t="s">
        <v>1242</v>
      </c>
      <c r="F505" s="1" t="s">
        <v>284</v>
      </c>
      <c r="G505" s="1" t="s">
        <v>1961</v>
      </c>
      <c r="H505" s="1" t="s">
        <v>1948</v>
      </c>
      <c r="I505" s="1" t="s">
        <v>1394</v>
      </c>
      <c r="J505" s="1" t="s">
        <v>1949</v>
      </c>
      <c r="K505" s="1"/>
    </row>
    <row r="506" spans="1:11" x14ac:dyDescent="0.25">
      <c r="A506" s="1" t="s">
        <v>1962</v>
      </c>
      <c r="B506" s="1" t="s">
        <v>1963</v>
      </c>
      <c r="C506" s="1" t="s">
        <v>1964</v>
      </c>
      <c r="D506" s="1" t="s">
        <v>1965</v>
      </c>
      <c r="E506" s="1" t="s">
        <v>1889</v>
      </c>
      <c r="F506" s="1" t="s">
        <v>317</v>
      </c>
      <c r="G506" s="1" t="s">
        <v>1966</v>
      </c>
      <c r="H506" s="1" t="s">
        <v>1948</v>
      </c>
      <c r="I506" s="1" t="s">
        <v>1394</v>
      </c>
      <c r="J506" s="1" t="s">
        <v>1949</v>
      </c>
      <c r="K506" s="1"/>
    </row>
    <row r="507" spans="1:11" x14ac:dyDescent="0.25">
      <c r="A507" s="1" t="s">
        <v>1967</v>
      </c>
      <c r="B507" s="1" t="s">
        <v>1968</v>
      </c>
      <c r="C507" s="1" t="s">
        <v>1969</v>
      </c>
      <c r="D507" s="1" t="s">
        <v>1970</v>
      </c>
      <c r="E507" s="1" t="s">
        <v>1251</v>
      </c>
      <c r="F507" s="1" t="s">
        <v>549</v>
      </c>
      <c r="G507" s="1" t="s">
        <v>1971</v>
      </c>
      <c r="H507" s="1" t="s">
        <v>1948</v>
      </c>
      <c r="I507" s="1" t="s">
        <v>1394</v>
      </c>
      <c r="J507" s="1" t="s">
        <v>1949</v>
      </c>
      <c r="K507" s="1"/>
    </row>
    <row r="508" spans="1:11" x14ac:dyDescent="0.25">
      <c r="A508" s="1" t="s">
        <v>253</v>
      </c>
      <c r="B508" s="1" t="s">
        <v>254</v>
      </c>
      <c r="C508" s="1" t="s">
        <v>36</v>
      </c>
      <c r="D508" s="1" t="s">
        <v>36</v>
      </c>
      <c r="E508" s="1" t="s">
        <v>896</v>
      </c>
      <c r="F508" s="1" t="s">
        <v>254</v>
      </c>
      <c r="G508" s="1" t="s">
        <v>254</v>
      </c>
      <c r="H508" s="1" t="s">
        <v>1268</v>
      </c>
      <c r="I508" s="1" t="s">
        <v>1268</v>
      </c>
      <c r="J508" s="1" t="s">
        <v>254</v>
      </c>
      <c r="K508" s="1"/>
    </row>
    <row r="509" spans="1:11" x14ac:dyDescent="0.25">
      <c r="A509" s="1"/>
      <c r="B509" s="1"/>
      <c r="C509" s="1"/>
      <c r="D509" s="1"/>
      <c r="E509" s="1" t="s">
        <v>150</v>
      </c>
      <c r="F509" s="1"/>
      <c r="G509" s="1"/>
      <c r="H509" s="1" t="s">
        <v>151</v>
      </c>
      <c r="I509" s="1"/>
      <c r="J509" s="1"/>
      <c r="K509" s="1"/>
    </row>
    <row r="510" spans="1:11" x14ac:dyDescent="0.25">
      <c r="A510" s="1" t="s">
        <v>152</v>
      </c>
      <c r="B510" s="1" t="s">
        <v>153</v>
      </c>
      <c r="C510" s="1" t="s">
        <v>23</v>
      </c>
      <c r="D510" s="1" t="s">
        <v>24</v>
      </c>
      <c r="E510" s="1" t="s">
        <v>154</v>
      </c>
      <c r="F510" s="1" t="s">
        <v>1484</v>
      </c>
      <c r="G510" s="1" t="s">
        <v>156</v>
      </c>
      <c r="H510" s="1" t="s">
        <v>157</v>
      </c>
      <c r="I510" s="1" t="s">
        <v>158</v>
      </c>
      <c r="J510" s="1" t="s">
        <v>159</v>
      </c>
      <c r="K510" s="1"/>
    </row>
    <row r="511" spans="1:11" x14ac:dyDescent="0.25">
      <c r="A511" s="1" t="s">
        <v>1972</v>
      </c>
      <c r="B511" s="1" t="s">
        <v>280</v>
      </c>
      <c r="C511" s="1" t="s">
        <v>591</v>
      </c>
      <c r="D511" s="1" t="s">
        <v>1897</v>
      </c>
      <c r="E511" s="1" t="s">
        <v>1820</v>
      </c>
      <c r="F511" s="1" t="s">
        <v>261</v>
      </c>
      <c r="G511" s="1" t="s">
        <v>1898</v>
      </c>
      <c r="H511" s="1" t="s">
        <v>1744</v>
      </c>
      <c r="I511" s="1" t="s">
        <v>1205</v>
      </c>
      <c r="J511" s="1" t="s">
        <v>1745</v>
      </c>
      <c r="K511" s="1"/>
    </row>
    <row r="512" spans="1:11" x14ac:dyDescent="0.25">
      <c r="A512" s="1" t="s">
        <v>1973</v>
      </c>
      <c r="B512" s="1" t="s">
        <v>1698</v>
      </c>
      <c r="C512" s="1" t="s">
        <v>1903</v>
      </c>
      <c r="D512" s="1" t="s">
        <v>1904</v>
      </c>
      <c r="E512" s="1" t="s">
        <v>1827</v>
      </c>
      <c r="F512" s="1" t="s">
        <v>270</v>
      </c>
      <c r="G512" s="1" t="s">
        <v>598</v>
      </c>
      <c r="H512" s="1" t="s">
        <v>1744</v>
      </c>
      <c r="I512" s="1" t="s">
        <v>1205</v>
      </c>
      <c r="J512" s="1" t="s">
        <v>1745</v>
      </c>
      <c r="K512" s="1"/>
    </row>
    <row r="513" spans="1:11" x14ac:dyDescent="0.25">
      <c r="A513" s="1" t="s">
        <v>1974</v>
      </c>
      <c r="B513" s="1" t="s">
        <v>1975</v>
      </c>
      <c r="C513" s="1" t="s">
        <v>1906</v>
      </c>
      <c r="D513" s="1" t="s">
        <v>1907</v>
      </c>
      <c r="E513" s="1" t="s">
        <v>388</v>
      </c>
      <c r="F513" s="1" t="s">
        <v>277</v>
      </c>
      <c r="G513" s="1" t="s">
        <v>1908</v>
      </c>
      <c r="H513" s="1" t="s">
        <v>1744</v>
      </c>
      <c r="I513" s="1" t="s">
        <v>1205</v>
      </c>
      <c r="J513" s="1" t="s">
        <v>1745</v>
      </c>
      <c r="K513" s="1"/>
    </row>
    <row r="514" spans="1:11" x14ac:dyDescent="0.25">
      <c r="A514" s="1" t="s">
        <v>1976</v>
      </c>
      <c r="B514" s="1" t="s">
        <v>1637</v>
      </c>
      <c r="C514" s="1" t="s">
        <v>1911</v>
      </c>
      <c r="D514" s="1" t="s">
        <v>1912</v>
      </c>
      <c r="E514" s="1" t="s">
        <v>1837</v>
      </c>
      <c r="F514" s="1" t="s">
        <v>284</v>
      </c>
      <c r="G514" s="1" t="s">
        <v>1913</v>
      </c>
      <c r="H514" s="1" t="s">
        <v>1744</v>
      </c>
      <c r="I514" s="1" t="s">
        <v>1205</v>
      </c>
      <c r="J514" s="1" t="s">
        <v>1745</v>
      </c>
      <c r="K514" s="1"/>
    </row>
    <row r="515" spans="1:11" x14ac:dyDescent="0.25">
      <c r="A515" s="1" t="s">
        <v>1977</v>
      </c>
      <c r="B515" s="1" t="s">
        <v>1978</v>
      </c>
      <c r="C515" s="1" t="s">
        <v>1100</v>
      </c>
      <c r="D515" s="1" t="s">
        <v>1915</v>
      </c>
      <c r="E515" s="1" t="s">
        <v>1065</v>
      </c>
      <c r="F515" s="1" t="s">
        <v>317</v>
      </c>
      <c r="G515" s="1" t="s">
        <v>1916</v>
      </c>
      <c r="H515" s="1" t="s">
        <v>1744</v>
      </c>
      <c r="I515" s="1" t="s">
        <v>1205</v>
      </c>
      <c r="J515" s="1" t="s">
        <v>1745</v>
      </c>
      <c r="K515" s="1"/>
    </row>
    <row r="516" spans="1:11" x14ac:dyDescent="0.25">
      <c r="A516" s="1" t="s">
        <v>1979</v>
      </c>
      <c r="B516" s="1" t="s">
        <v>1980</v>
      </c>
      <c r="C516" s="1" t="s">
        <v>512</v>
      </c>
      <c r="D516" s="1" t="s">
        <v>1919</v>
      </c>
      <c r="E516" s="1" t="s">
        <v>1083</v>
      </c>
      <c r="F516" s="1" t="s">
        <v>261</v>
      </c>
      <c r="G516" s="1" t="s">
        <v>1981</v>
      </c>
      <c r="H516" s="1" t="s">
        <v>1767</v>
      </c>
      <c r="I516" s="1" t="s">
        <v>1225</v>
      </c>
      <c r="J516" s="1" t="s">
        <v>1768</v>
      </c>
      <c r="K516" s="1"/>
    </row>
    <row r="517" spans="1:11" x14ac:dyDescent="0.25">
      <c r="A517" s="1" t="s">
        <v>1982</v>
      </c>
      <c r="B517" s="1" t="s">
        <v>1975</v>
      </c>
      <c r="C517" s="1" t="s">
        <v>1923</v>
      </c>
      <c r="D517" s="1" t="s">
        <v>1924</v>
      </c>
      <c r="E517" s="1" t="s">
        <v>1088</v>
      </c>
      <c r="F517" s="1" t="s">
        <v>270</v>
      </c>
      <c r="G517" s="1" t="s">
        <v>1925</v>
      </c>
      <c r="H517" s="1" t="s">
        <v>1767</v>
      </c>
      <c r="I517" s="1" t="s">
        <v>1225</v>
      </c>
      <c r="J517" s="1" t="s">
        <v>1768</v>
      </c>
      <c r="K517" s="1"/>
    </row>
    <row r="518" spans="1:11" x14ac:dyDescent="0.25">
      <c r="A518" s="1" t="s">
        <v>1983</v>
      </c>
      <c r="B518" s="1" t="s">
        <v>604</v>
      </c>
      <c r="C518" s="1" t="s">
        <v>1185</v>
      </c>
      <c r="D518" s="1" t="s">
        <v>1928</v>
      </c>
      <c r="E518" s="1" t="s">
        <v>1852</v>
      </c>
      <c r="F518" s="1" t="s">
        <v>277</v>
      </c>
      <c r="G518" s="1" t="s">
        <v>1929</v>
      </c>
      <c r="H518" s="1" t="s">
        <v>1767</v>
      </c>
      <c r="I518" s="1" t="s">
        <v>1225</v>
      </c>
      <c r="J518" s="1" t="s">
        <v>1768</v>
      </c>
      <c r="K518" s="1"/>
    </row>
    <row r="519" spans="1:11" x14ac:dyDescent="0.25">
      <c r="A519" s="1" t="s">
        <v>1984</v>
      </c>
      <c r="B519" s="1" t="s">
        <v>1985</v>
      </c>
      <c r="C519" s="1" t="s">
        <v>1932</v>
      </c>
      <c r="D519" s="1" t="s">
        <v>1933</v>
      </c>
      <c r="E519" s="1" t="s">
        <v>1856</v>
      </c>
      <c r="F519" s="1" t="s">
        <v>284</v>
      </c>
      <c r="G519" s="1" t="s">
        <v>1934</v>
      </c>
      <c r="H519" s="1" t="s">
        <v>1767</v>
      </c>
      <c r="I519" s="1" t="s">
        <v>1225</v>
      </c>
      <c r="J519" s="1" t="s">
        <v>1768</v>
      </c>
      <c r="K519" s="1"/>
    </row>
    <row r="520" spans="1:11" x14ac:dyDescent="0.25">
      <c r="A520" s="1" t="s">
        <v>1986</v>
      </c>
      <c r="B520" s="1" t="s">
        <v>1987</v>
      </c>
      <c r="C520" s="1" t="s">
        <v>1188</v>
      </c>
      <c r="D520" s="1" t="s">
        <v>1937</v>
      </c>
      <c r="E520" s="1" t="s">
        <v>1861</v>
      </c>
      <c r="F520" s="1" t="s">
        <v>317</v>
      </c>
      <c r="G520" s="1" t="s">
        <v>1938</v>
      </c>
      <c r="H520" s="1" t="s">
        <v>1767</v>
      </c>
      <c r="I520" s="1" t="s">
        <v>1225</v>
      </c>
      <c r="J520" s="1" t="s">
        <v>1768</v>
      </c>
      <c r="K520" s="1"/>
    </row>
    <row r="521" spans="1:11" x14ac:dyDescent="0.25">
      <c r="A521" s="1" t="s">
        <v>1988</v>
      </c>
      <c r="B521" s="1" t="s">
        <v>780</v>
      </c>
      <c r="C521" s="1" t="s">
        <v>656</v>
      </c>
      <c r="D521" s="1" t="s">
        <v>1941</v>
      </c>
      <c r="E521" s="1" t="s">
        <v>431</v>
      </c>
      <c r="F521" s="1" t="s">
        <v>549</v>
      </c>
      <c r="G521" s="1" t="s">
        <v>1989</v>
      </c>
      <c r="H521" s="1" t="s">
        <v>1767</v>
      </c>
      <c r="I521" s="1" t="s">
        <v>1225</v>
      </c>
      <c r="J521" s="1" t="s">
        <v>1768</v>
      </c>
      <c r="K521" s="1"/>
    </row>
    <row r="522" spans="1:11" x14ac:dyDescent="0.25">
      <c r="A522" s="1" t="s">
        <v>1990</v>
      </c>
      <c r="B522" s="1" t="s">
        <v>536</v>
      </c>
      <c r="C522" s="1" t="s">
        <v>1945</v>
      </c>
      <c r="D522" s="1" t="s">
        <v>1946</v>
      </c>
      <c r="E522" s="1" t="s">
        <v>1869</v>
      </c>
      <c r="F522" s="1" t="s">
        <v>261</v>
      </c>
      <c r="G522" s="1" t="s">
        <v>1947</v>
      </c>
      <c r="H522" s="1" t="s">
        <v>1790</v>
      </c>
      <c r="I522" s="1" t="s">
        <v>1247</v>
      </c>
      <c r="J522" s="1" t="s">
        <v>1791</v>
      </c>
      <c r="K522" s="1"/>
    </row>
    <row r="523" spans="1:11" x14ac:dyDescent="0.25">
      <c r="A523" s="1" t="s">
        <v>1991</v>
      </c>
      <c r="B523" s="1" t="s">
        <v>1992</v>
      </c>
      <c r="C523" s="1" t="s">
        <v>683</v>
      </c>
      <c r="D523" s="1" t="s">
        <v>1952</v>
      </c>
      <c r="E523" s="1" t="s">
        <v>1876</v>
      </c>
      <c r="F523" s="1" t="s">
        <v>270</v>
      </c>
      <c r="G523" s="1" t="s">
        <v>344</v>
      </c>
      <c r="H523" s="1" t="s">
        <v>1790</v>
      </c>
      <c r="I523" s="1" t="s">
        <v>1247</v>
      </c>
      <c r="J523" s="1" t="s">
        <v>1791</v>
      </c>
      <c r="K523" s="1"/>
    </row>
    <row r="524" spans="1:11" x14ac:dyDescent="0.25">
      <c r="A524" s="1" t="s">
        <v>1993</v>
      </c>
      <c r="B524" s="1" t="s">
        <v>821</v>
      </c>
      <c r="C524" s="1" t="s">
        <v>1956</v>
      </c>
      <c r="D524" s="1" t="s">
        <v>863</v>
      </c>
      <c r="E524" s="1" t="s">
        <v>1881</v>
      </c>
      <c r="F524" s="1" t="s">
        <v>277</v>
      </c>
      <c r="G524" s="1" t="s">
        <v>1994</v>
      </c>
      <c r="H524" s="1" t="s">
        <v>1790</v>
      </c>
      <c r="I524" s="1" t="s">
        <v>1247</v>
      </c>
      <c r="J524" s="1" t="s">
        <v>1791</v>
      </c>
      <c r="K524" s="1"/>
    </row>
    <row r="525" spans="1:11" x14ac:dyDescent="0.25">
      <c r="A525" s="1" t="s">
        <v>1995</v>
      </c>
      <c r="B525" s="1" t="s">
        <v>1996</v>
      </c>
      <c r="C525" s="1" t="s">
        <v>1960</v>
      </c>
      <c r="D525" s="1" t="s">
        <v>716</v>
      </c>
      <c r="E525" s="1" t="s">
        <v>1242</v>
      </c>
      <c r="F525" s="1" t="s">
        <v>284</v>
      </c>
      <c r="G525" s="1" t="s">
        <v>1961</v>
      </c>
      <c r="H525" s="1" t="s">
        <v>1790</v>
      </c>
      <c r="I525" s="1" t="s">
        <v>1247</v>
      </c>
      <c r="J525" s="1" t="s">
        <v>1791</v>
      </c>
      <c r="K525" s="1"/>
    </row>
    <row r="526" spans="1:11" x14ac:dyDescent="0.25">
      <c r="A526" s="1" t="s">
        <v>1997</v>
      </c>
      <c r="B526" s="1" t="s">
        <v>1940</v>
      </c>
      <c r="C526" s="1" t="s">
        <v>1964</v>
      </c>
      <c r="D526" s="1" t="s">
        <v>1965</v>
      </c>
      <c r="E526" s="1" t="s">
        <v>1889</v>
      </c>
      <c r="F526" s="1" t="s">
        <v>317</v>
      </c>
      <c r="G526" s="1" t="s">
        <v>1966</v>
      </c>
      <c r="H526" s="1" t="s">
        <v>1790</v>
      </c>
      <c r="I526" s="1" t="s">
        <v>1247</v>
      </c>
      <c r="J526" s="1" t="s">
        <v>1791</v>
      </c>
      <c r="K526" s="1"/>
    </row>
    <row r="527" spans="1:11" x14ac:dyDescent="0.25">
      <c r="A527" s="1" t="s">
        <v>1998</v>
      </c>
      <c r="B527" s="1" t="s">
        <v>1999</v>
      </c>
      <c r="C527" s="1" t="s">
        <v>1969</v>
      </c>
      <c r="D527" s="1" t="s">
        <v>1970</v>
      </c>
      <c r="E527" s="1" t="s">
        <v>1251</v>
      </c>
      <c r="F527" s="1" t="s">
        <v>549</v>
      </c>
      <c r="G527" s="1" t="s">
        <v>2000</v>
      </c>
      <c r="H527" s="1" t="s">
        <v>1790</v>
      </c>
      <c r="I527" s="1" t="s">
        <v>1247</v>
      </c>
      <c r="J527" s="1" t="s">
        <v>1791</v>
      </c>
      <c r="K527" s="1"/>
    </row>
    <row r="528" spans="1:11" x14ac:dyDescent="0.25">
      <c r="A528" s="1" t="s">
        <v>253</v>
      </c>
      <c r="B528" s="1" t="s">
        <v>254</v>
      </c>
      <c r="C528" s="1" t="s">
        <v>36</v>
      </c>
      <c r="D528" s="1" t="s">
        <v>36</v>
      </c>
      <c r="E528" s="1" t="s">
        <v>896</v>
      </c>
      <c r="F528" s="1" t="s">
        <v>254</v>
      </c>
      <c r="G528" s="1" t="s">
        <v>254</v>
      </c>
      <c r="H528" s="1" t="s">
        <v>1268</v>
      </c>
      <c r="I528" s="1" t="s">
        <v>1268</v>
      </c>
      <c r="J528" s="1" t="s">
        <v>254</v>
      </c>
      <c r="K528" s="1"/>
    </row>
    <row r="529" spans="1:11" x14ac:dyDescent="0.25">
      <c r="A529" s="1"/>
      <c r="B529" s="1"/>
      <c r="C529" s="1" t="s">
        <v>150</v>
      </c>
      <c r="D529" s="1"/>
      <c r="E529" s="1"/>
      <c r="F529" s="1"/>
      <c r="G529" s="1"/>
      <c r="H529" s="1" t="s">
        <v>151</v>
      </c>
      <c r="I529" s="1"/>
      <c r="J529" s="1"/>
      <c r="K529" s="1"/>
    </row>
    <row r="530" spans="1:11" x14ac:dyDescent="0.25">
      <c r="A530" s="1" t="s">
        <v>152</v>
      </c>
      <c r="B530" s="1" t="s">
        <v>153</v>
      </c>
      <c r="C530" s="1" t="s">
        <v>23</v>
      </c>
      <c r="D530" s="1" t="s">
        <v>24</v>
      </c>
      <c r="E530" s="1" t="s">
        <v>154</v>
      </c>
      <c r="F530" s="1" t="s">
        <v>1484</v>
      </c>
      <c r="G530" s="1" t="s">
        <v>156</v>
      </c>
      <c r="H530" s="1" t="s">
        <v>157</v>
      </c>
      <c r="I530" s="1" t="s">
        <v>158</v>
      </c>
      <c r="J530" s="1" t="s">
        <v>159</v>
      </c>
      <c r="K530" s="1"/>
    </row>
    <row r="531" spans="1:11" x14ac:dyDescent="0.25">
      <c r="A531" s="1" t="s">
        <v>2001</v>
      </c>
      <c r="B531" s="1" t="s">
        <v>747</v>
      </c>
      <c r="C531" s="1" t="s">
        <v>2002</v>
      </c>
      <c r="D531" s="1" t="s">
        <v>2003</v>
      </c>
      <c r="E531" s="1" t="s">
        <v>1820</v>
      </c>
      <c r="F531" s="1" t="s">
        <v>1742</v>
      </c>
      <c r="G531" s="1" t="s">
        <v>2004</v>
      </c>
      <c r="H531" s="1" t="s">
        <v>1744</v>
      </c>
      <c r="I531" s="1" t="s">
        <v>2005</v>
      </c>
      <c r="J531" s="1" t="s">
        <v>1745</v>
      </c>
      <c r="K531" s="1"/>
    </row>
    <row r="532" spans="1:11" x14ac:dyDescent="0.25">
      <c r="A532" s="1" t="s">
        <v>2006</v>
      </c>
      <c r="B532" s="1" t="s">
        <v>2007</v>
      </c>
      <c r="C532" s="1" t="s">
        <v>835</v>
      </c>
      <c r="D532" s="1" t="s">
        <v>2008</v>
      </c>
      <c r="E532" s="1" t="s">
        <v>1827</v>
      </c>
      <c r="F532" s="1" t="s">
        <v>1750</v>
      </c>
      <c r="G532" s="1" t="s">
        <v>2009</v>
      </c>
      <c r="H532" s="1" t="s">
        <v>1744</v>
      </c>
      <c r="I532" s="1" t="s">
        <v>2005</v>
      </c>
      <c r="J532" s="1" t="s">
        <v>1745</v>
      </c>
      <c r="K532" s="1"/>
    </row>
    <row r="533" spans="1:11" x14ac:dyDescent="0.25">
      <c r="A533" s="1" t="s">
        <v>2010</v>
      </c>
      <c r="B533" s="1" t="s">
        <v>829</v>
      </c>
      <c r="C533" s="1" t="s">
        <v>2011</v>
      </c>
      <c r="D533" s="1" t="s">
        <v>2012</v>
      </c>
      <c r="E533" s="1" t="s">
        <v>388</v>
      </c>
      <c r="F533" s="1" t="s">
        <v>1755</v>
      </c>
      <c r="G533" s="1" t="s">
        <v>2013</v>
      </c>
      <c r="H533" s="1" t="s">
        <v>1744</v>
      </c>
      <c r="I533" s="1" t="s">
        <v>2005</v>
      </c>
      <c r="J533" s="1" t="s">
        <v>1745</v>
      </c>
      <c r="K533" s="1"/>
    </row>
    <row r="534" spans="1:11" x14ac:dyDescent="0.25">
      <c r="A534" s="1" t="s">
        <v>2014</v>
      </c>
      <c r="B534" s="1" t="s">
        <v>2015</v>
      </c>
      <c r="C534" s="1" t="s">
        <v>1601</v>
      </c>
      <c r="D534" s="1" t="s">
        <v>2016</v>
      </c>
      <c r="E534" s="1" t="s">
        <v>1837</v>
      </c>
      <c r="F534" s="1" t="s">
        <v>1760</v>
      </c>
      <c r="G534" s="1" t="s">
        <v>2017</v>
      </c>
      <c r="H534" s="1" t="s">
        <v>1744</v>
      </c>
      <c r="I534" s="1" t="s">
        <v>2005</v>
      </c>
      <c r="J534" s="1" t="s">
        <v>1745</v>
      </c>
      <c r="K534" s="1"/>
    </row>
    <row r="535" spans="1:11" x14ac:dyDescent="0.25">
      <c r="A535" s="1" t="s">
        <v>2018</v>
      </c>
      <c r="B535" s="1" t="s">
        <v>2019</v>
      </c>
      <c r="C535" s="1" t="s">
        <v>1604</v>
      </c>
      <c r="D535" s="1" t="s">
        <v>2020</v>
      </c>
      <c r="E535" s="1" t="s">
        <v>1065</v>
      </c>
      <c r="F535" s="1" t="s">
        <v>1783</v>
      </c>
      <c r="G535" s="1" t="s">
        <v>2021</v>
      </c>
      <c r="H535" s="1" t="s">
        <v>1744</v>
      </c>
      <c r="I535" s="1" t="s">
        <v>2005</v>
      </c>
      <c r="J535" s="1" t="s">
        <v>1745</v>
      </c>
      <c r="K535" s="1"/>
    </row>
    <row r="536" spans="1:11" x14ac:dyDescent="0.25">
      <c r="A536" s="1" t="s">
        <v>2022</v>
      </c>
      <c r="B536" s="1" t="s">
        <v>2023</v>
      </c>
      <c r="C536" s="1" t="s">
        <v>2024</v>
      </c>
      <c r="D536" s="1" t="s">
        <v>2025</v>
      </c>
      <c r="E536" s="1" t="s">
        <v>1083</v>
      </c>
      <c r="F536" s="1" t="s">
        <v>1742</v>
      </c>
      <c r="G536" s="1" t="s">
        <v>1751</v>
      </c>
      <c r="H536" s="1" t="s">
        <v>1767</v>
      </c>
      <c r="I536" s="1" t="s">
        <v>2026</v>
      </c>
      <c r="J536" s="1" t="s">
        <v>1768</v>
      </c>
      <c r="K536" s="1"/>
    </row>
    <row r="537" spans="1:11" x14ac:dyDescent="0.25">
      <c r="A537" s="1" t="s">
        <v>2027</v>
      </c>
      <c r="B537" s="1" t="s">
        <v>2028</v>
      </c>
      <c r="C537" s="1" t="s">
        <v>1808</v>
      </c>
      <c r="D537" s="1" t="s">
        <v>2029</v>
      </c>
      <c r="E537" s="1" t="s">
        <v>1088</v>
      </c>
      <c r="F537" s="1" t="s">
        <v>1750</v>
      </c>
      <c r="G537" s="1" t="s">
        <v>2030</v>
      </c>
      <c r="H537" s="1" t="s">
        <v>1767</v>
      </c>
      <c r="I537" s="1" t="s">
        <v>2026</v>
      </c>
      <c r="J537" s="1" t="s">
        <v>1768</v>
      </c>
      <c r="K537" s="1"/>
    </row>
    <row r="538" spans="1:11" x14ac:dyDescent="0.25">
      <c r="A538" s="1" t="s">
        <v>2031</v>
      </c>
      <c r="B538" s="1" t="s">
        <v>2032</v>
      </c>
      <c r="C538" s="1" t="s">
        <v>2033</v>
      </c>
      <c r="D538" s="1" t="s">
        <v>2034</v>
      </c>
      <c r="E538" s="1" t="s">
        <v>1852</v>
      </c>
      <c r="F538" s="1" t="s">
        <v>1755</v>
      </c>
      <c r="G538" s="1" t="s">
        <v>2035</v>
      </c>
      <c r="H538" s="1" t="s">
        <v>1767</v>
      </c>
      <c r="I538" s="1" t="s">
        <v>2026</v>
      </c>
      <c r="J538" s="1" t="s">
        <v>1768</v>
      </c>
      <c r="K538" s="1"/>
    </row>
    <row r="539" spans="1:11" x14ac:dyDescent="0.25">
      <c r="A539" s="1" t="s">
        <v>2036</v>
      </c>
      <c r="B539" s="1" t="s">
        <v>2037</v>
      </c>
      <c r="C539" s="1" t="s">
        <v>2038</v>
      </c>
      <c r="D539" s="1" t="s">
        <v>2039</v>
      </c>
      <c r="E539" s="1" t="s">
        <v>1856</v>
      </c>
      <c r="F539" s="1" t="s">
        <v>1760</v>
      </c>
      <c r="G539" s="1" t="s">
        <v>2040</v>
      </c>
      <c r="H539" s="1" t="s">
        <v>1767</v>
      </c>
      <c r="I539" s="1" t="s">
        <v>2026</v>
      </c>
      <c r="J539" s="1" t="s">
        <v>1768</v>
      </c>
      <c r="K539" s="1"/>
    </row>
    <row r="540" spans="1:11" x14ac:dyDescent="0.25">
      <c r="A540" s="1" t="s">
        <v>2041</v>
      </c>
      <c r="B540" s="1" t="s">
        <v>2042</v>
      </c>
      <c r="C540" s="1" t="s">
        <v>2043</v>
      </c>
      <c r="D540" s="1" t="s">
        <v>2044</v>
      </c>
      <c r="E540" s="1" t="s">
        <v>1861</v>
      </c>
      <c r="F540" s="1" t="s">
        <v>1783</v>
      </c>
      <c r="G540" s="1" t="s">
        <v>2045</v>
      </c>
      <c r="H540" s="1" t="s">
        <v>1767</v>
      </c>
      <c r="I540" s="1" t="s">
        <v>2026</v>
      </c>
      <c r="J540" s="1" t="s">
        <v>1768</v>
      </c>
      <c r="K540" s="1"/>
    </row>
    <row r="541" spans="1:11" x14ac:dyDescent="0.25">
      <c r="A541" s="1" t="s">
        <v>2046</v>
      </c>
      <c r="B541" s="1" t="s">
        <v>2047</v>
      </c>
      <c r="C541" s="1" t="s">
        <v>2048</v>
      </c>
      <c r="D541" s="1" t="s">
        <v>2049</v>
      </c>
      <c r="E541" s="1" t="s">
        <v>431</v>
      </c>
      <c r="F541" s="1" t="s">
        <v>1814</v>
      </c>
      <c r="G541" s="1" t="s">
        <v>2050</v>
      </c>
      <c r="H541" s="1" t="s">
        <v>1767</v>
      </c>
      <c r="I541" s="1" t="s">
        <v>2026</v>
      </c>
      <c r="J541" s="1" t="s">
        <v>1768</v>
      </c>
      <c r="K541" s="1"/>
    </row>
    <row r="542" spans="1:11" x14ac:dyDescent="0.25">
      <c r="A542" s="1" t="s">
        <v>2051</v>
      </c>
      <c r="B542" s="1" t="s">
        <v>850</v>
      </c>
      <c r="C542" s="1" t="s">
        <v>2052</v>
      </c>
      <c r="D542" s="1" t="s">
        <v>2053</v>
      </c>
      <c r="E542" s="1" t="s">
        <v>1869</v>
      </c>
      <c r="F542" s="1" t="s">
        <v>1742</v>
      </c>
      <c r="G542" s="1" t="s">
        <v>2054</v>
      </c>
      <c r="H542" s="1" t="s">
        <v>1790</v>
      </c>
      <c r="I542" s="1" t="s">
        <v>2055</v>
      </c>
      <c r="J542" s="1" t="s">
        <v>1791</v>
      </c>
      <c r="K542" s="1"/>
    </row>
    <row r="543" spans="1:11" x14ac:dyDescent="0.25">
      <c r="A543" s="1" t="s">
        <v>2056</v>
      </c>
      <c r="B543" s="1" t="s">
        <v>2057</v>
      </c>
      <c r="C543" s="1" t="s">
        <v>1728</v>
      </c>
      <c r="D543" s="1" t="s">
        <v>2058</v>
      </c>
      <c r="E543" s="1" t="s">
        <v>1876</v>
      </c>
      <c r="F543" s="1" t="s">
        <v>1750</v>
      </c>
      <c r="G543" s="1" t="s">
        <v>2059</v>
      </c>
      <c r="H543" s="1" t="s">
        <v>1790</v>
      </c>
      <c r="I543" s="1" t="s">
        <v>2055</v>
      </c>
      <c r="J543" s="1" t="s">
        <v>1791</v>
      </c>
      <c r="K543" s="1"/>
    </row>
    <row r="544" spans="1:11" x14ac:dyDescent="0.25">
      <c r="A544" s="1" t="s">
        <v>2060</v>
      </c>
      <c r="B544" s="1" t="s">
        <v>2061</v>
      </c>
      <c r="C544" s="1" t="s">
        <v>2062</v>
      </c>
      <c r="D544" s="1" t="s">
        <v>2063</v>
      </c>
      <c r="E544" s="1" t="s">
        <v>1881</v>
      </c>
      <c r="F544" s="1" t="s">
        <v>1755</v>
      </c>
      <c r="G544" s="1" t="s">
        <v>2064</v>
      </c>
      <c r="H544" s="1" t="s">
        <v>1790</v>
      </c>
      <c r="I544" s="1" t="s">
        <v>2055</v>
      </c>
      <c r="J544" s="1" t="s">
        <v>1791</v>
      </c>
      <c r="K544" s="1"/>
    </row>
    <row r="545" spans="1:11" x14ac:dyDescent="0.25">
      <c r="A545" s="1" t="s">
        <v>2065</v>
      </c>
      <c r="B545" s="1" t="s">
        <v>2066</v>
      </c>
      <c r="C545" s="1" t="s">
        <v>2067</v>
      </c>
      <c r="D545" s="1" t="s">
        <v>2068</v>
      </c>
      <c r="E545" s="1" t="s">
        <v>1242</v>
      </c>
      <c r="F545" s="1" t="s">
        <v>1760</v>
      </c>
      <c r="G545" s="1" t="s">
        <v>2069</v>
      </c>
      <c r="H545" s="1" t="s">
        <v>1790</v>
      </c>
      <c r="I545" s="1" t="s">
        <v>2055</v>
      </c>
      <c r="J545" s="1" t="s">
        <v>1791</v>
      </c>
      <c r="K545" s="1"/>
    </row>
    <row r="546" spans="1:11" x14ac:dyDescent="0.25">
      <c r="A546" s="1" t="s">
        <v>2070</v>
      </c>
      <c r="B546" s="1" t="s">
        <v>2071</v>
      </c>
      <c r="C546" s="1" t="s">
        <v>2072</v>
      </c>
      <c r="D546" s="1" t="s">
        <v>2073</v>
      </c>
      <c r="E546" s="1" t="s">
        <v>1889</v>
      </c>
      <c r="F546" s="1" t="s">
        <v>1783</v>
      </c>
      <c r="G546" s="1" t="s">
        <v>2074</v>
      </c>
      <c r="H546" s="1" t="s">
        <v>1790</v>
      </c>
      <c r="I546" s="1" t="s">
        <v>2055</v>
      </c>
      <c r="J546" s="1" t="s">
        <v>1791</v>
      </c>
      <c r="K546" s="1"/>
    </row>
    <row r="547" spans="1:11" x14ac:dyDescent="0.25">
      <c r="A547" s="1" t="s">
        <v>2075</v>
      </c>
      <c r="B547" s="1" t="s">
        <v>2076</v>
      </c>
      <c r="C547" s="1" t="s">
        <v>2077</v>
      </c>
      <c r="D547" s="1" t="s">
        <v>2078</v>
      </c>
      <c r="E547" s="1" t="s">
        <v>1251</v>
      </c>
      <c r="F547" s="1" t="s">
        <v>1814</v>
      </c>
      <c r="G547" s="1" t="s">
        <v>2079</v>
      </c>
      <c r="H547" s="1" t="s">
        <v>1790</v>
      </c>
      <c r="I547" s="1" t="s">
        <v>2055</v>
      </c>
      <c r="J547" s="1" t="s">
        <v>1791</v>
      </c>
      <c r="K547" s="1"/>
    </row>
    <row r="548" spans="1:11" x14ac:dyDescent="0.25">
      <c r="A548" s="1" t="s">
        <v>253</v>
      </c>
      <c r="B548" s="1" t="s">
        <v>254</v>
      </c>
      <c r="C548" s="1" t="s">
        <v>1816</v>
      </c>
      <c r="D548" s="1" t="s">
        <v>1816</v>
      </c>
      <c r="E548" s="1" t="s">
        <v>896</v>
      </c>
      <c r="F548" s="1" t="s">
        <v>254</v>
      </c>
      <c r="G548" s="1" t="s">
        <v>254</v>
      </c>
      <c r="H548" s="1" t="s">
        <v>1268</v>
      </c>
      <c r="I548" s="1" t="s">
        <v>1268</v>
      </c>
      <c r="J548" s="1" t="s">
        <v>254</v>
      </c>
      <c r="K548" s="1"/>
    </row>
    <row r="549" spans="1:11" x14ac:dyDescent="0.25">
      <c r="A549" s="1"/>
      <c r="B549" s="1"/>
      <c r="C549" s="1"/>
      <c r="D549" s="1" t="s">
        <v>150</v>
      </c>
      <c r="E549" s="1"/>
      <c r="F549" s="1"/>
      <c r="G549" s="1"/>
      <c r="H549" s="1" t="s">
        <v>151</v>
      </c>
      <c r="I549" s="1"/>
      <c r="J549" s="1"/>
      <c r="K549" s="1"/>
    </row>
    <row r="550" spans="1:11" x14ac:dyDescent="0.25">
      <c r="A550" s="1" t="s">
        <v>152</v>
      </c>
      <c r="B550" s="1" t="s">
        <v>153</v>
      </c>
      <c r="C550" s="1" t="s">
        <v>23</v>
      </c>
      <c r="D550" s="1" t="s">
        <v>24</v>
      </c>
      <c r="E550" s="1" t="s">
        <v>154</v>
      </c>
      <c r="F550" s="1" t="s">
        <v>993</v>
      </c>
      <c r="G550" s="1" t="s">
        <v>156</v>
      </c>
      <c r="H550" s="1" t="s">
        <v>157</v>
      </c>
      <c r="I550" s="1" t="s">
        <v>158</v>
      </c>
      <c r="J550" s="1" t="s">
        <v>159</v>
      </c>
      <c r="K550" s="1"/>
    </row>
    <row r="551" spans="1:11" x14ac:dyDescent="0.25">
      <c r="A551" s="1" t="s">
        <v>2080</v>
      </c>
      <c r="B551" s="1" t="s">
        <v>2081</v>
      </c>
      <c r="C551" s="1" t="s">
        <v>1874</v>
      </c>
      <c r="D551" s="1" t="s">
        <v>492</v>
      </c>
      <c r="E551" s="1" t="s">
        <v>1852</v>
      </c>
      <c r="F551" s="1" t="s">
        <v>66</v>
      </c>
      <c r="G551" s="1" t="s">
        <v>2082</v>
      </c>
      <c r="H551" s="1" t="s">
        <v>2083</v>
      </c>
      <c r="I551" s="1" t="s">
        <v>2084</v>
      </c>
      <c r="J551" s="1" t="s">
        <v>2085</v>
      </c>
      <c r="K551" s="1"/>
    </row>
    <row r="552" spans="1:11" x14ac:dyDescent="0.25">
      <c r="A552" s="1" t="s">
        <v>2086</v>
      </c>
      <c r="B552" s="1" t="s">
        <v>2087</v>
      </c>
      <c r="C552" s="1" t="s">
        <v>190</v>
      </c>
      <c r="D552" s="1" t="s">
        <v>2088</v>
      </c>
      <c r="E552" s="1" t="s">
        <v>2089</v>
      </c>
      <c r="F552" s="1" t="s">
        <v>78</v>
      </c>
      <c r="G552" s="1" t="s">
        <v>2090</v>
      </c>
      <c r="H552" s="1" t="s">
        <v>2083</v>
      </c>
      <c r="I552" s="1" t="s">
        <v>2084</v>
      </c>
      <c r="J552" s="1" t="s">
        <v>2085</v>
      </c>
      <c r="K552" s="1"/>
    </row>
    <row r="553" spans="1:11" x14ac:dyDescent="0.25">
      <c r="A553" s="1" t="s">
        <v>2091</v>
      </c>
      <c r="B553" s="1" t="s">
        <v>2092</v>
      </c>
      <c r="C553" s="1" t="s">
        <v>1505</v>
      </c>
      <c r="D553" s="1" t="s">
        <v>1903</v>
      </c>
      <c r="E553" s="1" t="s">
        <v>209</v>
      </c>
      <c r="F553" s="1" t="s">
        <v>218</v>
      </c>
      <c r="G553" s="1" t="s">
        <v>1304</v>
      </c>
      <c r="H553" s="1" t="s">
        <v>2083</v>
      </c>
      <c r="I553" s="1" t="s">
        <v>2084</v>
      </c>
      <c r="J553" s="1" t="s">
        <v>2085</v>
      </c>
      <c r="K553" s="1"/>
    </row>
    <row r="554" spans="1:11" x14ac:dyDescent="0.25">
      <c r="A554" s="1" t="s">
        <v>2093</v>
      </c>
      <c r="B554" s="1" t="s">
        <v>2094</v>
      </c>
      <c r="C554" s="1" t="s">
        <v>2095</v>
      </c>
      <c r="D554" s="1" t="s">
        <v>2096</v>
      </c>
      <c r="E554" s="1" t="s">
        <v>215</v>
      </c>
      <c r="F554" s="1" t="s">
        <v>1482</v>
      </c>
      <c r="G554" s="1" t="s">
        <v>2097</v>
      </c>
      <c r="H554" s="1" t="s">
        <v>2083</v>
      </c>
      <c r="I554" s="1" t="s">
        <v>2084</v>
      </c>
      <c r="J554" s="1" t="s">
        <v>2085</v>
      </c>
      <c r="K554" s="1"/>
    </row>
    <row r="555" spans="1:11" x14ac:dyDescent="0.25">
      <c r="A555" s="1" t="s">
        <v>2098</v>
      </c>
      <c r="B555" s="1" t="s">
        <v>557</v>
      </c>
      <c r="C555" s="1" t="s">
        <v>2099</v>
      </c>
      <c r="D555" s="1" t="s">
        <v>2100</v>
      </c>
      <c r="E555" s="1" t="s">
        <v>2101</v>
      </c>
      <c r="F555" s="1" t="s">
        <v>1864</v>
      </c>
      <c r="G555" s="1" t="s">
        <v>2102</v>
      </c>
      <c r="H555" s="1" t="s">
        <v>2083</v>
      </c>
      <c r="I555" s="1" t="s">
        <v>2084</v>
      </c>
      <c r="J555" s="1" t="s">
        <v>2085</v>
      </c>
      <c r="K555" s="1"/>
    </row>
    <row r="556" spans="1:11" x14ac:dyDescent="0.25">
      <c r="A556" s="1" t="s">
        <v>2103</v>
      </c>
      <c r="B556" s="1" t="s">
        <v>2104</v>
      </c>
      <c r="C556" s="1" t="s">
        <v>2105</v>
      </c>
      <c r="D556" s="1" t="s">
        <v>1647</v>
      </c>
      <c r="E556" s="1" t="s">
        <v>2106</v>
      </c>
      <c r="F556" s="1" t="s">
        <v>66</v>
      </c>
      <c r="G556" s="1" t="s">
        <v>2107</v>
      </c>
      <c r="H556" s="1" t="s">
        <v>2108</v>
      </c>
      <c r="I556" s="1" t="s">
        <v>2109</v>
      </c>
      <c r="J556" s="1" t="s">
        <v>2110</v>
      </c>
      <c r="K556" s="1"/>
    </row>
    <row r="557" spans="1:11" x14ac:dyDescent="0.25">
      <c r="A557" s="1" t="s">
        <v>2111</v>
      </c>
      <c r="B557" s="1" t="s">
        <v>1834</v>
      </c>
      <c r="C557" s="1" t="s">
        <v>2112</v>
      </c>
      <c r="D557" s="1" t="s">
        <v>2113</v>
      </c>
      <c r="E557" s="1" t="s">
        <v>2114</v>
      </c>
      <c r="F557" s="1" t="s">
        <v>78</v>
      </c>
      <c r="G557" s="1" t="s">
        <v>2115</v>
      </c>
      <c r="H557" s="1" t="s">
        <v>2108</v>
      </c>
      <c r="I557" s="1" t="s">
        <v>2109</v>
      </c>
      <c r="J557" s="1" t="s">
        <v>2110</v>
      </c>
      <c r="K557" s="1"/>
    </row>
    <row r="558" spans="1:11" x14ac:dyDescent="0.25">
      <c r="A558" s="1" t="s">
        <v>2116</v>
      </c>
      <c r="B558" s="1" t="s">
        <v>2117</v>
      </c>
      <c r="C558" s="1" t="s">
        <v>1222</v>
      </c>
      <c r="D558" s="1" t="s">
        <v>567</v>
      </c>
      <c r="E558" s="1" t="s">
        <v>640</v>
      </c>
      <c r="F558" s="1" t="s">
        <v>218</v>
      </c>
      <c r="G558" s="1" t="s">
        <v>1890</v>
      </c>
      <c r="H558" s="1" t="s">
        <v>2108</v>
      </c>
      <c r="I558" s="1" t="s">
        <v>2109</v>
      </c>
      <c r="J558" s="1" t="s">
        <v>2110</v>
      </c>
      <c r="K558" s="1"/>
    </row>
    <row r="559" spans="1:11" x14ac:dyDescent="0.25">
      <c r="A559" s="1" t="s">
        <v>2118</v>
      </c>
      <c r="B559" s="1" t="s">
        <v>1883</v>
      </c>
      <c r="C559" s="1" t="s">
        <v>2119</v>
      </c>
      <c r="D559" s="1" t="s">
        <v>2120</v>
      </c>
      <c r="E559" s="1" t="s">
        <v>2121</v>
      </c>
      <c r="F559" s="1" t="s">
        <v>1482</v>
      </c>
      <c r="G559" s="1" t="s">
        <v>2122</v>
      </c>
      <c r="H559" s="1" t="s">
        <v>2108</v>
      </c>
      <c r="I559" s="1" t="s">
        <v>2109</v>
      </c>
      <c r="J559" s="1" t="s">
        <v>2110</v>
      </c>
      <c r="K559" s="1"/>
    </row>
    <row r="560" spans="1:11" x14ac:dyDescent="0.25">
      <c r="A560" s="1" t="s">
        <v>2123</v>
      </c>
      <c r="B560" s="1" t="s">
        <v>561</v>
      </c>
      <c r="C560" s="1" t="s">
        <v>2124</v>
      </c>
      <c r="D560" s="1" t="s">
        <v>2125</v>
      </c>
      <c r="E560" s="1" t="s">
        <v>2126</v>
      </c>
      <c r="F560" s="1" t="s">
        <v>1864</v>
      </c>
      <c r="G560" s="1" t="s">
        <v>2127</v>
      </c>
      <c r="H560" s="1" t="s">
        <v>2108</v>
      </c>
      <c r="I560" s="1" t="s">
        <v>2109</v>
      </c>
      <c r="J560" s="1" t="s">
        <v>2110</v>
      </c>
      <c r="K560" s="1"/>
    </row>
    <row r="561" spans="1:11" x14ac:dyDescent="0.25">
      <c r="A561" s="1" t="s">
        <v>2128</v>
      </c>
      <c r="B561" s="1" t="s">
        <v>960</v>
      </c>
      <c r="C561" s="1" t="s">
        <v>1025</v>
      </c>
      <c r="D561" s="1" t="s">
        <v>610</v>
      </c>
      <c r="E561" s="1" t="s">
        <v>2129</v>
      </c>
      <c r="F561" s="1" t="s">
        <v>66</v>
      </c>
      <c r="G561" s="1" t="s">
        <v>2130</v>
      </c>
      <c r="H561" s="1" t="s">
        <v>2131</v>
      </c>
      <c r="I561" s="1" t="s">
        <v>2132</v>
      </c>
      <c r="J561" s="1" t="s">
        <v>2133</v>
      </c>
      <c r="K561" s="1"/>
    </row>
    <row r="562" spans="1:11" x14ac:dyDescent="0.25">
      <c r="A562" s="1" t="s">
        <v>2134</v>
      </c>
      <c r="B562" s="1" t="s">
        <v>2135</v>
      </c>
      <c r="C562" s="1" t="s">
        <v>2136</v>
      </c>
      <c r="D562" s="1" t="s">
        <v>2137</v>
      </c>
      <c r="E562" s="1" t="s">
        <v>1450</v>
      </c>
      <c r="F562" s="1" t="s">
        <v>78</v>
      </c>
      <c r="G562" s="1" t="s">
        <v>450</v>
      </c>
      <c r="H562" s="1" t="s">
        <v>2131</v>
      </c>
      <c r="I562" s="1" t="s">
        <v>2132</v>
      </c>
      <c r="J562" s="1" t="s">
        <v>2133</v>
      </c>
      <c r="K562" s="1"/>
    </row>
    <row r="563" spans="1:11" x14ac:dyDescent="0.25">
      <c r="A563" s="1" t="s">
        <v>2138</v>
      </c>
      <c r="B563" s="1" t="s">
        <v>266</v>
      </c>
      <c r="C563" s="1" t="s">
        <v>1129</v>
      </c>
      <c r="D563" s="1" t="s">
        <v>2139</v>
      </c>
      <c r="E563" s="1" t="s">
        <v>875</v>
      </c>
      <c r="F563" s="1" t="s">
        <v>218</v>
      </c>
      <c r="G563" s="1" t="s">
        <v>2140</v>
      </c>
      <c r="H563" s="1" t="s">
        <v>2131</v>
      </c>
      <c r="I563" s="1" t="s">
        <v>2132</v>
      </c>
      <c r="J563" s="1" t="s">
        <v>2133</v>
      </c>
      <c r="K563" s="1"/>
    </row>
    <row r="564" spans="1:11" x14ac:dyDescent="0.25">
      <c r="A564" s="1" t="s">
        <v>2141</v>
      </c>
      <c r="B564" s="1" t="s">
        <v>1160</v>
      </c>
      <c r="C564" s="1" t="s">
        <v>2142</v>
      </c>
      <c r="D564" s="1" t="s">
        <v>2143</v>
      </c>
      <c r="E564" s="1" t="s">
        <v>2144</v>
      </c>
      <c r="F564" s="1" t="s">
        <v>1482</v>
      </c>
      <c r="G564" s="1" t="s">
        <v>2145</v>
      </c>
      <c r="H564" s="1" t="s">
        <v>2131</v>
      </c>
      <c r="I564" s="1" t="s">
        <v>2132</v>
      </c>
      <c r="J564" s="1" t="s">
        <v>2133</v>
      </c>
      <c r="K564" s="1"/>
    </row>
    <row r="565" spans="1:11" x14ac:dyDescent="0.25">
      <c r="A565" s="1" t="s">
        <v>2146</v>
      </c>
      <c r="B565" s="1" t="s">
        <v>320</v>
      </c>
      <c r="C565" s="1" t="s">
        <v>2147</v>
      </c>
      <c r="D565" s="1" t="s">
        <v>2148</v>
      </c>
      <c r="E565" s="1" t="s">
        <v>1279</v>
      </c>
      <c r="F565" s="1" t="s">
        <v>1864</v>
      </c>
      <c r="G565" s="1" t="s">
        <v>2149</v>
      </c>
      <c r="H565" s="1" t="s">
        <v>2131</v>
      </c>
      <c r="I565" s="1" t="s">
        <v>2132</v>
      </c>
      <c r="J565" s="1" t="s">
        <v>2133</v>
      </c>
      <c r="K565" s="1"/>
    </row>
    <row r="566" spans="1:11" x14ac:dyDescent="0.25">
      <c r="A566" s="1" t="s">
        <v>2150</v>
      </c>
      <c r="B566" s="1" t="s">
        <v>1508</v>
      </c>
      <c r="C566" s="1" t="s">
        <v>2151</v>
      </c>
      <c r="D566" s="1" t="s">
        <v>2152</v>
      </c>
      <c r="E566" s="1" t="s">
        <v>2153</v>
      </c>
      <c r="F566" s="1" t="s">
        <v>2154</v>
      </c>
      <c r="G566" s="1" t="s">
        <v>2155</v>
      </c>
      <c r="H566" s="1" t="s">
        <v>2131</v>
      </c>
      <c r="I566" s="1" t="s">
        <v>2132</v>
      </c>
      <c r="J566" s="1" t="s">
        <v>2133</v>
      </c>
      <c r="K566" s="1"/>
    </row>
    <row r="567" spans="1:11" x14ac:dyDescent="0.25">
      <c r="A567" s="1" t="s">
        <v>253</v>
      </c>
      <c r="B567" s="1" t="s">
        <v>254</v>
      </c>
      <c r="C567" s="1" t="s">
        <v>2156</v>
      </c>
      <c r="D567" s="1" t="s">
        <v>2156</v>
      </c>
      <c r="E567" s="1" t="s">
        <v>2156</v>
      </c>
      <c r="F567" s="1" t="s">
        <v>254</v>
      </c>
      <c r="G567" s="1" t="s">
        <v>254</v>
      </c>
      <c r="H567" s="1" t="s">
        <v>2157</v>
      </c>
      <c r="I567" s="1" t="s">
        <v>2157</v>
      </c>
      <c r="J567" s="1" t="s">
        <v>254</v>
      </c>
      <c r="K567" s="1"/>
    </row>
    <row r="568" spans="1:11" x14ac:dyDescent="0.25">
      <c r="A568" s="1"/>
      <c r="B568" s="1"/>
      <c r="C568" s="1"/>
      <c r="D568" s="1" t="s">
        <v>150</v>
      </c>
      <c r="E568" s="1"/>
      <c r="F568" s="1"/>
      <c r="G568" s="1"/>
      <c r="H568" s="1" t="s">
        <v>151</v>
      </c>
      <c r="I568" s="1"/>
      <c r="J568" s="1"/>
      <c r="K568" s="1"/>
    </row>
    <row r="569" spans="1:11" x14ac:dyDescent="0.25">
      <c r="A569" s="1" t="s">
        <v>152</v>
      </c>
      <c r="B569" s="1" t="s">
        <v>153</v>
      </c>
      <c r="C569" s="1" t="s">
        <v>23</v>
      </c>
      <c r="D569" s="1" t="s">
        <v>24</v>
      </c>
      <c r="E569" s="1" t="s">
        <v>154</v>
      </c>
      <c r="F569" s="1" t="s">
        <v>1484</v>
      </c>
      <c r="G569" s="1" t="s">
        <v>156</v>
      </c>
      <c r="H569" s="1" t="s">
        <v>157</v>
      </c>
      <c r="I569" s="1" t="s">
        <v>158</v>
      </c>
      <c r="J569" s="1" t="s">
        <v>159</v>
      </c>
      <c r="K569" s="1"/>
    </row>
    <row r="570" spans="1:11" x14ac:dyDescent="0.25">
      <c r="A570" s="1" t="s">
        <v>2158</v>
      </c>
      <c r="B570" s="1" t="s">
        <v>2159</v>
      </c>
      <c r="C570" s="1" t="s">
        <v>2160</v>
      </c>
      <c r="D570" s="1" t="s">
        <v>793</v>
      </c>
      <c r="E570" s="1" t="s">
        <v>1852</v>
      </c>
      <c r="F570" s="1" t="s">
        <v>270</v>
      </c>
      <c r="G570" s="1" t="s">
        <v>2161</v>
      </c>
      <c r="H570" s="1" t="s">
        <v>2108</v>
      </c>
      <c r="I570" s="1" t="s">
        <v>2084</v>
      </c>
      <c r="J570" s="1" t="s">
        <v>2110</v>
      </c>
      <c r="K570" s="1"/>
    </row>
    <row r="571" spans="1:11" x14ac:dyDescent="0.25">
      <c r="A571" s="1" t="s">
        <v>2162</v>
      </c>
      <c r="B571" s="1" t="s">
        <v>2163</v>
      </c>
      <c r="C571" s="1" t="s">
        <v>2164</v>
      </c>
      <c r="D571" s="1" t="s">
        <v>2165</v>
      </c>
      <c r="E571" s="1" t="s">
        <v>2089</v>
      </c>
      <c r="F571" s="1" t="s">
        <v>277</v>
      </c>
      <c r="G571" s="1" t="s">
        <v>2166</v>
      </c>
      <c r="H571" s="1" t="s">
        <v>2108</v>
      </c>
      <c r="I571" s="1" t="s">
        <v>2084</v>
      </c>
      <c r="J571" s="1" t="s">
        <v>2110</v>
      </c>
      <c r="K571" s="1"/>
    </row>
    <row r="572" spans="1:11" x14ac:dyDescent="0.25">
      <c r="A572" s="1" t="s">
        <v>2167</v>
      </c>
      <c r="B572" s="1" t="s">
        <v>2168</v>
      </c>
      <c r="C572" s="1" t="s">
        <v>2169</v>
      </c>
      <c r="D572" s="1" t="s">
        <v>2170</v>
      </c>
      <c r="E572" s="1" t="s">
        <v>209</v>
      </c>
      <c r="F572" s="1" t="s">
        <v>284</v>
      </c>
      <c r="G572" s="1" t="s">
        <v>2171</v>
      </c>
      <c r="H572" s="1" t="s">
        <v>2108</v>
      </c>
      <c r="I572" s="1" t="s">
        <v>2084</v>
      </c>
      <c r="J572" s="1" t="s">
        <v>2110</v>
      </c>
      <c r="K572" s="1"/>
    </row>
    <row r="573" spans="1:11" x14ac:dyDescent="0.25">
      <c r="A573" s="1" t="s">
        <v>2172</v>
      </c>
      <c r="B573" s="1" t="s">
        <v>770</v>
      </c>
      <c r="C573" s="1" t="s">
        <v>2173</v>
      </c>
      <c r="D573" s="1" t="s">
        <v>2174</v>
      </c>
      <c r="E573" s="1" t="s">
        <v>215</v>
      </c>
      <c r="F573" s="1" t="s">
        <v>317</v>
      </c>
      <c r="G573" s="1" t="s">
        <v>2175</v>
      </c>
      <c r="H573" s="1" t="s">
        <v>2108</v>
      </c>
      <c r="I573" s="1" t="s">
        <v>2084</v>
      </c>
      <c r="J573" s="1" t="s">
        <v>2110</v>
      </c>
      <c r="K573" s="1"/>
    </row>
    <row r="574" spans="1:11" x14ac:dyDescent="0.25">
      <c r="A574" s="1" t="s">
        <v>2176</v>
      </c>
      <c r="B574" s="1" t="s">
        <v>2177</v>
      </c>
      <c r="C574" s="1" t="s">
        <v>2178</v>
      </c>
      <c r="D574" s="1" t="s">
        <v>2179</v>
      </c>
      <c r="E574" s="1" t="s">
        <v>2101</v>
      </c>
      <c r="F574" s="1" t="s">
        <v>549</v>
      </c>
      <c r="G574" s="1" t="s">
        <v>2180</v>
      </c>
      <c r="H574" s="1" t="s">
        <v>2108</v>
      </c>
      <c r="I574" s="1" t="s">
        <v>2084</v>
      </c>
      <c r="J574" s="1" t="s">
        <v>2110</v>
      </c>
      <c r="K574" s="1"/>
    </row>
    <row r="575" spans="1:11" x14ac:dyDescent="0.25">
      <c r="A575" s="1" t="s">
        <v>2181</v>
      </c>
      <c r="B575" s="1" t="s">
        <v>2182</v>
      </c>
      <c r="C575" s="1" t="s">
        <v>2183</v>
      </c>
      <c r="D575" s="1" t="s">
        <v>813</v>
      </c>
      <c r="E575" s="1" t="s">
        <v>2106</v>
      </c>
      <c r="F575" s="1" t="s">
        <v>270</v>
      </c>
      <c r="G575" s="1" t="s">
        <v>2184</v>
      </c>
      <c r="H575" s="1" t="s">
        <v>2131</v>
      </c>
      <c r="I575" s="1" t="s">
        <v>2109</v>
      </c>
      <c r="J575" s="1" t="s">
        <v>2133</v>
      </c>
      <c r="K575" s="1"/>
    </row>
    <row r="576" spans="1:11" x14ac:dyDescent="0.25">
      <c r="A576" s="1" t="s">
        <v>2185</v>
      </c>
      <c r="B576" s="1" t="s">
        <v>2186</v>
      </c>
      <c r="C576" s="1" t="s">
        <v>2187</v>
      </c>
      <c r="D576" s="1" t="s">
        <v>2188</v>
      </c>
      <c r="E576" s="1" t="s">
        <v>2114</v>
      </c>
      <c r="F576" s="1" t="s">
        <v>277</v>
      </c>
      <c r="G576" s="1" t="s">
        <v>2189</v>
      </c>
      <c r="H576" s="1" t="s">
        <v>2131</v>
      </c>
      <c r="I576" s="1" t="s">
        <v>2109</v>
      </c>
      <c r="J576" s="1" t="s">
        <v>2133</v>
      </c>
      <c r="K576" s="1"/>
    </row>
    <row r="577" spans="1:11" x14ac:dyDescent="0.25">
      <c r="A577" s="1" t="s">
        <v>2190</v>
      </c>
      <c r="B577" s="1" t="s">
        <v>732</v>
      </c>
      <c r="C577" s="1" t="s">
        <v>2191</v>
      </c>
      <c r="D577" s="1" t="s">
        <v>2192</v>
      </c>
      <c r="E577" s="1" t="s">
        <v>640</v>
      </c>
      <c r="F577" s="1" t="s">
        <v>284</v>
      </c>
      <c r="G577" s="1" t="s">
        <v>2193</v>
      </c>
      <c r="H577" s="1" t="s">
        <v>2131</v>
      </c>
      <c r="I577" s="1" t="s">
        <v>2109</v>
      </c>
      <c r="J577" s="1" t="s">
        <v>2133</v>
      </c>
      <c r="K577" s="1"/>
    </row>
    <row r="578" spans="1:11" x14ac:dyDescent="0.25">
      <c r="A578" s="1" t="s">
        <v>2194</v>
      </c>
      <c r="B578" s="1" t="s">
        <v>2195</v>
      </c>
      <c r="C578" s="1" t="s">
        <v>2196</v>
      </c>
      <c r="D578" s="1" t="s">
        <v>2197</v>
      </c>
      <c r="E578" s="1" t="s">
        <v>2121</v>
      </c>
      <c r="F578" s="1" t="s">
        <v>317</v>
      </c>
      <c r="G578" s="1" t="s">
        <v>2198</v>
      </c>
      <c r="H578" s="1" t="s">
        <v>2131</v>
      </c>
      <c r="I578" s="1" t="s">
        <v>2109</v>
      </c>
      <c r="J578" s="1" t="s">
        <v>2133</v>
      </c>
      <c r="K578" s="1"/>
    </row>
    <row r="579" spans="1:11" x14ac:dyDescent="0.25">
      <c r="A579" s="1" t="s">
        <v>2199</v>
      </c>
      <c r="B579" s="1" t="s">
        <v>826</v>
      </c>
      <c r="C579" s="1" t="s">
        <v>2200</v>
      </c>
      <c r="D579" s="1" t="s">
        <v>2201</v>
      </c>
      <c r="E579" s="1" t="s">
        <v>2126</v>
      </c>
      <c r="F579" s="1" t="s">
        <v>549</v>
      </c>
      <c r="G579" s="1" t="s">
        <v>2202</v>
      </c>
      <c r="H579" s="1" t="s">
        <v>2131</v>
      </c>
      <c r="I579" s="1" t="s">
        <v>2109</v>
      </c>
      <c r="J579" s="1" t="s">
        <v>2133</v>
      </c>
      <c r="K579" s="1"/>
    </row>
    <row r="580" spans="1:11" x14ac:dyDescent="0.25">
      <c r="A580" s="1" t="s">
        <v>2203</v>
      </c>
      <c r="B580" s="1" t="s">
        <v>68</v>
      </c>
      <c r="C580" s="1" t="s">
        <v>2204</v>
      </c>
      <c r="D580" s="1" t="s">
        <v>2205</v>
      </c>
      <c r="E580" s="1" t="s">
        <v>2129</v>
      </c>
      <c r="F580" s="1" t="s">
        <v>270</v>
      </c>
      <c r="G580" s="1" t="s">
        <v>2206</v>
      </c>
      <c r="H580" s="1" t="s">
        <v>2207</v>
      </c>
      <c r="I580" s="1" t="s">
        <v>2132</v>
      </c>
      <c r="J580" s="1" t="s">
        <v>2208</v>
      </c>
      <c r="K580" s="1"/>
    </row>
    <row r="581" spans="1:11" x14ac:dyDescent="0.25">
      <c r="A581" s="1" t="s">
        <v>2209</v>
      </c>
      <c r="B581" s="1" t="s">
        <v>2210</v>
      </c>
      <c r="C581" s="1" t="s">
        <v>721</v>
      </c>
      <c r="D581" s="1" t="s">
        <v>2211</v>
      </c>
      <c r="E581" s="1" t="s">
        <v>1450</v>
      </c>
      <c r="F581" s="1" t="s">
        <v>277</v>
      </c>
      <c r="G581" s="1" t="s">
        <v>2212</v>
      </c>
      <c r="H581" s="1" t="s">
        <v>2207</v>
      </c>
      <c r="I581" s="1" t="s">
        <v>2132</v>
      </c>
      <c r="J581" s="1" t="s">
        <v>2208</v>
      </c>
      <c r="K581" s="1"/>
    </row>
    <row r="582" spans="1:11" x14ac:dyDescent="0.25">
      <c r="A582" s="1" t="s">
        <v>2213</v>
      </c>
      <c r="B582" s="1" t="s">
        <v>2214</v>
      </c>
      <c r="C582" s="1" t="s">
        <v>1398</v>
      </c>
      <c r="D582" s="1" t="s">
        <v>2215</v>
      </c>
      <c r="E582" s="1" t="s">
        <v>875</v>
      </c>
      <c r="F582" s="1" t="s">
        <v>284</v>
      </c>
      <c r="G582" s="1" t="s">
        <v>2216</v>
      </c>
      <c r="H582" s="1" t="s">
        <v>2207</v>
      </c>
      <c r="I582" s="1" t="s">
        <v>2132</v>
      </c>
      <c r="J582" s="1" t="s">
        <v>2208</v>
      </c>
      <c r="K582" s="1"/>
    </row>
    <row r="583" spans="1:11" x14ac:dyDescent="0.25">
      <c r="A583" s="1" t="s">
        <v>2217</v>
      </c>
      <c r="B583" s="1" t="s">
        <v>2218</v>
      </c>
      <c r="C583" s="1" t="s">
        <v>2219</v>
      </c>
      <c r="D583" s="1" t="s">
        <v>2220</v>
      </c>
      <c r="E583" s="1" t="s">
        <v>2144</v>
      </c>
      <c r="F583" s="1" t="s">
        <v>317</v>
      </c>
      <c r="G583" s="1" t="s">
        <v>2221</v>
      </c>
      <c r="H583" s="1" t="s">
        <v>2207</v>
      </c>
      <c r="I583" s="1" t="s">
        <v>2132</v>
      </c>
      <c r="J583" s="1" t="s">
        <v>2208</v>
      </c>
      <c r="K583" s="1"/>
    </row>
    <row r="584" spans="1:11" x14ac:dyDescent="0.25">
      <c r="A584" s="1" t="s">
        <v>2222</v>
      </c>
      <c r="B584" s="1" t="s">
        <v>2223</v>
      </c>
      <c r="C584" s="1" t="s">
        <v>733</v>
      </c>
      <c r="D584" s="1" t="s">
        <v>2224</v>
      </c>
      <c r="E584" s="1" t="s">
        <v>1279</v>
      </c>
      <c r="F584" s="1" t="s">
        <v>549</v>
      </c>
      <c r="G584" s="1" t="s">
        <v>2225</v>
      </c>
      <c r="H584" s="1" t="s">
        <v>2207</v>
      </c>
      <c r="I584" s="1" t="s">
        <v>2132</v>
      </c>
      <c r="J584" s="1" t="s">
        <v>2208</v>
      </c>
      <c r="K584" s="1"/>
    </row>
    <row r="585" spans="1:11" x14ac:dyDescent="0.25">
      <c r="A585" s="1" t="s">
        <v>2226</v>
      </c>
      <c r="B585" s="1" t="s">
        <v>2227</v>
      </c>
      <c r="C585" s="1" t="s">
        <v>2228</v>
      </c>
      <c r="D585" s="1" t="s">
        <v>2229</v>
      </c>
      <c r="E585" s="1" t="s">
        <v>2153</v>
      </c>
      <c r="F585" s="1" t="s">
        <v>2230</v>
      </c>
      <c r="G585" s="1" t="s">
        <v>2231</v>
      </c>
      <c r="H585" s="1" t="s">
        <v>2207</v>
      </c>
      <c r="I585" s="1" t="s">
        <v>2132</v>
      </c>
      <c r="J585" s="1" t="s">
        <v>2208</v>
      </c>
      <c r="K585" s="1"/>
    </row>
    <row r="586" spans="1:11" x14ac:dyDescent="0.25">
      <c r="A586" s="1" t="s">
        <v>253</v>
      </c>
      <c r="B586" s="1" t="s">
        <v>254</v>
      </c>
      <c r="C586" s="1" t="s">
        <v>107</v>
      </c>
      <c r="D586" s="1" t="s">
        <v>107</v>
      </c>
      <c r="E586" s="1" t="s">
        <v>2156</v>
      </c>
      <c r="F586" s="1" t="s">
        <v>254</v>
      </c>
      <c r="G586" s="1" t="s">
        <v>254</v>
      </c>
      <c r="H586" s="1" t="s">
        <v>2157</v>
      </c>
      <c r="I586" s="1" t="s">
        <v>2157</v>
      </c>
      <c r="J586" s="1" t="s">
        <v>254</v>
      </c>
      <c r="K586" s="1"/>
    </row>
    <row r="587" spans="1:11" x14ac:dyDescent="0.25">
      <c r="A587" s="1"/>
      <c r="B587" s="1"/>
      <c r="C587" s="1"/>
      <c r="D587" s="1"/>
      <c r="E587" s="1" t="s">
        <v>150</v>
      </c>
      <c r="F587" s="1"/>
      <c r="G587" s="1"/>
      <c r="H587" s="1" t="s">
        <v>151</v>
      </c>
      <c r="I587" s="1"/>
      <c r="J587" s="1"/>
      <c r="K587" s="1"/>
    </row>
    <row r="588" spans="1:11" x14ac:dyDescent="0.25">
      <c r="A588" s="1" t="s">
        <v>152</v>
      </c>
      <c r="B588" s="1" t="s">
        <v>153</v>
      </c>
      <c r="C588" s="1" t="s">
        <v>23</v>
      </c>
      <c r="D588" s="1" t="s">
        <v>24</v>
      </c>
      <c r="E588" s="1" t="s">
        <v>154</v>
      </c>
      <c r="F588" s="1" t="s">
        <v>993</v>
      </c>
      <c r="G588" s="1" t="s">
        <v>156</v>
      </c>
      <c r="H588" s="1" t="s">
        <v>157</v>
      </c>
      <c r="I588" s="1" t="s">
        <v>158</v>
      </c>
      <c r="J588" s="1" t="s">
        <v>159</v>
      </c>
      <c r="K588" s="1"/>
    </row>
    <row r="589" spans="1:11" x14ac:dyDescent="0.25">
      <c r="A589" s="1" t="s">
        <v>2232</v>
      </c>
      <c r="B589" s="1" t="s">
        <v>2159</v>
      </c>
      <c r="C589" s="1" t="s">
        <v>1167</v>
      </c>
      <c r="D589" s="1" t="s">
        <v>2233</v>
      </c>
      <c r="E589" s="1" t="s">
        <v>1852</v>
      </c>
      <c r="F589" s="1" t="s">
        <v>270</v>
      </c>
      <c r="G589" s="1" t="s">
        <v>2234</v>
      </c>
      <c r="H589" s="1" t="s">
        <v>2108</v>
      </c>
      <c r="I589" s="1" t="s">
        <v>2084</v>
      </c>
      <c r="J589" s="1" t="s">
        <v>2110</v>
      </c>
      <c r="K589" s="1"/>
    </row>
    <row r="590" spans="1:11" x14ac:dyDescent="0.25">
      <c r="A590" s="1" t="s">
        <v>2235</v>
      </c>
      <c r="B590" s="1" t="s">
        <v>2163</v>
      </c>
      <c r="C590" s="1" t="s">
        <v>683</v>
      </c>
      <c r="D590" s="1" t="s">
        <v>2236</v>
      </c>
      <c r="E590" s="1" t="s">
        <v>2089</v>
      </c>
      <c r="F590" s="1" t="s">
        <v>277</v>
      </c>
      <c r="G590" s="1" t="s">
        <v>2237</v>
      </c>
      <c r="H590" s="1" t="s">
        <v>2108</v>
      </c>
      <c r="I590" s="1" t="s">
        <v>2084</v>
      </c>
      <c r="J590" s="1" t="s">
        <v>2110</v>
      </c>
      <c r="K590" s="1"/>
    </row>
    <row r="591" spans="1:11" x14ac:dyDescent="0.25">
      <c r="A591" s="1" t="s">
        <v>2238</v>
      </c>
      <c r="B591" s="1" t="s">
        <v>2168</v>
      </c>
      <c r="C591" s="1" t="s">
        <v>2239</v>
      </c>
      <c r="D591" s="1" t="s">
        <v>2240</v>
      </c>
      <c r="E591" s="1" t="s">
        <v>209</v>
      </c>
      <c r="F591" s="1" t="s">
        <v>284</v>
      </c>
      <c r="G591" s="1" t="s">
        <v>2241</v>
      </c>
      <c r="H591" s="1" t="s">
        <v>2108</v>
      </c>
      <c r="I591" s="1" t="s">
        <v>2084</v>
      </c>
      <c r="J591" s="1" t="s">
        <v>2110</v>
      </c>
      <c r="K591" s="1"/>
    </row>
    <row r="592" spans="1:11" x14ac:dyDescent="0.25">
      <c r="A592" s="1" t="s">
        <v>2242</v>
      </c>
      <c r="B592" s="1" t="s">
        <v>770</v>
      </c>
      <c r="C592" s="1" t="s">
        <v>2243</v>
      </c>
      <c r="D592" s="1" t="s">
        <v>2244</v>
      </c>
      <c r="E592" s="1" t="s">
        <v>215</v>
      </c>
      <c r="F592" s="1" t="s">
        <v>317</v>
      </c>
      <c r="G592" s="1" t="s">
        <v>2245</v>
      </c>
      <c r="H592" s="1" t="s">
        <v>2108</v>
      </c>
      <c r="I592" s="1" t="s">
        <v>2084</v>
      </c>
      <c r="J592" s="1" t="s">
        <v>2110</v>
      </c>
      <c r="K592" s="1"/>
    </row>
    <row r="593" spans="1:11" x14ac:dyDescent="0.25">
      <c r="A593" s="1" t="s">
        <v>2246</v>
      </c>
      <c r="B593" s="1" t="s">
        <v>2177</v>
      </c>
      <c r="C593" s="1" t="s">
        <v>2247</v>
      </c>
      <c r="D593" s="1" t="s">
        <v>2248</v>
      </c>
      <c r="E593" s="1" t="s">
        <v>2101</v>
      </c>
      <c r="F593" s="1" t="s">
        <v>549</v>
      </c>
      <c r="G593" s="1" t="s">
        <v>2249</v>
      </c>
      <c r="H593" s="1" t="s">
        <v>2108</v>
      </c>
      <c r="I593" s="1" t="s">
        <v>2084</v>
      </c>
      <c r="J593" s="1" t="s">
        <v>2110</v>
      </c>
      <c r="K593" s="1"/>
    </row>
    <row r="594" spans="1:11" x14ac:dyDescent="0.25">
      <c r="A594" s="1" t="s">
        <v>2250</v>
      </c>
      <c r="B594" s="1" t="s">
        <v>2182</v>
      </c>
      <c r="C594" s="1" t="s">
        <v>1360</v>
      </c>
      <c r="D594" s="1" t="s">
        <v>2251</v>
      </c>
      <c r="E594" s="1" t="s">
        <v>2106</v>
      </c>
      <c r="F594" s="1" t="s">
        <v>270</v>
      </c>
      <c r="G594" s="1" t="s">
        <v>588</v>
      </c>
      <c r="H594" s="1" t="s">
        <v>2131</v>
      </c>
      <c r="I594" s="1" t="s">
        <v>2109</v>
      </c>
      <c r="J594" s="1" t="s">
        <v>2133</v>
      </c>
      <c r="K594" s="1"/>
    </row>
    <row r="595" spans="1:11" x14ac:dyDescent="0.25">
      <c r="A595" s="1" t="s">
        <v>2252</v>
      </c>
      <c r="B595" s="1" t="s">
        <v>2186</v>
      </c>
      <c r="C595" s="1" t="s">
        <v>1365</v>
      </c>
      <c r="D595" s="1" t="s">
        <v>2253</v>
      </c>
      <c r="E595" s="1" t="s">
        <v>2114</v>
      </c>
      <c r="F595" s="1" t="s">
        <v>277</v>
      </c>
      <c r="G595" s="1" t="s">
        <v>626</v>
      </c>
      <c r="H595" s="1" t="s">
        <v>2131</v>
      </c>
      <c r="I595" s="1" t="s">
        <v>2109</v>
      </c>
      <c r="J595" s="1" t="s">
        <v>2133</v>
      </c>
      <c r="K595" s="1"/>
    </row>
    <row r="596" spans="1:11" x14ac:dyDescent="0.25">
      <c r="A596" s="1" t="s">
        <v>2254</v>
      </c>
      <c r="B596" s="1" t="s">
        <v>732</v>
      </c>
      <c r="C596" s="1" t="s">
        <v>2255</v>
      </c>
      <c r="D596" s="1" t="s">
        <v>759</v>
      </c>
      <c r="E596" s="1" t="s">
        <v>640</v>
      </c>
      <c r="F596" s="1" t="s">
        <v>284</v>
      </c>
      <c r="G596" s="1" t="s">
        <v>2256</v>
      </c>
      <c r="H596" s="1" t="s">
        <v>2131</v>
      </c>
      <c r="I596" s="1" t="s">
        <v>2109</v>
      </c>
      <c r="J596" s="1" t="s">
        <v>2133</v>
      </c>
      <c r="K596" s="1"/>
    </row>
    <row r="597" spans="1:11" x14ac:dyDescent="0.25">
      <c r="A597" s="1" t="s">
        <v>2257</v>
      </c>
      <c r="B597" s="1" t="s">
        <v>2195</v>
      </c>
      <c r="C597" s="1" t="s">
        <v>2258</v>
      </c>
      <c r="D597" s="1" t="s">
        <v>2259</v>
      </c>
      <c r="E597" s="1" t="s">
        <v>2121</v>
      </c>
      <c r="F597" s="1" t="s">
        <v>317</v>
      </c>
      <c r="G597" s="1" t="s">
        <v>2260</v>
      </c>
      <c r="H597" s="1" t="s">
        <v>2131</v>
      </c>
      <c r="I597" s="1" t="s">
        <v>2109</v>
      </c>
      <c r="J597" s="1" t="s">
        <v>2133</v>
      </c>
      <c r="K597" s="1"/>
    </row>
    <row r="598" spans="1:11" x14ac:dyDescent="0.25">
      <c r="A598" s="1" t="s">
        <v>2261</v>
      </c>
      <c r="B598" s="1" t="s">
        <v>826</v>
      </c>
      <c r="C598" s="1" t="s">
        <v>1382</v>
      </c>
      <c r="D598" s="1" t="s">
        <v>2262</v>
      </c>
      <c r="E598" s="1" t="s">
        <v>2126</v>
      </c>
      <c r="F598" s="1" t="s">
        <v>549</v>
      </c>
      <c r="G598" s="1" t="s">
        <v>2263</v>
      </c>
      <c r="H598" s="1" t="s">
        <v>2131</v>
      </c>
      <c r="I598" s="1" t="s">
        <v>2109</v>
      </c>
      <c r="J598" s="1" t="s">
        <v>2133</v>
      </c>
      <c r="K598" s="1"/>
    </row>
    <row r="599" spans="1:11" x14ac:dyDescent="0.25">
      <c r="A599" s="1" t="s">
        <v>2264</v>
      </c>
      <c r="B599" s="1" t="s">
        <v>68</v>
      </c>
      <c r="C599" s="1" t="s">
        <v>715</v>
      </c>
      <c r="D599" s="1" t="s">
        <v>2265</v>
      </c>
      <c r="E599" s="1" t="s">
        <v>2129</v>
      </c>
      <c r="F599" s="1" t="s">
        <v>270</v>
      </c>
      <c r="G599" s="1" t="s">
        <v>2266</v>
      </c>
      <c r="H599" s="1" t="s">
        <v>2207</v>
      </c>
      <c r="I599" s="1" t="s">
        <v>2132</v>
      </c>
      <c r="J599" s="1" t="s">
        <v>2208</v>
      </c>
      <c r="K599" s="1"/>
    </row>
    <row r="600" spans="1:11" x14ac:dyDescent="0.25">
      <c r="A600" s="1" t="s">
        <v>2267</v>
      </c>
      <c r="B600" s="1" t="s">
        <v>2210</v>
      </c>
      <c r="C600" s="1" t="s">
        <v>2268</v>
      </c>
      <c r="D600" s="1" t="s">
        <v>782</v>
      </c>
      <c r="E600" s="1" t="s">
        <v>1450</v>
      </c>
      <c r="F600" s="1" t="s">
        <v>277</v>
      </c>
      <c r="G600" s="1" t="s">
        <v>2269</v>
      </c>
      <c r="H600" s="1" t="s">
        <v>2207</v>
      </c>
      <c r="I600" s="1" t="s">
        <v>2132</v>
      </c>
      <c r="J600" s="1" t="s">
        <v>2208</v>
      </c>
      <c r="K600" s="1"/>
    </row>
    <row r="601" spans="1:11" x14ac:dyDescent="0.25">
      <c r="A601" s="1" t="s">
        <v>2270</v>
      </c>
      <c r="B601" s="1" t="s">
        <v>2214</v>
      </c>
      <c r="C601" s="1" t="s">
        <v>2271</v>
      </c>
      <c r="D601" s="1" t="s">
        <v>2272</v>
      </c>
      <c r="E601" s="1" t="s">
        <v>875</v>
      </c>
      <c r="F601" s="1" t="s">
        <v>284</v>
      </c>
      <c r="G601" s="1" t="s">
        <v>550</v>
      </c>
      <c r="H601" s="1" t="s">
        <v>2207</v>
      </c>
      <c r="I601" s="1" t="s">
        <v>2132</v>
      </c>
      <c r="J601" s="1" t="s">
        <v>2208</v>
      </c>
      <c r="K601" s="1"/>
    </row>
    <row r="602" spans="1:11" x14ac:dyDescent="0.25">
      <c r="A602" s="1" t="s">
        <v>2273</v>
      </c>
      <c r="B602" s="1" t="s">
        <v>2218</v>
      </c>
      <c r="C602" s="1" t="s">
        <v>2274</v>
      </c>
      <c r="D602" s="1" t="s">
        <v>787</v>
      </c>
      <c r="E602" s="1" t="s">
        <v>2144</v>
      </c>
      <c r="F602" s="1" t="s">
        <v>317</v>
      </c>
      <c r="G602" s="1" t="s">
        <v>2275</v>
      </c>
      <c r="H602" s="1" t="s">
        <v>2207</v>
      </c>
      <c r="I602" s="1" t="s">
        <v>2132</v>
      </c>
      <c r="J602" s="1" t="s">
        <v>2208</v>
      </c>
      <c r="K602" s="1"/>
    </row>
    <row r="603" spans="1:11" x14ac:dyDescent="0.25">
      <c r="A603" s="1" t="s">
        <v>2276</v>
      </c>
      <c r="B603" s="1" t="s">
        <v>2223</v>
      </c>
      <c r="C603" s="1" t="s">
        <v>792</v>
      </c>
      <c r="D603" s="1" t="s">
        <v>2277</v>
      </c>
      <c r="E603" s="1" t="s">
        <v>1279</v>
      </c>
      <c r="F603" s="1" t="s">
        <v>549</v>
      </c>
      <c r="G603" s="1" t="s">
        <v>2278</v>
      </c>
      <c r="H603" s="1" t="s">
        <v>2207</v>
      </c>
      <c r="I603" s="1" t="s">
        <v>2132</v>
      </c>
      <c r="J603" s="1" t="s">
        <v>2208</v>
      </c>
      <c r="K603" s="1"/>
    </row>
    <row r="604" spans="1:11" x14ac:dyDescent="0.25">
      <c r="A604" s="1" t="s">
        <v>2279</v>
      </c>
      <c r="B604" s="1" t="s">
        <v>2227</v>
      </c>
      <c r="C604" s="1" t="s">
        <v>2280</v>
      </c>
      <c r="D604" s="1" t="s">
        <v>2281</v>
      </c>
      <c r="E604" s="1" t="s">
        <v>2153</v>
      </c>
      <c r="F604" s="1" t="s">
        <v>2230</v>
      </c>
      <c r="G604" s="1" t="s">
        <v>2282</v>
      </c>
      <c r="H604" s="1" t="s">
        <v>2207</v>
      </c>
      <c r="I604" s="1" t="s">
        <v>2132</v>
      </c>
      <c r="J604" s="1" t="s">
        <v>2208</v>
      </c>
      <c r="K604" s="1"/>
    </row>
    <row r="605" spans="1:11" x14ac:dyDescent="0.25">
      <c r="A605" s="1" t="s">
        <v>253</v>
      </c>
      <c r="B605" s="1" t="s">
        <v>254</v>
      </c>
      <c r="C605" s="1" t="s">
        <v>107</v>
      </c>
      <c r="D605" s="1" t="s">
        <v>107</v>
      </c>
      <c r="E605" s="1" t="s">
        <v>2156</v>
      </c>
      <c r="F605" s="1" t="s">
        <v>254</v>
      </c>
      <c r="G605" s="1" t="s">
        <v>254</v>
      </c>
      <c r="H605" s="1" t="s">
        <v>2157</v>
      </c>
      <c r="I605" s="1" t="s">
        <v>2157</v>
      </c>
      <c r="J605" s="1" t="s">
        <v>254</v>
      </c>
      <c r="K605" s="1"/>
    </row>
    <row r="606" spans="1:11" x14ac:dyDescent="0.25">
      <c r="A606" s="1"/>
      <c r="B606" s="1"/>
      <c r="C606" s="1" t="s">
        <v>150</v>
      </c>
      <c r="D606" s="1"/>
      <c r="E606" s="1"/>
      <c r="F606" s="1"/>
      <c r="G606" s="1"/>
      <c r="H606" s="1" t="s">
        <v>151</v>
      </c>
      <c r="I606" s="1"/>
      <c r="J606" s="1"/>
      <c r="K606" s="1"/>
    </row>
    <row r="607" spans="1:11" x14ac:dyDescent="0.25">
      <c r="A607" s="1" t="s">
        <v>152</v>
      </c>
      <c r="B607" s="1" t="s">
        <v>153</v>
      </c>
      <c r="C607" s="1" t="s">
        <v>23</v>
      </c>
      <c r="D607" s="1" t="s">
        <v>24</v>
      </c>
      <c r="E607" s="1" t="s">
        <v>154</v>
      </c>
      <c r="F607" s="1" t="s">
        <v>1484</v>
      </c>
      <c r="G607" s="1" t="s">
        <v>156</v>
      </c>
      <c r="H607" s="1" t="s">
        <v>157</v>
      </c>
      <c r="I607" s="1" t="s">
        <v>158</v>
      </c>
      <c r="J607" s="1" t="s">
        <v>159</v>
      </c>
      <c r="K607" s="1"/>
    </row>
    <row r="608" spans="1:11" x14ac:dyDescent="0.25">
      <c r="A608" s="1" t="s">
        <v>2283</v>
      </c>
      <c r="B608" s="1" t="s">
        <v>2284</v>
      </c>
      <c r="C608" s="1" t="s">
        <v>2285</v>
      </c>
      <c r="D608" s="1" t="s">
        <v>2286</v>
      </c>
      <c r="E608" s="1" t="s">
        <v>1852</v>
      </c>
      <c r="F608" s="1" t="s">
        <v>1750</v>
      </c>
      <c r="G608" s="1" t="s">
        <v>2287</v>
      </c>
      <c r="H608" s="1" t="s">
        <v>2131</v>
      </c>
      <c r="I608" s="1" t="s">
        <v>2084</v>
      </c>
      <c r="J608" s="1" t="s">
        <v>2133</v>
      </c>
      <c r="K608" s="1"/>
    </row>
    <row r="609" spans="1:11" x14ac:dyDescent="0.25">
      <c r="A609" s="1" t="s">
        <v>2288</v>
      </c>
      <c r="B609" s="1" t="s">
        <v>2289</v>
      </c>
      <c r="C609" s="1" t="s">
        <v>2290</v>
      </c>
      <c r="D609" s="1" t="s">
        <v>2291</v>
      </c>
      <c r="E609" s="1" t="s">
        <v>2089</v>
      </c>
      <c r="F609" s="1" t="s">
        <v>1755</v>
      </c>
      <c r="G609" s="1" t="s">
        <v>2292</v>
      </c>
      <c r="H609" s="1" t="s">
        <v>2131</v>
      </c>
      <c r="I609" s="1" t="s">
        <v>2084</v>
      </c>
      <c r="J609" s="1" t="s">
        <v>2133</v>
      </c>
      <c r="K609" s="1"/>
    </row>
    <row r="610" spans="1:11" x14ac:dyDescent="0.25">
      <c r="A610" s="1" t="s">
        <v>2293</v>
      </c>
      <c r="B610" s="1" t="s">
        <v>2294</v>
      </c>
      <c r="C610" s="1" t="s">
        <v>2295</v>
      </c>
      <c r="D610" s="1" t="s">
        <v>2296</v>
      </c>
      <c r="E610" s="1" t="s">
        <v>209</v>
      </c>
      <c r="F610" s="1" t="s">
        <v>1760</v>
      </c>
      <c r="G610" s="1" t="s">
        <v>2297</v>
      </c>
      <c r="H610" s="1" t="s">
        <v>2131</v>
      </c>
      <c r="I610" s="1" t="s">
        <v>2084</v>
      </c>
      <c r="J610" s="1" t="s">
        <v>2133</v>
      </c>
      <c r="K610" s="1"/>
    </row>
    <row r="611" spans="1:11" x14ac:dyDescent="0.25">
      <c r="A611" s="1" t="s">
        <v>2298</v>
      </c>
      <c r="B611" s="1" t="s">
        <v>2299</v>
      </c>
      <c r="C611" s="1" t="s">
        <v>2300</v>
      </c>
      <c r="D611" s="1" t="s">
        <v>2301</v>
      </c>
      <c r="E611" s="1" t="s">
        <v>215</v>
      </c>
      <c r="F611" s="1" t="s">
        <v>1783</v>
      </c>
      <c r="G611" s="1" t="s">
        <v>2302</v>
      </c>
      <c r="H611" s="1" t="s">
        <v>2131</v>
      </c>
      <c r="I611" s="1" t="s">
        <v>2084</v>
      </c>
      <c r="J611" s="1" t="s">
        <v>2133</v>
      </c>
      <c r="K611" s="1"/>
    </row>
    <row r="612" spans="1:11" x14ac:dyDescent="0.25">
      <c r="A612" s="1" t="s">
        <v>2303</v>
      </c>
      <c r="B612" s="1" t="s">
        <v>2304</v>
      </c>
      <c r="C612" s="1" t="s">
        <v>1924</v>
      </c>
      <c r="D612" s="1" t="s">
        <v>2305</v>
      </c>
      <c r="E612" s="1" t="s">
        <v>2101</v>
      </c>
      <c r="F612" s="1" t="s">
        <v>1814</v>
      </c>
      <c r="G612" s="1" t="s">
        <v>2306</v>
      </c>
      <c r="H612" s="1" t="s">
        <v>2131</v>
      </c>
      <c r="I612" s="1" t="s">
        <v>2084</v>
      </c>
      <c r="J612" s="1" t="s">
        <v>2133</v>
      </c>
      <c r="K612" s="1"/>
    </row>
    <row r="613" spans="1:11" x14ac:dyDescent="0.25">
      <c r="A613" s="1" t="s">
        <v>2307</v>
      </c>
      <c r="B613" s="1" t="s">
        <v>2308</v>
      </c>
      <c r="C613" s="1" t="s">
        <v>2309</v>
      </c>
      <c r="D613" s="1" t="s">
        <v>2310</v>
      </c>
      <c r="E613" s="1" t="s">
        <v>2106</v>
      </c>
      <c r="F613" s="1" t="s">
        <v>1750</v>
      </c>
      <c r="G613" s="1" t="s">
        <v>2311</v>
      </c>
      <c r="H613" s="1" t="s">
        <v>2207</v>
      </c>
      <c r="I613" s="1" t="s">
        <v>2109</v>
      </c>
      <c r="J613" s="1" t="s">
        <v>2208</v>
      </c>
      <c r="K613" s="1"/>
    </row>
    <row r="614" spans="1:11" x14ac:dyDescent="0.25">
      <c r="A614" s="1" t="s">
        <v>2312</v>
      </c>
      <c r="B614" s="1" t="s">
        <v>2313</v>
      </c>
      <c r="C614" s="1" t="s">
        <v>1946</v>
      </c>
      <c r="D614" s="1" t="s">
        <v>2314</v>
      </c>
      <c r="E614" s="1" t="s">
        <v>2114</v>
      </c>
      <c r="F614" s="1" t="s">
        <v>1755</v>
      </c>
      <c r="G614" s="1" t="s">
        <v>2315</v>
      </c>
      <c r="H614" s="1" t="s">
        <v>2207</v>
      </c>
      <c r="I614" s="1" t="s">
        <v>2109</v>
      </c>
      <c r="J614" s="1" t="s">
        <v>2208</v>
      </c>
      <c r="K614" s="1"/>
    </row>
    <row r="615" spans="1:11" x14ac:dyDescent="0.25">
      <c r="A615" s="1" t="s">
        <v>2316</v>
      </c>
      <c r="B615" s="1" t="s">
        <v>2317</v>
      </c>
      <c r="C615" s="1" t="s">
        <v>2318</v>
      </c>
      <c r="D615" s="1" t="s">
        <v>2319</v>
      </c>
      <c r="E615" s="1" t="s">
        <v>640</v>
      </c>
      <c r="F615" s="1" t="s">
        <v>1760</v>
      </c>
      <c r="G615" s="1" t="s">
        <v>2320</v>
      </c>
      <c r="H615" s="1" t="s">
        <v>2207</v>
      </c>
      <c r="I615" s="1" t="s">
        <v>2109</v>
      </c>
      <c r="J615" s="1" t="s">
        <v>2208</v>
      </c>
      <c r="K615" s="1"/>
    </row>
    <row r="616" spans="1:11" x14ac:dyDescent="0.25">
      <c r="A616" s="1" t="s">
        <v>2321</v>
      </c>
      <c r="B616" s="1" t="s">
        <v>2322</v>
      </c>
      <c r="C616" s="1" t="s">
        <v>716</v>
      </c>
      <c r="D616" s="1" t="s">
        <v>2323</v>
      </c>
      <c r="E616" s="1" t="s">
        <v>2121</v>
      </c>
      <c r="F616" s="1" t="s">
        <v>1783</v>
      </c>
      <c r="G616" s="1" t="s">
        <v>2324</v>
      </c>
      <c r="H616" s="1" t="s">
        <v>2207</v>
      </c>
      <c r="I616" s="1" t="s">
        <v>2109</v>
      </c>
      <c r="J616" s="1" t="s">
        <v>2208</v>
      </c>
      <c r="K616" s="1"/>
    </row>
    <row r="617" spans="1:11" x14ac:dyDescent="0.25">
      <c r="A617" s="1" t="s">
        <v>2325</v>
      </c>
      <c r="B617" s="1" t="s">
        <v>2326</v>
      </c>
      <c r="C617" s="1" t="s">
        <v>2327</v>
      </c>
      <c r="D617" s="1" t="s">
        <v>2328</v>
      </c>
      <c r="E617" s="1" t="s">
        <v>2126</v>
      </c>
      <c r="F617" s="1" t="s">
        <v>1814</v>
      </c>
      <c r="G617" s="1" t="s">
        <v>2329</v>
      </c>
      <c r="H617" s="1" t="s">
        <v>2207</v>
      </c>
      <c r="I617" s="1" t="s">
        <v>2109</v>
      </c>
      <c r="J617" s="1" t="s">
        <v>2208</v>
      </c>
      <c r="K617" s="1"/>
    </row>
    <row r="618" spans="1:11" x14ac:dyDescent="0.25">
      <c r="A618" s="1" t="s">
        <v>2330</v>
      </c>
      <c r="B618" s="1" t="s">
        <v>2331</v>
      </c>
      <c r="C618" s="1" t="s">
        <v>2332</v>
      </c>
      <c r="D618" s="1" t="s">
        <v>2333</v>
      </c>
      <c r="E618" s="1" t="s">
        <v>2129</v>
      </c>
      <c r="F618" s="1" t="s">
        <v>1750</v>
      </c>
      <c r="G618" s="1" t="s">
        <v>2334</v>
      </c>
      <c r="H618" s="1" t="s">
        <v>2335</v>
      </c>
      <c r="I618" s="1" t="s">
        <v>2132</v>
      </c>
      <c r="J618" s="1" t="s">
        <v>2336</v>
      </c>
      <c r="K618" s="1"/>
    </row>
    <row r="619" spans="1:11" x14ac:dyDescent="0.25">
      <c r="A619" s="1" t="s">
        <v>2337</v>
      </c>
      <c r="B619" s="1" t="s">
        <v>2338</v>
      </c>
      <c r="C619" s="1" t="s">
        <v>740</v>
      </c>
      <c r="D619" s="1" t="s">
        <v>2339</v>
      </c>
      <c r="E619" s="1" t="s">
        <v>1450</v>
      </c>
      <c r="F619" s="1" t="s">
        <v>1755</v>
      </c>
      <c r="G619" s="1" t="s">
        <v>2340</v>
      </c>
      <c r="H619" s="1" t="s">
        <v>2335</v>
      </c>
      <c r="I619" s="1" t="s">
        <v>2132</v>
      </c>
      <c r="J619" s="1" t="s">
        <v>2336</v>
      </c>
      <c r="K619" s="1"/>
    </row>
    <row r="620" spans="1:11" x14ac:dyDescent="0.25">
      <c r="A620" s="1" t="s">
        <v>2341</v>
      </c>
      <c r="B620" s="1" t="s">
        <v>2342</v>
      </c>
      <c r="C620" s="1" t="s">
        <v>2343</v>
      </c>
      <c r="D620" s="1" t="s">
        <v>2344</v>
      </c>
      <c r="E620" s="1" t="s">
        <v>875</v>
      </c>
      <c r="F620" s="1" t="s">
        <v>1760</v>
      </c>
      <c r="G620" s="1" t="s">
        <v>2345</v>
      </c>
      <c r="H620" s="1" t="s">
        <v>2335</v>
      </c>
      <c r="I620" s="1" t="s">
        <v>2132</v>
      </c>
      <c r="J620" s="1" t="s">
        <v>2336</v>
      </c>
      <c r="K620" s="1"/>
    </row>
    <row r="621" spans="1:11" x14ac:dyDescent="0.25">
      <c r="A621" s="1" t="s">
        <v>2346</v>
      </c>
      <c r="B621" s="1" t="s">
        <v>2347</v>
      </c>
      <c r="C621" s="1" t="s">
        <v>2348</v>
      </c>
      <c r="D621" s="1" t="s">
        <v>2349</v>
      </c>
      <c r="E621" s="1" t="s">
        <v>2144</v>
      </c>
      <c r="F621" s="1" t="s">
        <v>1783</v>
      </c>
      <c r="G621" s="1" t="s">
        <v>2350</v>
      </c>
      <c r="H621" s="1" t="s">
        <v>2335</v>
      </c>
      <c r="I621" s="1" t="s">
        <v>2132</v>
      </c>
      <c r="J621" s="1" t="s">
        <v>2336</v>
      </c>
      <c r="K621" s="1"/>
    </row>
    <row r="622" spans="1:11" x14ac:dyDescent="0.25">
      <c r="A622" s="1" t="s">
        <v>2351</v>
      </c>
      <c r="B622" s="1" t="s">
        <v>2352</v>
      </c>
      <c r="C622" s="1" t="s">
        <v>2353</v>
      </c>
      <c r="D622" s="1" t="s">
        <v>2354</v>
      </c>
      <c r="E622" s="1" t="s">
        <v>1279</v>
      </c>
      <c r="F622" s="1" t="s">
        <v>1814</v>
      </c>
      <c r="G622" s="1" t="s">
        <v>2355</v>
      </c>
      <c r="H622" s="1" t="s">
        <v>2335</v>
      </c>
      <c r="I622" s="1" t="s">
        <v>2132</v>
      </c>
      <c r="J622" s="1" t="s">
        <v>2336</v>
      </c>
      <c r="K622" s="1"/>
    </row>
    <row r="623" spans="1:11" x14ac:dyDescent="0.25">
      <c r="A623" s="1" t="s">
        <v>2356</v>
      </c>
      <c r="B623" s="1" t="s">
        <v>2357</v>
      </c>
      <c r="C623" s="1" t="s">
        <v>2358</v>
      </c>
      <c r="D623" s="1" t="s">
        <v>2359</v>
      </c>
      <c r="E623" s="1" t="s">
        <v>2153</v>
      </c>
      <c r="F623" s="1" t="s">
        <v>2360</v>
      </c>
      <c r="G623" s="1" t="s">
        <v>2361</v>
      </c>
      <c r="H623" s="1" t="s">
        <v>2335</v>
      </c>
      <c r="I623" s="1" t="s">
        <v>2132</v>
      </c>
      <c r="J623" s="1" t="s">
        <v>2336</v>
      </c>
      <c r="K623" s="1"/>
    </row>
    <row r="624" spans="1:11" x14ac:dyDescent="0.25">
      <c r="A624" s="1" t="s">
        <v>253</v>
      </c>
      <c r="B624" s="1" t="s">
        <v>254</v>
      </c>
      <c r="C624" s="1" t="s">
        <v>94</v>
      </c>
      <c r="D624" s="1" t="s">
        <v>94</v>
      </c>
      <c r="E624" s="1" t="s">
        <v>2156</v>
      </c>
      <c r="F624" s="1" t="s">
        <v>254</v>
      </c>
      <c r="G624" s="1" t="s">
        <v>254</v>
      </c>
      <c r="H624" s="1" t="s">
        <v>2157</v>
      </c>
      <c r="I624" s="1" t="s">
        <v>2157</v>
      </c>
      <c r="J624" s="1" t="s">
        <v>254</v>
      </c>
      <c r="K624" s="1"/>
    </row>
    <row r="625" spans="1:11" x14ac:dyDescent="0.25">
      <c r="A625" s="1"/>
      <c r="B625" s="1"/>
      <c r="C625" s="1"/>
      <c r="D625" s="1" t="s">
        <v>150</v>
      </c>
      <c r="E625" s="1"/>
      <c r="F625" s="1"/>
      <c r="G625" s="1"/>
      <c r="H625" s="1" t="s">
        <v>151</v>
      </c>
      <c r="I625" s="1"/>
      <c r="J625" s="1"/>
      <c r="K625" s="1"/>
    </row>
    <row r="626" spans="1:11" x14ac:dyDescent="0.25">
      <c r="A626" s="1" t="s">
        <v>152</v>
      </c>
      <c r="B626" s="1" t="s">
        <v>153</v>
      </c>
      <c r="C626" s="1" t="s">
        <v>23</v>
      </c>
      <c r="D626" s="1" t="s">
        <v>24</v>
      </c>
      <c r="E626" s="1" t="s">
        <v>154</v>
      </c>
      <c r="F626" s="1" t="s">
        <v>993</v>
      </c>
      <c r="G626" s="1" t="s">
        <v>156</v>
      </c>
      <c r="H626" s="1" t="s">
        <v>157</v>
      </c>
      <c r="I626" s="1" t="s">
        <v>158</v>
      </c>
      <c r="J626" s="1" t="s">
        <v>159</v>
      </c>
      <c r="K626" s="1"/>
    </row>
    <row r="627" spans="1:11" x14ac:dyDescent="0.25">
      <c r="A627" s="1" t="s">
        <v>2362</v>
      </c>
      <c r="B627" s="1" t="s">
        <v>2363</v>
      </c>
      <c r="C627" s="1" t="s">
        <v>2364</v>
      </c>
      <c r="D627" s="1" t="s">
        <v>2365</v>
      </c>
      <c r="E627" s="1" t="s">
        <v>915</v>
      </c>
      <c r="F627" s="1" t="s">
        <v>66</v>
      </c>
      <c r="G627" s="1" t="s">
        <v>1168</v>
      </c>
      <c r="H627" s="1" t="s">
        <v>2083</v>
      </c>
      <c r="I627" s="1" t="s">
        <v>2084</v>
      </c>
      <c r="J627" s="1" t="s">
        <v>2366</v>
      </c>
      <c r="K627" s="1"/>
    </row>
    <row r="628" spans="1:11" x14ac:dyDescent="0.25">
      <c r="A628" s="1" t="s">
        <v>2367</v>
      </c>
      <c r="B628" s="1" t="s">
        <v>2368</v>
      </c>
      <c r="C628" s="1" t="s">
        <v>2369</v>
      </c>
      <c r="D628" s="1" t="s">
        <v>822</v>
      </c>
      <c r="E628" s="1" t="s">
        <v>2370</v>
      </c>
      <c r="F628" s="1" t="s">
        <v>78</v>
      </c>
      <c r="G628" s="1" t="s">
        <v>2371</v>
      </c>
      <c r="H628" s="1" t="s">
        <v>2083</v>
      </c>
      <c r="I628" s="1" t="s">
        <v>2084</v>
      </c>
      <c r="J628" s="1" t="s">
        <v>2366</v>
      </c>
      <c r="K628" s="1"/>
    </row>
    <row r="629" spans="1:11" x14ac:dyDescent="0.25">
      <c r="A629" s="1" t="s">
        <v>2372</v>
      </c>
      <c r="B629" s="1" t="s">
        <v>677</v>
      </c>
      <c r="C629" s="1" t="s">
        <v>399</v>
      </c>
      <c r="D629" s="1" t="s">
        <v>2373</v>
      </c>
      <c r="E629" s="1" t="s">
        <v>405</v>
      </c>
      <c r="F629" s="1" t="s">
        <v>218</v>
      </c>
      <c r="G629" s="1" t="s">
        <v>2374</v>
      </c>
      <c r="H629" s="1" t="s">
        <v>2083</v>
      </c>
      <c r="I629" s="1" t="s">
        <v>2084</v>
      </c>
      <c r="J629" s="1" t="s">
        <v>2366</v>
      </c>
      <c r="K629" s="1"/>
    </row>
    <row r="630" spans="1:11" x14ac:dyDescent="0.25">
      <c r="A630" s="1" t="s">
        <v>2375</v>
      </c>
      <c r="B630" s="1" t="s">
        <v>55</v>
      </c>
      <c r="C630" s="1" t="s">
        <v>418</v>
      </c>
      <c r="D630" s="1" t="s">
        <v>2376</v>
      </c>
      <c r="E630" s="1" t="s">
        <v>424</v>
      </c>
      <c r="F630" s="1" t="s">
        <v>1482</v>
      </c>
      <c r="G630" s="1" t="s">
        <v>2377</v>
      </c>
      <c r="H630" s="1" t="s">
        <v>2083</v>
      </c>
      <c r="I630" s="1" t="s">
        <v>2084</v>
      </c>
      <c r="J630" s="1" t="s">
        <v>2366</v>
      </c>
      <c r="K630" s="1"/>
    </row>
    <row r="631" spans="1:11" x14ac:dyDescent="0.25">
      <c r="A631" s="1" t="s">
        <v>2378</v>
      </c>
      <c r="B631" s="1" t="s">
        <v>709</v>
      </c>
      <c r="C631" s="1" t="s">
        <v>1495</v>
      </c>
      <c r="D631" s="1" t="s">
        <v>2379</v>
      </c>
      <c r="E631" s="1" t="s">
        <v>1029</v>
      </c>
      <c r="F631" s="1" t="s">
        <v>1864</v>
      </c>
      <c r="G631" s="1" t="s">
        <v>1635</v>
      </c>
      <c r="H631" s="1" t="s">
        <v>2083</v>
      </c>
      <c r="I631" s="1" t="s">
        <v>2084</v>
      </c>
      <c r="J631" s="1" t="s">
        <v>2366</v>
      </c>
      <c r="K631" s="1"/>
    </row>
    <row r="632" spans="1:11" x14ac:dyDescent="0.25">
      <c r="A632" s="1" t="s">
        <v>2380</v>
      </c>
      <c r="B632" s="1" t="s">
        <v>458</v>
      </c>
      <c r="C632" s="1" t="s">
        <v>2381</v>
      </c>
      <c r="D632" s="1" t="s">
        <v>2382</v>
      </c>
      <c r="E632" s="1" t="s">
        <v>1070</v>
      </c>
      <c r="F632" s="1" t="s">
        <v>66</v>
      </c>
      <c r="G632" s="1" t="s">
        <v>2383</v>
      </c>
      <c r="H632" s="1" t="s">
        <v>2108</v>
      </c>
      <c r="I632" s="1" t="s">
        <v>2109</v>
      </c>
      <c r="J632" s="1" t="s">
        <v>2384</v>
      </c>
      <c r="K632" s="1"/>
    </row>
    <row r="633" spans="1:11" x14ac:dyDescent="0.25">
      <c r="A633" s="1" t="s">
        <v>2385</v>
      </c>
      <c r="B633" s="1" t="s">
        <v>2386</v>
      </c>
      <c r="C633" s="1" t="s">
        <v>2387</v>
      </c>
      <c r="D633" s="1" t="s">
        <v>2388</v>
      </c>
      <c r="E633" s="1" t="s">
        <v>944</v>
      </c>
      <c r="F633" s="1" t="s">
        <v>78</v>
      </c>
      <c r="G633" s="1" t="s">
        <v>2389</v>
      </c>
      <c r="H633" s="1" t="s">
        <v>2108</v>
      </c>
      <c r="I633" s="1" t="s">
        <v>2109</v>
      </c>
      <c r="J633" s="1" t="s">
        <v>2384</v>
      </c>
      <c r="K633" s="1"/>
    </row>
    <row r="634" spans="1:11" x14ac:dyDescent="0.25">
      <c r="A634" s="1" t="s">
        <v>2390</v>
      </c>
      <c r="B634" s="1" t="s">
        <v>2391</v>
      </c>
      <c r="C634" s="1" t="s">
        <v>2392</v>
      </c>
      <c r="D634" s="1" t="s">
        <v>2393</v>
      </c>
      <c r="E634" s="1" t="s">
        <v>2394</v>
      </c>
      <c r="F634" s="1" t="s">
        <v>218</v>
      </c>
      <c r="G634" s="1" t="s">
        <v>2395</v>
      </c>
      <c r="H634" s="1" t="s">
        <v>2108</v>
      </c>
      <c r="I634" s="1" t="s">
        <v>2109</v>
      </c>
      <c r="J634" s="1" t="s">
        <v>2384</v>
      </c>
      <c r="K634" s="1"/>
    </row>
    <row r="635" spans="1:11" x14ac:dyDescent="0.25">
      <c r="A635" s="1" t="s">
        <v>2396</v>
      </c>
      <c r="B635" s="1" t="s">
        <v>614</v>
      </c>
      <c r="C635" s="1" t="s">
        <v>2397</v>
      </c>
      <c r="D635" s="1" t="s">
        <v>2398</v>
      </c>
      <c r="E635" s="1" t="s">
        <v>179</v>
      </c>
      <c r="F635" s="1" t="s">
        <v>1482</v>
      </c>
      <c r="G635" s="1" t="s">
        <v>2399</v>
      </c>
      <c r="H635" s="1" t="s">
        <v>2108</v>
      </c>
      <c r="I635" s="1" t="s">
        <v>2109</v>
      </c>
      <c r="J635" s="1" t="s">
        <v>2384</v>
      </c>
      <c r="K635" s="1"/>
    </row>
    <row r="636" spans="1:11" x14ac:dyDescent="0.25">
      <c r="A636" s="1" t="s">
        <v>2400</v>
      </c>
      <c r="B636" s="1" t="s">
        <v>1614</v>
      </c>
      <c r="C636" s="1" t="s">
        <v>2401</v>
      </c>
      <c r="D636" s="1" t="s">
        <v>2402</v>
      </c>
      <c r="E636" s="1" t="s">
        <v>1094</v>
      </c>
      <c r="F636" s="1" t="s">
        <v>1864</v>
      </c>
      <c r="G636" s="1" t="s">
        <v>2403</v>
      </c>
      <c r="H636" s="1" t="s">
        <v>2108</v>
      </c>
      <c r="I636" s="1" t="s">
        <v>2109</v>
      </c>
      <c r="J636" s="1" t="s">
        <v>2384</v>
      </c>
      <c r="K636" s="1"/>
    </row>
    <row r="637" spans="1:11" x14ac:dyDescent="0.25">
      <c r="A637" s="1" t="s">
        <v>2404</v>
      </c>
      <c r="B637" s="1" t="s">
        <v>1543</v>
      </c>
      <c r="C637" s="1" t="s">
        <v>941</v>
      </c>
      <c r="D637" s="1" t="s">
        <v>2405</v>
      </c>
      <c r="E637" s="1" t="s">
        <v>2406</v>
      </c>
      <c r="F637" s="1" t="s">
        <v>2407</v>
      </c>
      <c r="G637" s="1" t="s">
        <v>2408</v>
      </c>
      <c r="H637" s="1" t="s">
        <v>2108</v>
      </c>
      <c r="I637" s="1" t="s">
        <v>2109</v>
      </c>
      <c r="J637" s="1" t="s">
        <v>2384</v>
      </c>
      <c r="K637" s="1"/>
    </row>
    <row r="638" spans="1:11" x14ac:dyDescent="0.25">
      <c r="A638" s="1" t="s">
        <v>2409</v>
      </c>
      <c r="B638" s="1" t="s">
        <v>2410</v>
      </c>
      <c r="C638" s="1" t="s">
        <v>2411</v>
      </c>
      <c r="D638" s="1" t="s">
        <v>2412</v>
      </c>
      <c r="E638" s="1" t="s">
        <v>2413</v>
      </c>
      <c r="F638" s="1" t="s">
        <v>66</v>
      </c>
      <c r="G638" s="1" t="s">
        <v>2414</v>
      </c>
      <c r="H638" s="1" t="s">
        <v>2131</v>
      </c>
      <c r="I638" s="1" t="s">
        <v>2132</v>
      </c>
      <c r="J638" s="1" t="s">
        <v>2415</v>
      </c>
      <c r="K638" s="1"/>
    </row>
    <row r="639" spans="1:11" x14ac:dyDescent="0.25">
      <c r="A639" s="1" t="s">
        <v>2416</v>
      </c>
      <c r="B639" s="1" t="s">
        <v>55</v>
      </c>
      <c r="C639" s="1" t="s">
        <v>1586</v>
      </c>
      <c r="D639" s="1" t="s">
        <v>2417</v>
      </c>
      <c r="E639" s="1" t="s">
        <v>2418</v>
      </c>
      <c r="F639" s="1" t="s">
        <v>78</v>
      </c>
      <c r="G639" s="1" t="s">
        <v>2419</v>
      </c>
      <c r="H639" s="1" t="s">
        <v>2131</v>
      </c>
      <c r="I639" s="1" t="s">
        <v>2132</v>
      </c>
      <c r="J639" s="1" t="s">
        <v>2415</v>
      </c>
      <c r="K639" s="1"/>
    </row>
    <row r="640" spans="1:11" x14ac:dyDescent="0.25">
      <c r="A640" s="1" t="s">
        <v>2420</v>
      </c>
      <c r="B640" s="1" t="s">
        <v>2421</v>
      </c>
      <c r="C640" s="1" t="s">
        <v>2422</v>
      </c>
      <c r="D640" s="1" t="s">
        <v>2423</v>
      </c>
      <c r="E640" s="1" t="s">
        <v>2424</v>
      </c>
      <c r="F640" s="1" t="s">
        <v>218</v>
      </c>
      <c r="G640" s="1" t="s">
        <v>2425</v>
      </c>
      <c r="H640" s="1" t="s">
        <v>2131</v>
      </c>
      <c r="I640" s="1" t="s">
        <v>2132</v>
      </c>
      <c r="J640" s="1" t="s">
        <v>2415</v>
      </c>
      <c r="K640" s="1"/>
    </row>
    <row r="641" spans="1:11" x14ac:dyDescent="0.25">
      <c r="A641" s="1" t="s">
        <v>2426</v>
      </c>
      <c r="B641" s="1" t="s">
        <v>2427</v>
      </c>
      <c r="C641" s="1" t="s">
        <v>314</v>
      </c>
      <c r="D641" s="1" t="s">
        <v>856</v>
      </c>
      <c r="E641" s="1" t="s">
        <v>2428</v>
      </c>
      <c r="F641" s="1" t="s">
        <v>1482</v>
      </c>
      <c r="G641" s="1" t="s">
        <v>2429</v>
      </c>
      <c r="H641" s="1" t="s">
        <v>2131</v>
      </c>
      <c r="I641" s="1" t="s">
        <v>2132</v>
      </c>
      <c r="J641" s="1" t="s">
        <v>2415</v>
      </c>
      <c r="K641" s="1"/>
    </row>
    <row r="642" spans="1:11" x14ac:dyDescent="0.25">
      <c r="A642" s="1" t="s">
        <v>2430</v>
      </c>
      <c r="B642" s="1" t="s">
        <v>2431</v>
      </c>
      <c r="C642" s="1" t="s">
        <v>1615</v>
      </c>
      <c r="D642" s="1" t="s">
        <v>2432</v>
      </c>
      <c r="E642" s="1" t="s">
        <v>2433</v>
      </c>
      <c r="F642" s="1" t="s">
        <v>1864</v>
      </c>
      <c r="G642" s="1" t="s">
        <v>2434</v>
      </c>
      <c r="H642" s="1" t="s">
        <v>2131</v>
      </c>
      <c r="I642" s="1" t="s">
        <v>2132</v>
      </c>
      <c r="J642" s="1" t="s">
        <v>2415</v>
      </c>
      <c r="K642" s="1"/>
    </row>
    <row r="643" spans="1:11" x14ac:dyDescent="0.25">
      <c r="A643" s="1" t="s">
        <v>2435</v>
      </c>
      <c r="B643" s="1" t="s">
        <v>2436</v>
      </c>
      <c r="C643" s="1" t="s">
        <v>1555</v>
      </c>
      <c r="D643" s="1" t="s">
        <v>2437</v>
      </c>
      <c r="E643" s="1" t="s">
        <v>1534</v>
      </c>
      <c r="F643" s="1" t="s">
        <v>2407</v>
      </c>
      <c r="G643" s="1" t="s">
        <v>2438</v>
      </c>
      <c r="H643" s="1" t="s">
        <v>2131</v>
      </c>
      <c r="I643" s="1" t="s">
        <v>2132</v>
      </c>
      <c r="J643" s="1" t="s">
        <v>2415</v>
      </c>
      <c r="K643" s="1"/>
    </row>
    <row r="644" spans="1:11" x14ac:dyDescent="0.25">
      <c r="A644" s="1" t="s">
        <v>253</v>
      </c>
      <c r="B644" s="1" t="s">
        <v>254</v>
      </c>
      <c r="C644" s="1" t="s">
        <v>2156</v>
      </c>
      <c r="D644" s="1" t="s">
        <v>2156</v>
      </c>
      <c r="E644" s="1" t="s">
        <v>2156</v>
      </c>
      <c r="F644" s="1" t="s">
        <v>254</v>
      </c>
      <c r="G644" s="1" t="s">
        <v>254</v>
      </c>
      <c r="H644" s="1" t="s">
        <v>2157</v>
      </c>
      <c r="I644" s="1" t="s">
        <v>2157</v>
      </c>
      <c r="J644" s="1" t="s">
        <v>254</v>
      </c>
      <c r="K644" s="1"/>
    </row>
    <row r="645" spans="1:11" x14ac:dyDescent="0.25">
      <c r="A645" s="1"/>
      <c r="B645" s="1"/>
      <c r="C645" s="1"/>
      <c r="D645" s="1" t="s">
        <v>150</v>
      </c>
      <c r="E645" s="1"/>
      <c r="F645" s="1"/>
      <c r="G645" s="1"/>
      <c r="H645" s="1" t="s">
        <v>151</v>
      </c>
      <c r="I645" s="1"/>
      <c r="J645" s="1"/>
      <c r="K645" s="1"/>
    </row>
    <row r="646" spans="1:11" x14ac:dyDescent="0.25">
      <c r="A646" s="1" t="s">
        <v>152</v>
      </c>
      <c r="B646" s="1" t="s">
        <v>153</v>
      </c>
      <c r="C646" s="1" t="s">
        <v>23</v>
      </c>
      <c r="D646" s="1" t="s">
        <v>24</v>
      </c>
      <c r="E646" s="1" t="s">
        <v>154</v>
      </c>
      <c r="F646" s="1" t="s">
        <v>1484</v>
      </c>
      <c r="G646" s="1" t="s">
        <v>156</v>
      </c>
      <c r="H646" s="1" t="s">
        <v>157</v>
      </c>
      <c r="I646" s="1" t="s">
        <v>158</v>
      </c>
      <c r="J646" s="1" t="s">
        <v>159</v>
      </c>
      <c r="K646" s="1"/>
    </row>
    <row r="647" spans="1:11" x14ac:dyDescent="0.25">
      <c r="A647" s="1" t="s">
        <v>2439</v>
      </c>
      <c r="B647" s="1" t="s">
        <v>2440</v>
      </c>
      <c r="C647" s="1" t="s">
        <v>2441</v>
      </c>
      <c r="D647" s="1" t="s">
        <v>2442</v>
      </c>
      <c r="E647" s="1" t="s">
        <v>915</v>
      </c>
      <c r="F647" s="1" t="s">
        <v>270</v>
      </c>
      <c r="G647" s="1" t="s">
        <v>1989</v>
      </c>
      <c r="H647" s="1" t="s">
        <v>2131</v>
      </c>
      <c r="I647" s="1" t="s">
        <v>2084</v>
      </c>
      <c r="J647" s="1" t="s">
        <v>2415</v>
      </c>
      <c r="K647" s="1"/>
    </row>
    <row r="648" spans="1:11" x14ac:dyDescent="0.25">
      <c r="A648" s="1" t="s">
        <v>2443</v>
      </c>
      <c r="B648" s="1" t="s">
        <v>2214</v>
      </c>
      <c r="C648" s="1" t="s">
        <v>1704</v>
      </c>
      <c r="D648" s="1" t="s">
        <v>2444</v>
      </c>
      <c r="E648" s="1" t="s">
        <v>2370</v>
      </c>
      <c r="F648" s="1" t="s">
        <v>277</v>
      </c>
      <c r="G648" s="1" t="s">
        <v>2445</v>
      </c>
      <c r="H648" s="1" t="s">
        <v>2131</v>
      </c>
      <c r="I648" s="1" t="s">
        <v>2084</v>
      </c>
      <c r="J648" s="1" t="s">
        <v>2415</v>
      </c>
      <c r="K648" s="1"/>
    </row>
    <row r="649" spans="1:11" x14ac:dyDescent="0.25">
      <c r="A649" s="1" t="s">
        <v>2446</v>
      </c>
      <c r="B649" s="1" t="s">
        <v>2447</v>
      </c>
      <c r="C649" s="1" t="s">
        <v>1643</v>
      </c>
      <c r="D649" s="1" t="s">
        <v>2448</v>
      </c>
      <c r="E649" s="1" t="s">
        <v>405</v>
      </c>
      <c r="F649" s="1" t="s">
        <v>284</v>
      </c>
      <c r="G649" s="1" t="s">
        <v>2449</v>
      </c>
      <c r="H649" s="1" t="s">
        <v>2131</v>
      </c>
      <c r="I649" s="1" t="s">
        <v>2084</v>
      </c>
      <c r="J649" s="1" t="s">
        <v>2415</v>
      </c>
      <c r="K649" s="1"/>
    </row>
    <row r="650" spans="1:11" x14ac:dyDescent="0.25">
      <c r="A650" s="1" t="s">
        <v>2450</v>
      </c>
      <c r="B650" s="1" t="s">
        <v>829</v>
      </c>
      <c r="C650" s="1" t="s">
        <v>2451</v>
      </c>
      <c r="D650" s="1" t="s">
        <v>2452</v>
      </c>
      <c r="E650" s="1" t="s">
        <v>424</v>
      </c>
      <c r="F650" s="1" t="s">
        <v>317</v>
      </c>
      <c r="G650" s="1" t="s">
        <v>2453</v>
      </c>
      <c r="H650" s="1" t="s">
        <v>2131</v>
      </c>
      <c r="I650" s="1" t="s">
        <v>2084</v>
      </c>
      <c r="J650" s="1" t="s">
        <v>2415</v>
      </c>
      <c r="K650" s="1"/>
    </row>
    <row r="651" spans="1:11" x14ac:dyDescent="0.25">
      <c r="A651" s="1" t="s">
        <v>2454</v>
      </c>
      <c r="B651" s="1" t="s">
        <v>2455</v>
      </c>
      <c r="C651" s="1" t="s">
        <v>2456</v>
      </c>
      <c r="D651" s="1" t="s">
        <v>2457</v>
      </c>
      <c r="E651" s="1" t="s">
        <v>1029</v>
      </c>
      <c r="F651" s="1" t="s">
        <v>549</v>
      </c>
      <c r="G651" s="1" t="s">
        <v>2458</v>
      </c>
      <c r="H651" s="1" t="s">
        <v>2131</v>
      </c>
      <c r="I651" s="1" t="s">
        <v>2084</v>
      </c>
      <c r="J651" s="1" t="s">
        <v>2415</v>
      </c>
      <c r="K651" s="1"/>
    </row>
    <row r="652" spans="1:11" x14ac:dyDescent="0.25">
      <c r="A652" s="1" t="s">
        <v>2459</v>
      </c>
      <c r="B652" s="1" t="s">
        <v>2460</v>
      </c>
      <c r="C652" s="1" t="s">
        <v>2461</v>
      </c>
      <c r="D652" s="1" t="s">
        <v>2462</v>
      </c>
      <c r="E652" s="1" t="s">
        <v>1070</v>
      </c>
      <c r="F652" s="1" t="s">
        <v>270</v>
      </c>
      <c r="G652" s="1" t="s">
        <v>2463</v>
      </c>
      <c r="H652" s="1" t="s">
        <v>2207</v>
      </c>
      <c r="I652" s="1" t="s">
        <v>2109</v>
      </c>
      <c r="J652" s="1" t="s">
        <v>2464</v>
      </c>
      <c r="K652" s="1"/>
    </row>
    <row r="653" spans="1:11" x14ac:dyDescent="0.25">
      <c r="A653" s="1" t="s">
        <v>2465</v>
      </c>
      <c r="B653" s="1" t="s">
        <v>2466</v>
      </c>
      <c r="C653" s="1" t="s">
        <v>2467</v>
      </c>
      <c r="D653" s="1" t="s">
        <v>2468</v>
      </c>
      <c r="E653" s="1" t="s">
        <v>944</v>
      </c>
      <c r="F653" s="1" t="s">
        <v>277</v>
      </c>
      <c r="G653" s="1" t="s">
        <v>2469</v>
      </c>
      <c r="H653" s="1" t="s">
        <v>2207</v>
      </c>
      <c r="I653" s="1" t="s">
        <v>2109</v>
      </c>
      <c r="J653" s="1" t="s">
        <v>2464</v>
      </c>
      <c r="K653" s="1"/>
    </row>
    <row r="654" spans="1:11" x14ac:dyDescent="0.25">
      <c r="A654" s="1" t="s">
        <v>2470</v>
      </c>
      <c r="B654" s="1" t="s">
        <v>2471</v>
      </c>
      <c r="C654" s="1" t="s">
        <v>1904</v>
      </c>
      <c r="D654" s="1" t="s">
        <v>2472</v>
      </c>
      <c r="E654" s="1" t="s">
        <v>2394</v>
      </c>
      <c r="F654" s="1" t="s">
        <v>284</v>
      </c>
      <c r="G654" s="1" t="s">
        <v>2473</v>
      </c>
      <c r="H654" s="1" t="s">
        <v>2207</v>
      </c>
      <c r="I654" s="1" t="s">
        <v>2109</v>
      </c>
      <c r="J654" s="1" t="s">
        <v>2464</v>
      </c>
      <c r="K654" s="1"/>
    </row>
    <row r="655" spans="1:11" x14ac:dyDescent="0.25">
      <c r="A655" s="1" t="s">
        <v>2474</v>
      </c>
      <c r="B655" s="1" t="s">
        <v>2475</v>
      </c>
      <c r="C655" s="1" t="s">
        <v>2476</v>
      </c>
      <c r="D655" s="1" t="s">
        <v>2477</v>
      </c>
      <c r="E655" s="1" t="s">
        <v>179</v>
      </c>
      <c r="F655" s="1" t="s">
        <v>317</v>
      </c>
      <c r="G655" s="1" t="s">
        <v>2478</v>
      </c>
      <c r="H655" s="1" t="s">
        <v>2207</v>
      </c>
      <c r="I655" s="1" t="s">
        <v>2109</v>
      </c>
      <c r="J655" s="1" t="s">
        <v>2464</v>
      </c>
      <c r="K655" s="1"/>
    </row>
    <row r="656" spans="1:11" x14ac:dyDescent="0.25">
      <c r="A656" s="1" t="s">
        <v>2479</v>
      </c>
      <c r="B656" s="1" t="s">
        <v>2480</v>
      </c>
      <c r="C656" s="1" t="s">
        <v>2481</v>
      </c>
      <c r="D656" s="1" t="s">
        <v>2482</v>
      </c>
      <c r="E656" s="1" t="s">
        <v>1094</v>
      </c>
      <c r="F656" s="1" t="s">
        <v>549</v>
      </c>
      <c r="G656" s="1" t="s">
        <v>2483</v>
      </c>
      <c r="H656" s="1" t="s">
        <v>2207</v>
      </c>
      <c r="I656" s="1" t="s">
        <v>2109</v>
      </c>
      <c r="J656" s="1" t="s">
        <v>2464</v>
      </c>
      <c r="K656" s="1"/>
    </row>
    <row r="657" spans="1:11" x14ac:dyDescent="0.25">
      <c r="A657" s="1" t="s">
        <v>2484</v>
      </c>
      <c r="B657" s="1" t="s">
        <v>2485</v>
      </c>
      <c r="C657" s="1" t="s">
        <v>2486</v>
      </c>
      <c r="D657" s="1" t="s">
        <v>2487</v>
      </c>
      <c r="E657" s="1" t="s">
        <v>2406</v>
      </c>
      <c r="F657" s="1" t="s">
        <v>2488</v>
      </c>
      <c r="G657" s="1" t="s">
        <v>2489</v>
      </c>
      <c r="H657" s="1" t="s">
        <v>2207</v>
      </c>
      <c r="I657" s="1" t="s">
        <v>2109</v>
      </c>
      <c r="J657" s="1" t="s">
        <v>2464</v>
      </c>
      <c r="K657" s="1"/>
    </row>
    <row r="658" spans="1:11" x14ac:dyDescent="0.25">
      <c r="A658" s="1" t="s">
        <v>2490</v>
      </c>
      <c r="B658" s="1" t="s">
        <v>2491</v>
      </c>
      <c r="C658" s="1" t="s">
        <v>2492</v>
      </c>
      <c r="D658" s="1" t="s">
        <v>2493</v>
      </c>
      <c r="E658" s="1" t="s">
        <v>2413</v>
      </c>
      <c r="F658" s="1" t="s">
        <v>270</v>
      </c>
      <c r="G658" s="1" t="s">
        <v>2494</v>
      </c>
      <c r="H658" s="1" t="s">
        <v>2335</v>
      </c>
      <c r="I658" s="1" t="s">
        <v>2132</v>
      </c>
      <c r="J658" s="1" t="s">
        <v>2495</v>
      </c>
      <c r="K658" s="1"/>
    </row>
    <row r="659" spans="1:11" x14ac:dyDescent="0.25">
      <c r="A659" s="1" t="s">
        <v>2496</v>
      </c>
      <c r="B659" s="1" t="s">
        <v>2028</v>
      </c>
      <c r="C659" s="1" t="s">
        <v>2497</v>
      </c>
      <c r="D659" s="1" t="s">
        <v>2498</v>
      </c>
      <c r="E659" s="1" t="s">
        <v>2418</v>
      </c>
      <c r="F659" s="1" t="s">
        <v>277</v>
      </c>
      <c r="G659" s="1" t="s">
        <v>2499</v>
      </c>
      <c r="H659" s="1" t="s">
        <v>2335</v>
      </c>
      <c r="I659" s="1" t="s">
        <v>2132</v>
      </c>
      <c r="J659" s="1" t="s">
        <v>2495</v>
      </c>
      <c r="K659" s="1"/>
    </row>
    <row r="660" spans="1:11" x14ac:dyDescent="0.25">
      <c r="A660" s="1" t="s">
        <v>2500</v>
      </c>
      <c r="B660" s="1" t="s">
        <v>2501</v>
      </c>
      <c r="C660" s="1" t="s">
        <v>2502</v>
      </c>
      <c r="D660" s="1" t="s">
        <v>2503</v>
      </c>
      <c r="E660" s="1" t="s">
        <v>2424</v>
      </c>
      <c r="F660" s="1" t="s">
        <v>284</v>
      </c>
      <c r="G660" s="1" t="s">
        <v>2504</v>
      </c>
      <c r="H660" s="1" t="s">
        <v>2335</v>
      </c>
      <c r="I660" s="1" t="s">
        <v>2132</v>
      </c>
      <c r="J660" s="1" t="s">
        <v>2495</v>
      </c>
      <c r="K660" s="1"/>
    </row>
    <row r="661" spans="1:11" x14ac:dyDescent="0.25">
      <c r="A661" s="1" t="s">
        <v>2505</v>
      </c>
      <c r="B661" s="1" t="s">
        <v>2506</v>
      </c>
      <c r="C661" s="1" t="s">
        <v>2507</v>
      </c>
      <c r="D661" s="1" t="s">
        <v>2508</v>
      </c>
      <c r="E661" s="1" t="s">
        <v>2428</v>
      </c>
      <c r="F661" s="1" t="s">
        <v>317</v>
      </c>
      <c r="G661" s="1" t="s">
        <v>2509</v>
      </c>
      <c r="H661" s="1" t="s">
        <v>2335</v>
      </c>
      <c r="I661" s="1" t="s">
        <v>2132</v>
      </c>
      <c r="J661" s="1" t="s">
        <v>2495</v>
      </c>
      <c r="K661" s="1"/>
    </row>
    <row r="662" spans="1:11" x14ac:dyDescent="0.25">
      <c r="A662" s="1" t="s">
        <v>2510</v>
      </c>
      <c r="B662" s="1" t="s">
        <v>2511</v>
      </c>
      <c r="C662" s="1" t="s">
        <v>2512</v>
      </c>
      <c r="D662" s="1" t="s">
        <v>2513</v>
      </c>
      <c r="E662" s="1" t="s">
        <v>2433</v>
      </c>
      <c r="F662" s="1" t="s">
        <v>549</v>
      </c>
      <c r="G662" s="1" t="s">
        <v>2514</v>
      </c>
      <c r="H662" s="1" t="s">
        <v>2335</v>
      </c>
      <c r="I662" s="1" t="s">
        <v>2132</v>
      </c>
      <c r="J662" s="1" t="s">
        <v>2495</v>
      </c>
      <c r="K662" s="1"/>
    </row>
    <row r="663" spans="1:11" x14ac:dyDescent="0.25">
      <c r="A663" s="1" t="s">
        <v>2515</v>
      </c>
      <c r="B663" s="1" t="s">
        <v>2516</v>
      </c>
      <c r="C663" s="1" t="s">
        <v>2517</v>
      </c>
      <c r="D663" s="1" t="s">
        <v>2518</v>
      </c>
      <c r="E663" s="1" t="s">
        <v>1534</v>
      </c>
      <c r="F663" s="1" t="s">
        <v>2488</v>
      </c>
      <c r="G663" s="1" t="s">
        <v>2519</v>
      </c>
      <c r="H663" s="1" t="s">
        <v>2335</v>
      </c>
      <c r="I663" s="1" t="s">
        <v>2132</v>
      </c>
      <c r="J663" s="1" t="s">
        <v>2495</v>
      </c>
      <c r="K663" s="1"/>
    </row>
    <row r="664" spans="1:11" x14ac:dyDescent="0.25">
      <c r="A664" s="1" t="s">
        <v>253</v>
      </c>
      <c r="B664" s="1" t="s">
        <v>254</v>
      </c>
      <c r="C664" s="1" t="s">
        <v>107</v>
      </c>
      <c r="D664" s="1" t="s">
        <v>107</v>
      </c>
      <c r="E664" s="1" t="s">
        <v>2156</v>
      </c>
      <c r="F664" s="1" t="s">
        <v>254</v>
      </c>
      <c r="G664" s="1" t="s">
        <v>254</v>
      </c>
      <c r="H664" s="1" t="s">
        <v>2157</v>
      </c>
      <c r="I664" s="1" t="s">
        <v>2157</v>
      </c>
      <c r="J664" s="1" t="s">
        <v>254</v>
      </c>
      <c r="K664" s="1"/>
    </row>
    <row r="665" spans="1:11" x14ac:dyDescent="0.25">
      <c r="A665" s="1"/>
      <c r="B665" s="1"/>
      <c r="C665" s="1"/>
      <c r="D665" s="1" t="s">
        <v>150</v>
      </c>
      <c r="E665" s="1"/>
      <c r="F665" s="1"/>
      <c r="G665" s="1"/>
      <c r="H665" s="1" t="s">
        <v>151</v>
      </c>
      <c r="I665" s="1"/>
      <c r="J665" s="1"/>
      <c r="K665" s="1"/>
    </row>
    <row r="666" spans="1:11" x14ac:dyDescent="0.25">
      <c r="A666" s="1" t="s">
        <v>152</v>
      </c>
      <c r="B666" s="1" t="s">
        <v>153</v>
      </c>
      <c r="C666" s="1" t="s">
        <v>23</v>
      </c>
      <c r="D666" s="1" t="s">
        <v>24</v>
      </c>
      <c r="E666" s="1" t="s">
        <v>154</v>
      </c>
      <c r="F666" s="1" t="s">
        <v>993</v>
      </c>
      <c r="G666" s="1" t="s">
        <v>156</v>
      </c>
      <c r="H666" s="1" t="s">
        <v>157</v>
      </c>
      <c r="I666" s="1" t="s">
        <v>158</v>
      </c>
      <c r="J666" s="1" t="s">
        <v>159</v>
      </c>
      <c r="K666" s="1"/>
    </row>
    <row r="667" spans="1:11" x14ac:dyDescent="0.25">
      <c r="A667" s="1" t="s">
        <v>2520</v>
      </c>
      <c r="B667" s="1" t="s">
        <v>2440</v>
      </c>
      <c r="C667" s="1" t="s">
        <v>2521</v>
      </c>
      <c r="D667" s="1" t="s">
        <v>2522</v>
      </c>
      <c r="E667" s="1" t="s">
        <v>915</v>
      </c>
      <c r="F667" s="1" t="s">
        <v>270</v>
      </c>
      <c r="G667" s="1" t="s">
        <v>2523</v>
      </c>
      <c r="H667" s="1" t="s">
        <v>2108</v>
      </c>
      <c r="I667" s="1" t="s">
        <v>2084</v>
      </c>
      <c r="J667" s="1" t="s">
        <v>2384</v>
      </c>
      <c r="K667" s="1"/>
    </row>
    <row r="668" spans="1:11" x14ac:dyDescent="0.25">
      <c r="A668" s="1" t="s">
        <v>2524</v>
      </c>
      <c r="B668" s="1" t="s">
        <v>2214</v>
      </c>
      <c r="C668" s="1" t="s">
        <v>1622</v>
      </c>
      <c r="D668" s="1" t="s">
        <v>2525</v>
      </c>
      <c r="E668" s="1" t="s">
        <v>2370</v>
      </c>
      <c r="F668" s="1" t="s">
        <v>277</v>
      </c>
      <c r="G668" s="1" t="s">
        <v>2526</v>
      </c>
      <c r="H668" s="1" t="s">
        <v>2108</v>
      </c>
      <c r="I668" s="1" t="s">
        <v>2084</v>
      </c>
      <c r="J668" s="1" t="s">
        <v>2384</v>
      </c>
      <c r="K668" s="1"/>
    </row>
    <row r="669" spans="1:11" x14ac:dyDescent="0.25">
      <c r="A669" s="1" t="s">
        <v>2527</v>
      </c>
      <c r="B669" s="1" t="s">
        <v>2447</v>
      </c>
      <c r="C669" s="1" t="s">
        <v>2528</v>
      </c>
      <c r="D669" s="1" t="s">
        <v>2529</v>
      </c>
      <c r="E669" s="1" t="s">
        <v>405</v>
      </c>
      <c r="F669" s="1" t="s">
        <v>284</v>
      </c>
      <c r="G669" s="1" t="s">
        <v>2530</v>
      </c>
      <c r="H669" s="1" t="s">
        <v>2108</v>
      </c>
      <c r="I669" s="1" t="s">
        <v>2084</v>
      </c>
      <c r="J669" s="1" t="s">
        <v>2384</v>
      </c>
      <c r="K669" s="1"/>
    </row>
    <row r="670" spans="1:11" x14ac:dyDescent="0.25">
      <c r="A670" s="1" t="s">
        <v>2531</v>
      </c>
      <c r="B670" s="1" t="s">
        <v>829</v>
      </c>
      <c r="C670" s="1" t="s">
        <v>2532</v>
      </c>
      <c r="D670" s="1" t="s">
        <v>2533</v>
      </c>
      <c r="E670" s="1" t="s">
        <v>424</v>
      </c>
      <c r="F670" s="1" t="s">
        <v>317</v>
      </c>
      <c r="G670" s="1" t="s">
        <v>2534</v>
      </c>
      <c r="H670" s="1" t="s">
        <v>2108</v>
      </c>
      <c r="I670" s="1" t="s">
        <v>2084</v>
      </c>
      <c r="J670" s="1" t="s">
        <v>2384</v>
      </c>
      <c r="K670" s="1"/>
    </row>
    <row r="671" spans="1:11" x14ac:dyDescent="0.25">
      <c r="A671" s="1" t="s">
        <v>2535</v>
      </c>
      <c r="B671" s="1" t="s">
        <v>2455</v>
      </c>
      <c r="C671" s="1" t="s">
        <v>2536</v>
      </c>
      <c r="D671" s="1" t="s">
        <v>2537</v>
      </c>
      <c r="E671" s="1" t="s">
        <v>1029</v>
      </c>
      <c r="F671" s="1" t="s">
        <v>549</v>
      </c>
      <c r="G671" s="1" t="s">
        <v>2538</v>
      </c>
      <c r="H671" s="1" t="s">
        <v>2108</v>
      </c>
      <c r="I671" s="1" t="s">
        <v>2084</v>
      </c>
      <c r="J671" s="1" t="s">
        <v>2384</v>
      </c>
      <c r="K671" s="1"/>
    </row>
    <row r="672" spans="1:11" x14ac:dyDescent="0.25">
      <c r="A672" s="1" t="s">
        <v>2539</v>
      </c>
      <c r="B672" s="1" t="s">
        <v>2460</v>
      </c>
      <c r="C672" s="1" t="s">
        <v>2540</v>
      </c>
      <c r="D672" s="1" t="s">
        <v>2541</v>
      </c>
      <c r="E672" s="1" t="s">
        <v>1070</v>
      </c>
      <c r="F672" s="1" t="s">
        <v>270</v>
      </c>
      <c r="G672" s="1" t="s">
        <v>2542</v>
      </c>
      <c r="H672" s="1" t="s">
        <v>2131</v>
      </c>
      <c r="I672" s="1" t="s">
        <v>2109</v>
      </c>
      <c r="J672" s="1" t="s">
        <v>2415</v>
      </c>
      <c r="K672" s="1"/>
    </row>
    <row r="673" spans="1:11" x14ac:dyDescent="0.25">
      <c r="A673" s="1" t="s">
        <v>2543</v>
      </c>
      <c r="B673" s="1" t="s">
        <v>2466</v>
      </c>
      <c r="C673" s="1" t="s">
        <v>2544</v>
      </c>
      <c r="D673" s="1" t="s">
        <v>2545</v>
      </c>
      <c r="E673" s="1" t="s">
        <v>944</v>
      </c>
      <c r="F673" s="1" t="s">
        <v>277</v>
      </c>
      <c r="G673" s="1" t="s">
        <v>2546</v>
      </c>
      <c r="H673" s="1" t="s">
        <v>2131</v>
      </c>
      <c r="I673" s="1" t="s">
        <v>2109</v>
      </c>
      <c r="J673" s="1" t="s">
        <v>2415</v>
      </c>
      <c r="K673" s="1"/>
    </row>
    <row r="674" spans="1:11" x14ac:dyDescent="0.25">
      <c r="A674" s="1" t="s">
        <v>2547</v>
      </c>
      <c r="B674" s="1" t="s">
        <v>2471</v>
      </c>
      <c r="C674" s="1" t="s">
        <v>2548</v>
      </c>
      <c r="D674" s="1" t="s">
        <v>2549</v>
      </c>
      <c r="E674" s="1" t="s">
        <v>2394</v>
      </c>
      <c r="F674" s="1" t="s">
        <v>284</v>
      </c>
      <c r="G674" s="1" t="s">
        <v>2550</v>
      </c>
      <c r="H674" s="1" t="s">
        <v>2131</v>
      </c>
      <c r="I674" s="1" t="s">
        <v>2109</v>
      </c>
      <c r="J674" s="1" t="s">
        <v>2415</v>
      </c>
      <c r="K674" s="1"/>
    </row>
    <row r="675" spans="1:11" x14ac:dyDescent="0.25">
      <c r="A675" s="1" t="s">
        <v>2551</v>
      </c>
      <c r="B675" s="1" t="s">
        <v>2475</v>
      </c>
      <c r="C675" s="1" t="s">
        <v>1673</v>
      </c>
      <c r="D675" s="1" t="s">
        <v>2552</v>
      </c>
      <c r="E675" s="1" t="s">
        <v>179</v>
      </c>
      <c r="F675" s="1" t="s">
        <v>317</v>
      </c>
      <c r="G675" s="1" t="s">
        <v>2553</v>
      </c>
      <c r="H675" s="1" t="s">
        <v>2131</v>
      </c>
      <c r="I675" s="1" t="s">
        <v>2109</v>
      </c>
      <c r="J675" s="1" t="s">
        <v>2415</v>
      </c>
      <c r="K675" s="1"/>
    </row>
    <row r="676" spans="1:11" x14ac:dyDescent="0.25">
      <c r="A676" s="1" t="s">
        <v>2554</v>
      </c>
      <c r="B676" s="1" t="s">
        <v>2480</v>
      </c>
      <c r="C676" s="1" t="s">
        <v>2555</v>
      </c>
      <c r="D676" s="1" t="s">
        <v>2556</v>
      </c>
      <c r="E676" s="1" t="s">
        <v>1094</v>
      </c>
      <c r="F676" s="1" t="s">
        <v>549</v>
      </c>
      <c r="G676" s="1" t="s">
        <v>2557</v>
      </c>
      <c r="H676" s="1" t="s">
        <v>2131</v>
      </c>
      <c r="I676" s="1" t="s">
        <v>2109</v>
      </c>
      <c r="J676" s="1" t="s">
        <v>2415</v>
      </c>
      <c r="K676" s="1"/>
    </row>
    <row r="677" spans="1:11" x14ac:dyDescent="0.25">
      <c r="A677" s="1" t="s">
        <v>2558</v>
      </c>
      <c r="B677" s="1" t="s">
        <v>2485</v>
      </c>
      <c r="C677" s="1" t="s">
        <v>2559</v>
      </c>
      <c r="D677" s="1" t="s">
        <v>2560</v>
      </c>
      <c r="E677" s="1" t="s">
        <v>2406</v>
      </c>
      <c r="F677" s="1" t="s">
        <v>2488</v>
      </c>
      <c r="G677" s="1" t="s">
        <v>2561</v>
      </c>
      <c r="H677" s="1" t="s">
        <v>2131</v>
      </c>
      <c r="I677" s="1" t="s">
        <v>2109</v>
      </c>
      <c r="J677" s="1" t="s">
        <v>2415</v>
      </c>
      <c r="K677" s="1"/>
    </row>
    <row r="678" spans="1:11" x14ac:dyDescent="0.25">
      <c r="A678" s="1" t="s">
        <v>2562</v>
      </c>
      <c r="B678" s="1" t="s">
        <v>2491</v>
      </c>
      <c r="C678" s="1" t="s">
        <v>2563</v>
      </c>
      <c r="D678" s="1" t="s">
        <v>2564</v>
      </c>
      <c r="E678" s="1" t="s">
        <v>2413</v>
      </c>
      <c r="F678" s="1" t="s">
        <v>270</v>
      </c>
      <c r="G678" s="1" t="s">
        <v>2565</v>
      </c>
      <c r="H678" s="1" t="s">
        <v>2207</v>
      </c>
      <c r="I678" s="1" t="s">
        <v>2132</v>
      </c>
      <c r="J678" s="1" t="s">
        <v>2464</v>
      </c>
      <c r="K678" s="1"/>
    </row>
    <row r="679" spans="1:11" x14ac:dyDescent="0.25">
      <c r="A679" s="1" t="s">
        <v>2566</v>
      </c>
      <c r="B679" s="1" t="s">
        <v>2028</v>
      </c>
      <c r="C679" s="1" t="s">
        <v>2567</v>
      </c>
      <c r="D679" s="1" t="s">
        <v>2568</v>
      </c>
      <c r="E679" s="1" t="s">
        <v>2418</v>
      </c>
      <c r="F679" s="1" t="s">
        <v>277</v>
      </c>
      <c r="G679" s="1" t="s">
        <v>2569</v>
      </c>
      <c r="H679" s="1" t="s">
        <v>2207</v>
      </c>
      <c r="I679" s="1" t="s">
        <v>2132</v>
      </c>
      <c r="J679" s="1" t="s">
        <v>2464</v>
      </c>
      <c r="K679" s="1"/>
    </row>
    <row r="680" spans="1:11" x14ac:dyDescent="0.25">
      <c r="A680" s="1" t="s">
        <v>2570</v>
      </c>
      <c r="B680" s="1" t="s">
        <v>2501</v>
      </c>
      <c r="C680" s="1" t="s">
        <v>2571</v>
      </c>
      <c r="D680" s="1" t="s">
        <v>2572</v>
      </c>
      <c r="E680" s="1" t="s">
        <v>2424</v>
      </c>
      <c r="F680" s="1" t="s">
        <v>284</v>
      </c>
      <c r="G680" s="1" t="s">
        <v>2573</v>
      </c>
      <c r="H680" s="1" t="s">
        <v>2207</v>
      </c>
      <c r="I680" s="1" t="s">
        <v>2132</v>
      </c>
      <c r="J680" s="1" t="s">
        <v>2464</v>
      </c>
      <c r="K680" s="1"/>
    </row>
    <row r="681" spans="1:11" x14ac:dyDescent="0.25">
      <c r="A681" s="1" t="s">
        <v>2574</v>
      </c>
      <c r="B681" s="1" t="s">
        <v>2506</v>
      </c>
      <c r="C681" s="1" t="s">
        <v>2575</v>
      </c>
      <c r="D681" s="1" t="s">
        <v>2576</v>
      </c>
      <c r="E681" s="1" t="s">
        <v>2428</v>
      </c>
      <c r="F681" s="1" t="s">
        <v>317</v>
      </c>
      <c r="G681" s="1" t="s">
        <v>2577</v>
      </c>
      <c r="H681" s="1" t="s">
        <v>2207</v>
      </c>
      <c r="I681" s="1" t="s">
        <v>2132</v>
      </c>
      <c r="J681" s="1" t="s">
        <v>2464</v>
      </c>
      <c r="K681" s="1"/>
    </row>
    <row r="682" spans="1:11" x14ac:dyDescent="0.25">
      <c r="A682" s="1" t="s">
        <v>2578</v>
      </c>
      <c r="B682" s="1" t="s">
        <v>2511</v>
      </c>
      <c r="C682" s="1" t="s">
        <v>2579</v>
      </c>
      <c r="D682" s="1" t="s">
        <v>2580</v>
      </c>
      <c r="E682" s="1" t="s">
        <v>2433</v>
      </c>
      <c r="F682" s="1" t="s">
        <v>549</v>
      </c>
      <c r="G682" s="1" t="s">
        <v>2581</v>
      </c>
      <c r="H682" s="1" t="s">
        <v>2207</v>
      </c>
      <c r="I682" s="1" t="s">
        <v>2132</v>
      </c>
      <c r="J682" s="1" t="s">
        <v>2464</v>
      </c>
      <c r="K682" s="1"/>
    </row>
    <row r="683" spans="1:11" x14ac:dyDescent="0.25">
      <c r="A683" s="1" t="s">
        <v>2582</v>
      </c>
      <c r="B683" s="1" t="s">
        <v>2516</v>
      </c>
      <c r="C683" s="1" t="s">
        <v>2583</v>
      </c>
      <c r="D683" s="1" t="s">
        <v>2584</v>
      </c>
      <c r="E683" s="1" t="s">
        <v>1534</v>
      </c>
      <c r="F683" s="1" t="s">
        <v>2488</v>
      </c>
      <c r="G683" s="1" t="s">
        <v>2585</v>
      </c>
      <c r="H683" s="1" t="s">
        <v>2207</v>
      </c>
      <c r="I683" s="1" t="s">
        <v>2132</v>
      </c>
      <c r="J683" s="1" t="s">
        <v>2464</v>
      </c>
      <c r="K683" s="1"/>
    </row>
    <row r="684" spans="1:11" x14ac:dyDescent="0.25">
      <c r="A684" s="1" t="s">
        <v>253</v>
      </c>
      <c r="B684" s="1" t="s">
        <v>254</v>
      </c>
      <c r="C684" s="1" t="s">
        <v>107</v>
      </c>
      <c r="D684" s="1" t="s">
        <v>107</v>
      </c>
      <c r="E684" s="1" t="s">
        <v>2156</v>
      </c>
      <c r="F684" s="1" t="s">
        <v>254</v>
      </c>
      <c r="G684" s="1" t="s">
        <v>254</v>
      </c>
      <c r="H684" s="1" t="s">
        <v>2157</v>
      </c>
      <c r="I684" s="1" t="s">
        <v>2157</v>
      </c>
      <c r="J684" s="1" t="s">
        <v>254</v>
      </c>
      <c r="K684" s="1"/>
    </row>
    <row r="685" spans="1:11" x14ac:dyDescent="0.25">
      <c r="A685" s="1"/>
      <c r="B685" s="1"/>
      <c r="C685" s="1"/>
      <c r="D685" s="1" t="s">
        <v>150</v>
      </c>
      <c r="E685" s="1"/>
      <c r="F685" s="1"/>
      <c r="G685" s="1"/>
      <c r="H685" s="1" t="s">
        <v>151</v>
      </c>
      <c r="I685" s="1"/>
      <c r="J685" s="1"/>
      <c r="K685" s="1"/>
    </row>
    <row r="686" spans="1:11" x14ac:dyDescent="0.25">
      <c r="A686" s="1" t="s">
        <v>152</v>
      </c>
      <c r="B686" s="1" t="s">
        <v>153</v>
      </c>
      <c r="C686" s="1" t="s">
        <v>23</v>
      </c>
      <c r="D686" s="1" t="s">
        <v>24</v>
      </c>
      <c r="E686" s="1" t="s">
        <v>154</v>
      </c>
      <c r="F686" s="1" t="s">
        <v>993</v>
      </c>
      <c r="G686" s="1" t="s">
        <v>156</v>
      </c>
      <c r="H686" s="1" t="s">
        <v>157</v>
      </c>
      <c r="I686" s="1" t="s">
        <v>158</v>
      </c>
      <c r="J686" s="1" t="s">
        <v>159</v>
      </c>
      <c r="K686" s="1"/>
    </row>
    <row r="687" spans="1:11" x14ac:dyDescent="0.25">
      <c r="A687" s="1" t="s">
        <v>2586</v>
      </c>
      <c r="B687" s="1" t="s">
        <v>1829</v>
      </c>
      <c r="C687" s="1" t="s">
        <v>2587</v>
      </c>
      <c r="D687" s="1" t="s">
        <v>2169</v>
      </c>
      <c r="E687" s="1" t="s">
        <v>2588</v>
      </c>
      <c r="F687" s="1" t="s">
        <v>66</v>
      </c>
      <c r="G687" s="1" t="s">
        <v>2589</v>
      </c>
      <c r="H687" s="1" t="s">
        <v>2590</v>
      </c>
      <c r="I687" s="1" t="s">
        <v>2591</v>
      </c>
      <c r="J687" s="1" t="s">
        <v>2592</v>
      </c>
      <c r="K687" s="1"/>
    </row>
    <row r="688" spans="1:11" x14ac:dyDescent="0.25">
      <c r="A688" s="1" t="s">
        <v>2593</v>
      </c>
      <c r="B688" s="1" t="s">
        <v>2594</v>
      </c>
      <c r="C688" s="1" t="s">
        <v>1530</v>
      </c>
      <c r="D688" s="1" t="s">
        <v>2595</v>
      </c>
      <c r="E688" s="1" t="s">
        <v>2596</v>
      </c>
      <c r="F688" s="1" t="s">
        <v>78</v>
      </c>
      <c r="G688" s="1" t="s">
        <v>2597</v>
      </c>
      <c r="H688" s="1" t="s">
        <v>2590</v>
      </c>
      <c r="I688" s="1" t="s">
        <v>2591</v>
      </c>
      <c r="J688" s="1" t="s">
        <v>2592</v>
      </c>
      <c r="K688" s="1"/>
    </row>
    <row r="689" spans="1:11" x14ac:dyDescent="0.25">
      <c r="A689" s="1" t="s">
        <v>2598</v>
      </c>
      <c r="B689" s="1" t="s">
        <v>2410</v>
      </c>
      <c r="C689" s="1" t="s">
        <v>2599</v>
      </c>
      <c r="D689" s="1" t="s">
        <v>1960</v>
      </c>
      <c r="E689" s="1" t="s">
        <v>1440</v>
      </c>
      <c r="F689" s="1" t="s">
        <v>218</v>
      </c>
      <c r="G689" s="1" t="s">
        <v>2600</v>
      </c>
      <c r="H689" s="1" t="s">
        <v>2590</v>
      </c>
      <c r="I689" s="1" t="s">
        <v>2591</v>
      </c>
      <c r="J689" s="1" t="s">
        <v>2592</v>
      </c>
      <c r="K689" s="1"/>
    </row>
    <row r="690" spans="1:11" x14ac:dyDescent="0.25">
      <c r="A690" s="1" t="s">
        <v>2601</v>
      </c>
      <c r="B690" s="1" t="s">
        <v>1887</v>
      </c>
      <c r="C690" s="1" t="s">
        <v>2602</v>
      </c>
      <c r="D690" s="1" t="s">
        <v>2603</v>
      </c>
      <c r="E690" s="1" t="s">
        <v>2129</v>
      </c>
      <c r="F690" s="1" t="s">
        <v>1482</v>
      </c>
      <c r="G690" s="1" t="s">
        <v>332</v>
      </c>
      <c r="H690" s="1" t="s">
        <v>2590</v>
      </c>
      <c r="I690" s="1" t="s">
        <v>2591</v>
      </c>
      <c r="J690" s="1" t="s">
        <v>2592</v>
      </c>
      <c r="K690" s="1"/>
    </row>
    <row r="691" spans="1:11" x14ac:dyDescent="0.25">
      <c r="A691" s="1" t="s">
        <v>2604</v>
      </c>
      <c r="B691" s="1" t="s">
        <v>1165</v>
      </c>
      <c r="C691" s="1" t="s">
        <v>1120</v>
      </c>
      <c r="D691" s="1" t="s">
        <v>2605</v>
      </c>
      <c r="E691" s="1" t="s">
        <v>2606</v>
      </c>
      <c r="F691" s="1" t="s">
        <v>1864</v>
      </c>
      <c r="G691" s="1" t="s">
        <v>1366</v>
      </c>
      <c r="H691" s="1" t="s">
        <v>2590</v>
      </c>
      <c r="I691" s="1" t="s">
        <v>2591</v>
      </c>
      <c r="J691" s="1" t="s">
        <v>2592</v>
      </c>
      <c r="K691" s="1"/>
    </row>
    <row r="692" spans="1:11" x14ac:dyDescent="0.25">
      <c r="A692" s="1" t="s">
        <v>2607</v>
      </c>
      <c r="B692" s="1" t="s">
        <v>1559</v>
      </c>
      <c r="C692" s="1" t="s">
        <v>2608</v>
      </c>
      <c r="D692" s="1" t="s">
        <v>1278</v>
      </c>
      <c r="E692" s="1" t="s">
        <v>1469</v>
      </c>
      <c r="F692" s="1" t="s">
        <v>66</v>
      </c>
      <c r="G692" s="1" t="s">
        <v>2609</v>
      </c>
      <c r="H692" s="1" t="s">
        <v>2610</v>
      </c>
      <c r="I692" s="1" t="s">
        <v>2611</v>
      </c>
      <c r="J692" s="1" t="s">
        <v>2612</v>
      </c>
      <c r="K692" s="1"/>
    </row>
    <row r="693" spans="1:11" x14ac:dyDescent="0.25">
      <c r="A693" s="1" t="s">
        <v>2613</v>
      </c>
      <c r="B693" s="1" t="s">
        <v>2614</v>
      </c>
      <c r="C693" s="1" t="s">
        <v>2615</v>
      </c>
      <c r="D693" s="1" t="s">
        <v>2616</v>
      </c>
      <c r="E693" s="1" t="s">
        <v>903</v>
      </c>
      <c r="F693" s="1" t="s">
        <v>78</v>
      </c>
      <c r="G693" s="1" t="s">
        <v>2617</v>
      </c>
      <c r="H693" s="1" t="s">
        <v>2610</v>
      </c>
      <c r="I693" s="1" t="s">
        <v>2611</v>
      </c>
      <c r="J693" s="1" t="s">
        <v>2612</v>
      </c>
      <c r="K693" s="1"/>
    </row>
    <row r="694" spans="1:11" x14ac:dyDescent="0.25">
      <c r="A694" s="1" t="s">
        <v>2618</v>
      </c>
      <c r="B694" s="1" t="s">
        <v>273</v>
      </c>
      <c r="C694" s="1" t="s">
        <v>666</v>
      </c>
      <c r="D694" s="1" t="s">
        <v>2619</v>
      </c>
      <c r="E694" s="1" t="s">
        <v>2620</v>
      </c>
      <c r="F694" s="1" t="s">
        <v>218</v>
      </c>
      <c r="G694" s="1" t="s">
        <v>2621</v>
      </c>
      <c r="H694" s="1" t="s">
        <v>2610</v>
      </c>
      <c r="I694" s="1" t="s">
        <v>2611</v>
      </c>
      <c r="J694" s="1" t="s">
        <v>2612</v>
      </c>
      <c r="K694" s="1"/>
    </row>
    <row r="695" spans="1:11" x14ac:dyDescent="0.25">
      <c r="A695" s="1" t="s">
        <v>2622</v>
      </c>
      <c r="B695" s="1" t="s">
        <v>2623</v>
      </c>
      <c r="C695" s="1" t="s">
        <v>2151</v>
      </c>
      <c r="D695" s="1" t="s">
        <v>2624</v>
      </c>
      <c r="E695" s="1" t="s">
        <v>915</v>
      </c>
      <c r="F695" s="1" t="s">
        <v>1482</v>
      </c>
      <c r="G695" s="1" t="s">
        <v>2625</v>
      </c>
      <c r="H695" s="1" t="s">
        <v>2610</v>
      </c>
      <c r="I695" s="1" t="s">
        <v>2611</v>
      </c>
      <c r="J695" s="1" t="s">
        <v>2612</v>
      </c>
      <c r="K695" s="1"/>
    </row>
    <row r="696" spans="1:11" x14ac:dyDescent="0.25">
      <c r="A696" s="1" t="s">
        <v>2626</v>
      </c>
      <c r="B696" s="1" t="s">
        <v>2627</v>
      </c>
      <c r="C696" s="1" t="s">
        <v>1144</v>
      </c>
      <c r="D696" s="1" t="s">
        <v>2628</v>
      </c>
      <c r="E696" s="1" t="s">
        <v>926</v>
      </c>
      <c r="F696" s="1" t="s">
        <v>1864</v>
      </c>
      <c r="G696" s="1" t="s">
        <v>1387</v>
      </c>
      <c r="H696" s="1" t="s">
        <v>2610</v>
      </c>
      <c r="I696" s="1" t="s">
        <v>2611</v>
      </c>
      <c r="J696" s="1" t="s">
        <v>2612</v>
      </c>
      <c r="K696" s="1"/>
    </row>
    <row r="697" spans="1:11" x14ac:dyDescent="0.25">
      <c r="A697" s="1" t="s">
        <v>2629</v>
      </c>
      <c r="B697" s="1" t="s">
        <v>1840</v>
      </c>
      <c r="C697" s="1" t="s">
        <v>2630</v>
      </c>
      <c r="D697" s="1" t="s">
        <v>2631</v>
      </c>
      <c r="E697" s="1" t="s">
        <v>1310</v>
      </c>
      <c r="F697" s="1" t="s">
        <v>66</v>
      </c>
      <c r="G697" s="1" t="s">
        <v>2632</v>
      </c>
      <c r="H697" s="1" t="s">
        <v>2633</v>
      </c>
      <c r="I697" s="1" t="s">
        <v>2634</v>
      </c>
      <c r="J697" s="1" t="s">
        <v>2635</v>
      </c>
      <c r="K697" s="1"/>
    </row>
    <row r="698" spans="1:11" x14ac:dyDescent="0.25">
      <c r="A698" s="1" t="s">
        <v>2636</v>
      </c>
      <c r="B698" s="1" t="s">
        <v>1325</v>
      </c>
      <c r="C698" s="1" t="s">
        <v>2637</v>
      </c>
      <c r="D698" s="1" t="s">
        <v>1370</v>
      </c>
      <c r="E698" s="1" t="s">
        <v>372</v>
      </c>
      <c r="F698" s="1" t="s">
        <v>78</v>
      </c>
      <c r="G698" s="1" t="s">
        <v>2638</v>
      </c>
      <c r="H698" s="1" t="s">
        <v>2633</v>
      </c>
      <c r="I698" s="1" t="s">
        <v>2634</v>
      </c>
      <c r="J698" s="1" t="s">
        <v>2635</v>
      </c>
      <c r="K698" s="1"/>
    </row>
    <row r="699" spans="1:11" x14ac:dyDescent="0.25">
      <c r="A699" s="1" t="s">
        <v>2639</v>
      </c>
      <c r="B699" s="1" t="s">
        <v>1288</v>
      </c>
      <c r="C699" s="1" t="s">
        <v>2640</v>
      </c>
      <c r="D699" s="1" t="s">
        <v>268</v>
      </c>
      <c r="E699" s="1" t="s">
        <v>2641</v>
      </c>
      <c r="F699" s="1" t="s">
        <v>218</v>
      </c>
      <c r="G699" s="1" t="s">
        <v>2642</v>
      </c>
      <c r="H699" s="1" t="s">
        <v>2633</v>
      </c>
      <c r="I699" s="1" t="s">
        <v>2634</v>
      </c>
      <c r="J699" s="1" t="s">
        <v>2635</v>
      </c>
      <c r="K699" s="1"/>
    </row>
    <row r="700" spans="1:11" x14ac:dyDescent="0.25">
      <c r="A700" s="1" t="s">
        <v>2643</v>
      </c>
      <c r="B700" s="1" t="s">
        <v>1680</v>
      </c>
      <c r="C700" s="1" t="s">
        <v>2644</v>
      </c>
      <c r="D700" s="1" t="s">
        <v>2645</v>
      </c>
      <c r="E700" s="1" t="s">
        <v>411</v>
      </c>
      <c r="F700" s="1" t="s">
        <v>1482</v>
      </c>
      <c r="G700" s="1" t="s">
        <v>2646</v>
      </c>
      <c r="H700" s="1" t="s">
        <v>2633</v>
      </c>
      <c r="I700" s="1" t="s">
        <v>2634</v>
      </c>
      <c r="J700" s="1" t="s">
        <v>2635</v>
      </c>
      <c r="K700" s="1"/>
    </row>
    <row r="701" spans="1:11" x14ac:dyDescent="0.25">
      <c r="A701" s="1" t="s">
        <v>2647</v>
      </c>
      <c r="B701" s="1" t="s">
        <v>1715</v>
      </c>
      <c r="C701" s="1" t="s">
        <v>1457</v>
      </c>
      <c r="D701" s="1" t="s">
        <v>2648</v>
      </c>
      <c r="E701" s="1" t="s">
        <v>459</v>
      </c>
      <c r="F701" s="1" t="s">
        <v>1864</v>
      </c>
      <c r="G701" s="1" t="s">
        <v>2371</v>
      </c>
      <c r="H701" s="1" t="s">
        <v>2633</v>
      </c>
      <c r="I701" s="1" t="s">
        <v>2634</v>
      </c>
      <c r="J701" s="1" t="s">
        <v>2635</v>
      </c>
      <c r="K701" s="1"/>
    </row>
    <row r="702" spans="1:11" x14ac:dyDescent="0.25">
      <c r="A702" s="1" t="s">
        <v>2649</v>
      </c>
      <c r="B702" s="1" t="s">
        <v>2650</v>
      </c>
      <c r="C702" s="1" t="s">
        <v>2651</v>
      </c>
      <c r="D702" s="1" t="s">
        <v>2652</v>
      </c>
      <c r="E702" s="1" t="s">
        <v>1002</v>
      </c>
      <c r="F702" s="1" t="s">
        <v>2407</v>
      </c>
      <c r="G702" s="1" t="s">
        <v>1409</v>
      </c>
      <c r="H702" s="1" t="s">
        <v>2633</v>
      </c>
      <c r="I702" s="1" t="s">
        <v>2634</v>
      </c>
      <c r="J702" s="1" t="s">
        <v>2635</v>
      </c>
      <c r="K702" s="1"/>
    </row>
    <row r="703" spans="1:11" x14ac:dyDescent="0.25">
      <c r="A703" s="1" t="s">
        <v>253</v>
      </c>
      <c r="B703" s="1" t="s">
        <v>254</v>
      </c>
      <c r="C703" s="1" t="s">
        <v>2156</v>
      </c>
      <c r="D703" s="1" t="s">
        <v>2156</v>
      </c>
      <c r="E703" s="1" t="s">
        <v>2156</v>
      </c>
      <c r="F703" s="1" t="s">
        <v>254</v>
      </c>
      <c r="G703" s="1" t="s">
        <v>254</v>
      </c>
      <c r="H703" s="1" t="s">
        <v>2157</v>
      </c>
      <c r="I703" s="1" t="s">
        <v>2157</v>
      </c>
      <c r="J703" s="1" t="s">
        <v>254</v>
      </c>
      <c r="K703" s="1"/>
    </row>
    <row r="704" spans="1:11" x14ac:dyDescent="0.25">
      <c r="A704" s="1"/>
      <c r="B704" s="1"/>
      <c r="C704" s="1" t="s">
        <v>150</v>
      </c>
      <c r="D704" s="1"/>
      <c r="E704" s="1"/>
      <c r="F704" s="1"/>
      <c r="G704" s="1"/>
      <c r="H704" s="1" t="s">
        <v>151</v>
      </c>
      <c r="I704" s="1"/>
      <c r="J704" s="1"/>
      <c r="K704" s="1"/>
    </row>
    <row r="705" spans="1:11" x14ac:dyDescent="0.25">
      <c r="A705" s="1" t="s">
        <v>152</v>
      </c>
      <c r="B705" s="1" t="s">
        <v>153</v>
      </c>
      <c r="C705" s="1" t="s">
        <v>23</v>
      </c>
      <c r="D705" s="1" t="s">
        <v>24</v>
      </c>
      <c r="E705" s="1" t="s">
        <v>154</v>
      </c>
      <c r="F705" s="1" t="s">
        <v>993</v>
      </c>
      <c r="G705" s="1" t="s">
        <v>994</v>
      </c>
      <c r="H705" s="1" t="s">
        <v>157</v>
      </c>
      <c r="I705" s="1" t="s">
        <v>158</v>
      </c>
      <c r="J705" s="1" t="s">
        <v>159</v>
      </c>
      <c r="K705" s="1"/>
    </row>
    <row r="706" spans="1:11" x14ac:dyDescent="0.25">
      <c r="A706" s="1" t="s">
        <v>2653</v>
      </c>
      <c r="B706" s="1" t="s">
        <v>2654</v>
      </c>
      <c r="C706" s="1" t="s">
        <v>2200</v>
      </c>
      <c r="D706" s="1" t="s">
        <v>2655</v>
      </c>
      <c r="E706" s="1" t="s">
        <v>2588</v>
      </c>
      <c r="F706" s="1" t="s">
        <v>270</v>
      </c>
      <c r="G706" s="1" t="s">
        <v>2656</v>
      </c>
      <c r="H706" s="1" t="s">
        <v>2610</v>
      </c>
      <c r="I706" s="1" t="s">
        <v>2591</v>
      </c>
      <c r="J706" s="1" t="s">
        <v>2612</v>
      </c>
      <c r="K706" s="1"/>
    </row>
    <row r="707" spans="1:11" x14ac:dyDescent="0.25">
      <c r="A707" s="1" t="s">
        <v>2657</v>
      </c>
      <c r="B707" s="1" t="s">
        <v>2460</v>
      </c>
      <c r="C707" s="1" t="s">
        <v>715</v>
      </c>
      <c r="D707" s="1" t="s">
        <v>2658</v>
      </c>
      <c r="E707" s="1" t="s">
        <v>2596</v>
      </c>
      <c r="F707" s="1" t="s">
        <v>277</v>
      </c>
      <c r="G707" s="1" t="s">
        <v>750</v>
      </c>
      <c r="H707" s="1" t="s">
        <v>2610</v>
      </c>
      <c r="I707" s="1" t="s">
        <v>2591</v>
      </c>
      <c r="J707" s="1" t="s">
        <v>2612</v>
      </c>
      <c r="K707" s="1"/>
    </row>
    <row r="708" spans="1:11" x14ac:dyDescent="0.25">
      <c r="A708" s="1" t="s">
        <v>2659</v>
      </c>
      <c r="B708" s="1" t="s">
        <v>2660</v>
      </c>
      <c r="C708" s="1" t="s">
        <v>2661</v>
      </c>
      <c r="D708" s="1" t="s">
        <v>2662</v>
      </c>
      <c r="E708" s="1" t="s">
        <v>1440</v>
      </c>
      <c r="F708" s="1" t="s">
        <v>284</v>
      </c>
      <c r="G708" s="1" t="s">
        <v>2663</v>
      </c>
      <c r="H708" s="1" t="s">
        <v>2610</v>
      </c>
      <c r="I708" s="1" t="s">
        <v>2591</v>
      </c>
      <c r="J708" s="1" t="s">
        <v>2612</v>
      </c>
      <c r="K708" s="1"/>
    </row>
    <row r="709" spans="1:11" x14ac:dyDescent="0.25">
      <c r="A709" s="1" t="s">
        <v>2664</v>
      </c>
      <c r="B709" s="1" t="s">
        <v>2308</v>
      </c>
      <c r="C709" s="1" t="s">
        <v>2665</v>
      </c>
      <c r="D709" s="1" t="s">
        <v>2666</v>
      </c>
      <c r="E709" s="1" t="s">
        <v>2129</v>
      </c>
      <c r="F709" s="1" t="s">
        <v>317</v>
      </c>
      <c r="G709" s="1" t="s">
        <v>2667</v>
      </c>
      <c r="H709" s="1" t="s">
        <v>2610</v>
      </c>
      <c r="I709" s="1" t="s">
        <v>2591</v>
      </c>
      <c r="J709" s="1" t="s">
        <v>2612</v>
      </c>
      <c r="K709" s="1"/>
    </row>
    <row r="710" spans="1:11" x14ac:dyDescent="0.25">
      <c r="A710" s="1" t="s">
        <v>2668</v>
      </c>
      <c r="B710" s="1" t="s">
        <v>2669</v>
      </c>
      <c r="C710" s="1" t="s">
        <v>2670</v>
      </c>
      <c r="D710" s="1" t="s">
        <v>1754</v>
      </c>
      <c r="E710" s="1" t="s">
        <v>2606</v>
      </c>
      <c r="F710" s="1" t="s">
        <v>549</v>
      </c>
      <c r="G710" s="1" t="s">
        <v>2671</v>
      </c>
      <c r="H710" s="1" t="s">
        <v>2610</v>
      </c>
      <c r="I710" s="1" t="s">
        <v>2591</v>
      </c>
      <c r="J710" s="1" t="s">
        <v>2612</v>
      </c>
      <c r="K710" s="1"/>
    </row>
    <row r="711" spans="1:11" x14ac:dyDescent="0.25">
      <c r="A711" s="1" t="s">
        <v>2672</v>
      </c>
      <c r="B711" s="1" t="s">
        <v>604</v>
      </c>
      <c r="C711" s="1" t="s">
        <v>2673</v>
      </c>
      <c r="D711" s="1" t="s">
        <v>2674</v>
      </c>
      <c r="E711" s="1" t="s">
        <v>1465</v>
      </c>
      <c r="F711" s="1" t="s">
        <v>2675</v>
      </c>
      <c r="G711" s="1" t="s">
        <v>2676</v>
      </c>
      <c r="H711" s="1" t="s">
        <v>2633</v>
      </c>
      <c r="I711" s="1" t="s">
        <v>2611</v>
      </c>
      <c r="J711" s="1" t="s">
        <v>2635</v>
      </c>
      <c r="K711" s="1"/>
    </row>
    <row r="712" spans="1:11" x14ac:dyDescent="0.25">
      <c r="A712" s="1" t="s">
        <v>2677</v>
      </c>
      <c r="B712" s="1" t="s">
        <v>2678</v>
      </c>
      <c r="C712" s="1" t="s">
        <v>1561</v>
      </c>
      <c r="D712" s="1" t="s">
        <v>2679</v>
      </c>
      <c r="E712" s="1" t="s">
        <v>903</v>
      </c>
      <c r="F712" s="1" t="s">
        <v>277</v>
      </c>
      <c r="G712" s="1" t="s">
        <v>2680</v>
      </c>
      <c r="H712" s="1" t="s">
        <v>2633</v>
      </c>
      <c r="I712" s="1" t="s">
        <v>2611</v>
      </c>
      <c r="J712" s="1" t="s">
        <v>2635</v>
      </c>
      <c r="K712" s="1"/>
    </row>
    <row r="713" spans="1:11" x14ac:dyDescent="0.25">
      <c r="A713" s="1" t="s">
        <v>2681</v>
      </c>
      <c r="B713" s="1" t="s">
        <v>2682</v>
      </c>
      <c r="C713" s="1" t="s">
        <v>1487</v>
      </c>
      <c r="D713" s="1" t="s">
        <v>2683</v>
      </c>
      <c r="E713" s="1" t="s">
        <v>2620</v>
      </c>
      <c r="F713" s="1" t="s">
        <v>284</v>
      </c>
      <c r="G713" s="1" t="s">
        <v>2684</v>
      </c>
      <c r="H713" s="1" t="s">
        <v>2633</v>
      </c>
      <c r="I713" s="1" t="s">
        <v>2611</v>
      </c>
      <c r="J713" s="1" t="s">
        <v>2635</v>
      </c>
      <c r="K713" s="1"/>
    </row>
    <row r="714" spans="1:11" x14ac:dyDescent="0.25">
      <c r="A714" s="1" t="s">
        <v>2685</v>
      </c>
      <c r="B714" s="1" t="s">
        <v>2686</v>
      </c>
      <c r="C714" s="1" t="s">
        <v>2687</v>
      </c>
      <c r="D714" s="1" t="s">
        <v>2688</v>
      </c>
      <c r="E714" s="1" t="s">
        <v>915</v>
      </c>
      <c r="F714" s="1" t="s">
        <v>317</v>
      </c>
      <c r="G714" s="1" t="s">
        <v>2689</v>
      </c>
      <c r="H714" s="1" t="s">
        <v>2633</v>
      </c>
      <c r="I714" s="1" t="s">
        <v>2611</v>
      </c>
      <c r="J714" s="1" t="s">
        <v>2635</v>
      </c>
      <c r="K714" s="1"/>
    </row>
    <row r="715" spans="1:11" x14ac:dyDescent="0.25">
      <c r="A715" s="1" t="s">
        <v>2690</v>
      </c>
      <c r="B715" s="1" t="s">
        <v>2691</v>
      </c>
      <c r="C715" s="1" t="s">
        <v>2692</v>
      </c>
      <c r="D715" s="1" t="s">
        <v>1776</v>
      </c>
      <c r="E715" s="1" t="s">
        <v>926</v>
      </c>
      <c r="F715" s="1" t="s">
        <v>549</v>
      </c>
      <c r="G715" s="1" t="s">
        <v>1805</v>
      </c>
      <c r="H715" s="1" t="s">
        <v>2633</v>
      </c>
      <c r="I715" s="1" t="s">
        <v>2611</v>
      </c>
      <c r="J715" s="1" t="s">
        <v>2635</v>
      </c>
      <c r="K715" s="1"/>
    </row>
    <row r="716" spans="1:11" x14ac:dyDescent="0.25">
      <c r="A716" s="1" t="s">
        <v>2693</v>
      </c>
      <c r="B716" s="1" t="s">
        <v>1711</v>
      </c>
      <c r="C716" s="1" t="s">
        <v>822</v>
      </c>
      <c r="D716" s="1" t="s">
        <v>2694</v>
      </c>
      <c r="E716" s="1" t="s">
        <v>701</v>
      </c>
      <c r="F716" s="1" t="s">
        <v>270</v>
      </c>
      <c r="G716" s="1" t="s">
        <v>2695</v>
      </c>
      <c r="H716" s="1" t="s">
        <v>2696</v>
      </c>
      <c r="I716" s="1" t="s">
        <v>2634</v>
      </c>
      <c r="J716" s="1" t="s">
        <v>2697</v>
      </c>
      <c r="K716" s="1"/>
    </row>
    <row r="717" spans="1:11" x14ac:dyDescent="0.25">
      <c r="A717" s="1" t="s">
        <v>2698</v>
      </c>
      <c r="B717" s="1" t="s">
        <v>2699</v>
      </c>
      <c r="C717" s="1" t="s">
        <v>771</v>
      </c>
      <c r="D717" s="1" t="s">
        <v>2700</v>
      </c>
      <c r="E717" s="1" t="s">
        <v>372</v>
      </c>
      <c r="F717" s="1" t="s">
        <v>277</v>
      </c>
      <c r="G717" s="1" t="s">
        <v>2701</v>
      </c>
      <c r="H717" s="1" t="s">
        <v>2696</v>
      </c>
      <c r="I717" s="1" t="s">
        <v>2634</v>
      </c>
      <c r="J717" s="1" t="s">
        <v>2697</v>
      </c>
      <c r="K717" s="1"/>
    </row>
    <row r="718" spans="1:11" x14ac:dyDescent="0.25">
      <c r="A718" s="1" t="s">
        <v>2702</v>
      </c>
      <c r="B718" s="1" t="s">
        <v>1758</v>
      </c>
      <c r="C718" s="1" t="s">
        <v>2703</v>
      </c>
      <c r="D718" s="1" t="s">
        <v>2704</v>
      </c>
      <c r="E718" s="1" t="s">
        <v>2641</v>
      </c>
      <c r="F718" s="1" t="s">
        <v>284</v>
      </c>
      <c r="G718" s="1" t="s">
        <v>2705</v>
      </c>
      <c r="H718" s="1" t="s">
        <v>2696</v>
      </c>
      <c r="I718" s="1" t="s">
        <v>2634</v>
      </c>
      <c r="J718" s="1" t="s">
        <v>2697</v>
      </c>
      <c r="K718" s="1"/>
    </row>
    <row r="719" spans="1:11" x14ac:dyDescent="0.25">
      <c r="A719" s="1" t="s">
        <v>2706</v>
      </c>
      <c r="B719" s="1" t="s">
        <v>2707</v>
      </c>
      <c r="C719" s="1" t="s">
        <v>830</v>
      </c>
      <c r="D719" s="1" t="s">
        <v>2708</v>
      </c>
      <c r="E719" s="1" t="s">
        <v>411</v>
      </c>
      <c r="F719" s="1" t="s">
        <v>317</v>
      </c>
      <c r="G719" s="1" t="s">
        <v>2231</v>
      </c>
      <c r="H719" s="1" t="s">
        <v>2696</v>
      </c>
      <c r="I719" s="1" t="s">
        <v>2634</v>
      </c>
      <c r="J719" s="1" t="s">
        <v>2697</v>
      </c>
      <c r="K719" s="1"/>
    </row>
    <row r="720" spans="1:11" x14ac:dyDescent="0.25">
      <c r="A720" s="1" t="s">
        <v>2709</v>
      </c>
      <c r="B720" s="1" t="s">
        <v>2299</v>
      </c>
      <c r="C720" s="1" t="s">
        <v>781</v>
      </c>
      <c r="D720" s="1" t="s">
        <v>2710</v>
      </c>
      <c r="E720" s="1" t="s">
        <v>459</v>
      </c>
      <c r="F720" s="1" t="s">
        <v>549</v>
      </c>
      <c r="G720" s="1" t="s">
        <v>2526</v>
      </c>
      <c r="H720" s="1" t="s">
        <v>2696</v>
      </c>
      <c r="I720" s="1" t="s">
        <v>2634</v>
      </c>
      <c r="J720" s="1" t="s">
        <v>2697</v>
      </c>
      <c r="K720" s="1"/>
    </row>
    <row r="721" spans="1:11" x14ac:dyDescent="0.25">
      <c r="A721" s="1" t="s">
        <v>2711</v>
      </c>
      <c r="B721" s="1" t="s">
        <v>2712</v>
      </c>
      <c r="C721" s="1" t="s">
        <v>2713</v>
      </c>
      <c r="D721" s="1" t="s">
        <v>2714</v>
      </c>
      <c r="E721" s="1" t="s">
        <v>1002</v>
      </c>
      <c r="F721" s="1" t="s">
        <v>2488</v>
      </c>
      <c r="G721" s="1" t="s">
        <v>2715</v>
      </c>
      <c r="H721" s="1" t="s">
        <v>2696</v>
      </c>
      <c r="I721" s="1" t="s">
        <v>2634</v>
      </c>
      <c r="J721" s="1" t="s">
        <v>2697</v>
      </c>
      <c r="K721" s="1"/>
    </row>
    <row r="722" spans="1:11" x14ac:dyDescent="0.25">
      <c r="A722" s="1" t="s">
        <v>253</v>
      </c>
      <c r="B722" s="1" t="s">
        <v>254</v>
      </c>
      <c r="C722" s="1" t="s">
        <v>107</v>
      </c>
      <c r="D722" s="1" t="s">
        <v>107</v>
      </c>
      <c r="E722" s="1" t="s">
        <v>2156</v>
      </c>
      <c r="F722" s="1" t="s">
        <v>254</v>
      </c>
      <c r="G722" s="1" t="s">
        <v>254</v>
      </c>
      <c r="H722" s="1" t="s">
        <v>2157</v>
      </c>
      <c r="I722" s="1" t="s">
        <v>2157</v>
      </c>
      <c r="J722" s="1" t="s">
        <v>254</v>
      </c>
      <c r="K722" s="1"/>
    </row>
    <row r="723" spans="1:11" x14ac:dyDescent="0.25">
      <c r="A723" s="1"/>
      <c r="B723" s="1"/>
      <c r="C723" s="1" t="s">
        <v>150</v>
      </c>
      <c r="D723" s="1"/>
      <c r="E723" s="1"/>
      <c r="F723" s="1"/>
      <c r="G723" s="1"/>
      <c r="H723" s="1" t="s">
        <v>151</v>
      </c>
      <c r="I723" s="1"/>
      <c r="J723" s="1"/>
      <c r="K723" s="1"/>
    </row>
    <row r="724" spans="1:11" x14ac:dyDescent="0.25">
      <c r="A724" s="1" t="s">
        <v>152</v>
      </c>
      <c r="B724" s="1" t="s">
        <v>153</v>
      </c>
      <c r="C724" s="1" t="s">
        <v>23</v>
      </c>
      <c r="D724" s="1" t="s">
        <v>24</v>
      </c>
      <c r="E724" s="1" t="s">
        <v>154</v>
      </c>
      <c r="F724" s="1" t="s">
        <v>1484</v>
      </c>
      <c r="G724" s="1" t="s">
        <v>156</v>
      </c>
      <c r="H724" s="1" t="s">
        <v>157</v>
      </c>
      <c r="I724" s="1" t="s">
        <v>158</v>
      </c>
      <c r="J724" s="1" t="s">
        <v>159</v>
      </c>
      <c r="K724" s="1"/>
    </row>
    <row r="725" spans="1:11" x14ac:dyDescent="0.25">
      <c r="A725" s="1" t="s">
        <v>2716</v>
      </c>
      <c r="B725" s="1" t="s">
        <v>2717</v>
      </c>
      <c r="C725" s="1" t="s">
        <v>2718</v>
      </c>
      <c r="D725" s="1" t="s">
        <v>2719</v>
      </c>
      <c r="E725" s="1" t="s">
        <v>2588</v>
      </c>
      <c r="F725" s="1" t="s">
        <v>1750</v>
      </c>
      <c r="G725" s="1" t="s">
        <v>2720</v>
      </c>
      <c r="H725" s="1" t="s">
        <v>2633</v>
      </c>
      <c r="I725" s="1" t="s">
        <v>2591</v>
      </c>
      <c r="J725" s="1" t="s">
        <v>2635</v>
      </c>
      <c r="K725" s="1"/>
    </row>
    <row r="726" spans="1:11" x14ac:dyDescent="0.25">
      <c r="A726" s="1" t="s">
        <v>2721</v>
      </c>
      <c r="B726" s="1" t="s">
        <v>2722</v>
      </c>
      <c r="C726" s="1" t="s">
        <v>2723</v>
      </c>
      <c r="D726" s="1" t="s">
        <v>2724</v>
      </c>
      <c r="E726" s="1" t="s">
        <v>2596</v>
      </c>
      <c r="F726" s="1" t="s">
        <v>1755</v>
      </c>
      <c r="G726" s="1" t="s">
        <v>2725</v>
      </c>
      <c r="H726" s="1" t="s">
        <v>2633</v>
      </c>
      <c r="I726" s="1" t="s">
        <v>2591</v>
      </c>
      <c r="J726" s="1" t="s">
        <v>2635</v>
      </c>
      <c r="K726" s="1"/>
    </row>
    <row r="727" spans="1:11" x14ac:dyDescent="0.25">
      <c r="A727" s="1" t="s">
        <v>2726</v>
      </c>
      <c r="B727" s="1" t="s">
        <v>2347</v>
      </c>
      <c r="C727" s="1" t="s">
        <v>2727</v>
      </c>
      <c r="D727" s="1" t="s">
        <v>2728</v>
      </c>
      <c r="E727" s="1" t="s">
        <v>1440</v>
      </c>
      <c r="F727" s="1" t="s">
        <v>1760</v>
      </c>
      <c r="G727" s="1" t="s">
        <v>2329</v>
      </c>
      <c r="H727" s="1" t="s">
        <v>2633</v>
      </c>
      <c r="I727" s="1" t="s">
        <v>2591</v>
      </c>
      <c r="J727" s="1" t="s">
        <v>2635</v>
      </c>
      <c r="K727" s="1"/>
    </row>
    <row r="728" spans="1:11" x14ac:dyDescent="0.25">
      <c r="A728" s="1" t="s">
        <v>2729</v>
      </c>
      <c r="B728" s="1" t="s">
        <v>2730</v>
      </c>
      <c r="C728" s="1" t="s">
        <v>2236</v>
      </c>
      <c r="D728" s="1" t="s">
        <v>2731</v>
      </c>
      <c r="E728" s="1" t="s">
        <v>2129</v>
      </c>
      <c r="F728" s="1" t="s">
        <v>1783</v>
      </c>
      <c r="G728" s="1" t="s">
        <v>2732</v>
      </c>
      <c r="H728" s="1" t="s">
        <v>2633</v>
      </c>
      <c r="I728" s="1" t="s">
        <v>2591</v>
      </c>
      <c r="J728" s="1" t="s">
        <v>2635</v>
      </c>
      <c r="K728" s="1"/>
    </row>
    <row r="729" spans="1:11" x14ac:dyDescent="0.25">
      <c r="A729" s="1" t="s">
        <v>2733</v>
      </c>
      <c r="B729" s="1" t="s">
        <v>2734</v>
      </c>
      <c r="C729" s="1" t="s">
        <v>740</v>
      </c>
      <c r="D729" s="1" t="s">
        <v>2735</v>
      </c>
      <c r="E729" s="1" t="s">
        <v>2606</v>
      </c>
      <c r="F729" s="1" t="s">
        <v>1814</v>
      </c>
      <c r="G729" s="1" t="s">
        <v>2736</v>
      </c>
      <c r="H729" s="1" t="s">
        <v>2633</v>
      </c>
      <c r="I729" s="1" t="s">
        <v>2591</v>
      </c>
      <c r="J729" s="1" t="s">
        <v>2635</v>
      </c>
      <c r="K729" s="1"/>
    </row>
    <row r="730" spans="1:11" x14ac:dyDescent="0.25">
      <c r="A730" s="1" t="s">
        <v>2737</v>
      </c>
      <c r="B730" s="1" t="s">
        <v>2738</v>
      </c>
      <c r="C730" s="1" t="s">
        <v>2739</v>
      </c>
      <c r="D730" s="1" t="s">
        <v>2740</v>
      </c>
      <c r="E730" s="1" t="s">
        <v>1469</v>
      </c>
      <c r="F730" s="1" t="s">
        <v>1750</v>
      </c>
      <c r="G730" s="1" t="s">
        <v>2741</v>
      </c>
      <c r="H730" s="1" t="s">
        <v>2696</v>
      </c>
      <c r="I730" s="1" t="s">
        <v>2611</v>
      </c>
      <c r="J730" s="1" t="s">
        <v>2697</v>
      </c>
      <c r="K730" s="1"/>
    </row>
    <row r="731" spans="1:11" x14ac:dyDescent="0.25">
      <c r="A731" s="1" t="s">
        <v>2742</v>
      </c>
      <c r="B731" s="1" t="s">
        <v>2743</v>
      </c>
      <c r="C731" s="1" t="s">
        <v>2744</v>
      </c>
      <c r="D731" s="1" t="s">
        <v>2745</v>
      </c>
      <c r="E731" s="1" t="s">
        <v>903</v>
      </c>
      <c r="F731" s="1" t="s">
        <v>1755</v>
      </c>
      <c r="G731" s="1" t="s">
        <v>2746</v>
      </c>
      <c r="H731" s="1" t="s">
        <v>2696</v>
      </c>
      <c r="I731" s="1" t="s">
        <v>2611</v>
      </c>
      <c r="J731" s="1" t="s">
        <v>2697</v>
      </c>
      <c r="K731" s="1"/>
    </row>
    <row r="732" spans="1:11" x14ac:dyDescent="0.25">
      <c r="A732" s="1" t="s">
        <v>2747</v>
      </c>
      <c r="B732" s="1" t="s">
        <v>2748</v>
      </c>
      <c r="C732" s="1" t="s">
        <v>2749</v>
      </c>
      <c r="D732" s="1" t="s">
        <v>2750</v>
      </c>
      <c r="E732" s="1" t="s">
        <v>2620</v>
      </c>
      <c r="F732" s="1" t="s">
        <v>1760</v>
      </c>
      <c r="G732" s="1" t="s">
        <v>2751</v>
      </c>
      <c r="H732" s="1" t="s">
        <v>2696</v>
      </c>
      <c r="I732" s="1" t="s">
        <v>2611</v>
      </c>
      <c r="J732" s="1" t="s">
        <v>2697</v>
      </c>
      <c r="K732" s="1"/>
    </row>
    <row r="733" spans="1:11" x14ac:dyDescent="0.25">
      <c r="A733" s="1" t="s">
        <v>2752</v>
      </c>
      <c r="B733" s="1" t="s">
        <v>2753</v>
      </c>
      <c r="C733" s="1" t="s">
        <v>2754</v>
      </c>
      <c r="D733" s="1" t="s">
        <v>2755</v>
      </c>
      <c r="E733" s="1" t="s">
        <v>915</v>
      </c>
      <c r="F733" s="1" t="s">
        <v>1783</v>
      </c>
      <c r="G733" s="1" t="s">
        <v>2756</v>
      </c>
      <c r="H733" s="1" t="s">
        <v>2696</v>
      </c>
      <c r="I733" s="1" t="s">
        <v>2611</v>
      </c>
      <c r="J733" s="1" t="s">
        <v>2697</v>
      </c>
      <c r="K733" s="1"/>
    </row>
    <row r="734" spans="1:11" x14ac:dyDescent="0.25">
      <c r="A734" s="1" t="s">
        <v>2757</v>
      </c>
      <c r="B734" s="1" t="s">
        <v>2758</v>
      </c>
      <c r="C734" s="1" t="s">
        <v>2215</v>
      </c>
      <c r="D734" s="1" t="s">
        <v>2759</v>
      </c>
      <c r="E734" s="1" t="s">
        <v>926</v>
      </c>
      <c r="F734" s="1" t="s">
        <v>1814</v>
      </c>
      <c r="G734" s="1" t="s">
        <v>2760</v>
      </c>
      <c r="H734" s="1" t="s">
        <v>2696</v>
      </c>
      <c r="I734" s="1" t="s">
        <v>2611</v>
      </c>
      <c r="J734" s="1" t="s">
        <v>2697</v>
      </c>
      <c r="K734" s="1"/>
    </row>
    <row r="735" spans="1:11" x14ac:dyDescent="0.25">
      <c r="A735" s="1" t="s">
        <v>2761</v>
      </c>
      <c r="B735" s="1" t="s">
        <v>2762</v>
      </c>
      <c r="C735" s="1" t="s">
        <v>2763</v>
      </c>
      <c r="D735" s="1" t="s">
        <v>2764</v>
      </c>
      <c r="E735" s="1" t="s">
        <v>1310</v>
      </c>
      <c r="F735" s="1" t="s">
        <v>1750</v>
      </c>
      <c r="G735" s="1" t="s">
        <v>2473</v>
      </c>
      <c r="H735" s="1" t="s">
        <v>2765</v>
      </c>
      <c r="I735" s="1" t="s">
        <v>2634</v>
      </c>
      <c r="J735" s="1" t="s">
        <v>2766</v>
      </c>
      <c r="K735" s="1"/>
    </row>
    <row r="736" spans="1:11" x14ac:dyDescent="0.25">
      <c r="A736" s="1" t="s">
        <v>2767</v>
      </c>
      <c r="B736" s="1" t="s">
        <v>2071</v>
      </c>
      <c r="C736" s="1" t="s">
        <v>2768</v>
      </c>
      <c r="D736" s="1" t="s">
        <v>2769</v>
      </c>
      <c r="E736" s="1" t="s">
        <v>372</v>
      </c>
      <c r="F736" s="1" t="s">
        <v>1755</v>
      </c>
      <c r="G736" s="1" t="s">
        <v>2770</v>
      </c>
      <c r="H736" s="1" t="s">
        <v>2765</v>
      </c>
      <c r="I736" s="1" t="s">
        <v>2634</v>
      </c>
      <c r="J736" s="1" t="s">
        <v>2766</v>
      </c>
      <c r="K736" s="1"/>
    </row>
    <row r="737" spans="1:11" x14ac:dyDescent="0.25">
      <c r="A737" s="1" t="s">
        <v>2771</v>
      </c>
      <c r="B737" s="1" t="s">
        <v>2772</v>
      </c>
      <c r="C737" s="1" t="s">
        <v>2773</v>
      </c>
      <c r="D737" s="1" t="s">
        <v>2774</v>
      </c>
      <c r="E737" s="1" t="s">
        <v>2641</v>
      </c>
      <c r="F737" s="1" t="s">
        <v>1760</v>
      </c>
      <c r="G737" s="1" t="s">
        <v>2775</v>
      </c>
      <c r="H737" s="1" t="s">
        <v>2765</v>
      </c>
      <c r="I737" s="1" t="s">
        <v>2634</v>
      </c>
      <c r="J737" s="1" t="s">
        <v>2766</v>
      </c>
      <c r="K737" s="1"/>
    </row>
    <row r="738" spans="1:11" x14ac:dyDescent="0.25">
      <c r="A738" s="1" t="s">
        <v>2776</v>
      </c>
      <c r="B738" s="1" t="s">
        <v>2777</v>
      </c>
      <c r="C738" s="1" t="s">
        <v>2778</v>
      </c>
      <c r="D738" s="1" t="s">
        <v>2779</v>
      </c>
      <c r="E738" s="1" t="s">
        <v>411</v>
      </c>
      <c r="F738" s="1" t="s">
        <v>1783</v>
      </c>
      <c r="G738" s="1" t="s">
        <v>2780</v>
      </c>
      <c r="H738" s="1" t="s">
        <v>2765</v>
      </c>
      <c r="I738" s="1" t="s">
        <v>2634</v>
      </c>
      <c r="J738" s="1" t="s">
        <v>2766</v>
      </c>
      <c r="K738" s="1"/>
    </row>
    <row r="739" spans="1:11" x14ac:dyDescent="0.25">
      <c r="A739" s="1" t="s">
        <v>2781</v>
      </c>
      <c r="B739" s="1" t="s">
        <v>2782</v>
      </c>
      <c r="C739" s="1" t="s">
        <v>2783</v>
      </c>
      <c r="D739" s="1" t="s">
        <v>2784</v>
      </c>
      <c r="E739" s="1" t="s">
        <v>459</v>
      </c>
      <c r="F739" s="1" t="s">
        <v>1814</v>
      </c>
      <c r="G739" s="1" t="s">
        <v>2785</v>
      </c>
      <c r="H739" s="1" t="s">
        <v>2765</v>
      </c>
      <c r="I739" s="1" t="s">
        <v>2634</v>
      </c>
      <c r="J739" s="1" t="s">
        <v>2766</v>
      </c>
      <c r="K739" s="1"/>
    </row>
    <row r="740" spans="1:11" x14ac:dyDescent="0.25">
      <c r="A740" s="1" t="s">
        <v>2786</v>
      </c>
      <c r="B740" s="1" t="s">
        <v>2787</v>
      </c>
      <c r="C740" s="1" t="s">
        <v>2788</v>
      </c>
      <c r="D740" s="1" t="s">
        <v>2789</v>
      </c>
      <c r="E740" s="1" t="s">
        <v>1002</v>
      </c>
      <c r="F740" s="1" t="s">
        <v>2790</v>
      </c>
      <c r="G740" s="1" t="s">
        <v>2791</v>
      </c>
      <c r="H740" s="1" t="s">
        <v>2765</v>
      </c>
      <c r="I740" s="1" t="s">
        <v>2634</v>
      </c>
      <c r="J740" s="1" t="s">
        <v>2766</v>
      </c>
      <c r="K740" s="1"/>
    </row>
    <row r="741" spans="1:11" x14ac:dyDescent="0.25">
      <c r="A741" s="1" t="s">
        <v>253</v>
      </c>
      <c r="B741" s="1" t="s">
        <v>254</v>
      </c>
      <c r="C741" s="1" t="s">
        <v>94</v>
      </c>
      <c r="D741" s="1" t="s">
        <v>94</v>
      </c>
      <c r="E741" s="1" t="s">
        <v>2156</v>
      </c>
      <c r="F741" s="1" t="s">
        <v>254</v>
      </c>
      <c r="G741" s="1" t="s">
        <v>254</v>
      </c>
      <c r="H741" s="1" t="s">
        <v>2157</v>
      </c>
      <c r="I741" s="1" t="s">
        <v>2157</v>
      </c>
      <c r="J741" s="1" t="s">
        <v>254</v>
      </c>
      <c r="K741" s="1"/>
    </row>
    <row r="742" spans="1:11" x14ac:dyDescent="0.25">
      <c r="A742" s="1"/>
      <c r="B742" s="1"/>
      <c r="C742" s="1"/>
      <c r="D742" s="1" t="s">
        <v>150</v>
      </c>
      <c r="E742" s="1"/>
      <c r="F742" s="1"/>
      <c r="G742" s="1"/>
      <c r="H742" s="1" t="s">
        <v>151</v>
      </c>
      <c r="I742" s="1"/>
      <c r="J742" s="1"/>
      <c r="K742" s="1"/>
    </row>
    <row r="743" spans="1:11" x14ac:dyDescent="0.25">
      <c r="A743" s="1" t="s">
        <v>152</v>
      </c>
      <c r="B743" s="1" t="s">
        <v>153</v>
      </c>
      <c r="C743" s="1" t="s">
        <v>23</v>
      </c>
      <c r="D743" s="1" t="s">
        <v>24</v>
      </c>
      <c r="E743" s="1" t="s">
        <v>154</v>
      </c>
      <c r="F743" s="1" t="s">
        <v>1484</v>
      </c>
      <c r="G743" s="1" t="s">
        <v>156</v>
      </c>
      <c r="H743" s="1" t="s">
        <v>157</v>
      </c>
      <c r="I743" s="1" t="s">
        <v>158</v>
      </c>
      <c r="J743" s="1" t="s">
        <v>159</v>
      </c>
      <c r="K743" s="1"/>
    </row>
    <row r="744" spans="1:11" x14ac:dyDescent="0.25">
      <c r="A744" s="1" t="s">
        <v>2792</v>
      </c>
      <c r="B744" s="1" t="s">
        <v>2793</v>
      </c>
      <c r="C744" s="1" t="s">
        <v>2794</v>
      </c>
      <c r="D744" s="1" t="s">
        <v>2795</v>
      </c>
      <c r="E744" s="1" t="s">
        <v>2796</v>
      </c>
      <c r="F744" s="1" t="s">
        <v>729</v>
      </c>
      <c r="G744" s="1" t="s">
        <v>2797</v>
      </c>
      <c r="H744" s="1" t="s">
        <v>2696</v>
      </c>
      <c r="I744" s="1" t="s">
        <v>2591</v>
      </c>
      <c r="J744" s="1" t="s">
        <v>2697</v>
      </c>
      <c r="K744" s="1"/>
    </row>
    <row r="745" spans="1:11" x14ac:dyDescent="0.25">
      <c r="A745" s="1" t="s">
        <v>2798</v>
      </c>
      <c r="B745" s="1" t="s">
        <v>2799</v>
      </c>
      <c r="C745" s="1" t="s">
        <v>2800</v>
      </c>
      <c r="D745" s="1" t="s">
        <v>1821</v>
      </c>
      <c r="E745" s="1" t="s">
        <v>2796</v>
      </c>
      <c r="F745" s="1" t="s">
        <v>735</v>
      </c>
      <c r="G745" s="1" t="s">
        <v>2801</v>
      </c>
      <c r="H745" s="1" t="s">
        <v>2696</v>
      </c>
      <c r="I745" s="1" t="s">
        <v>2591</v>
      </c>
      <c r="J745" s="1" t="s">
        <v>2697</v>
      </c>
      <c r="K745" s="1"/>
    </row>
    <row r="746" spans="1:11" x14ac:dyDescent="0.25">
      <c r="A746" s="1" t="s">
        <v>2802</v>
      </c>
      <c r="B746" s="1" t="s">
        <v>2803</v>
      </c>
      <c r="C746" s="1" t="s">
        <v>2804</v>
      </c>
      <c r="D746" s="1" t="s">
        <v>1447</v>
      </c>
      <c r="E746" s="1" t="s">
        <v>2796</v>
      </c>
      <c r="F746" s="1" t="s">
        <v>760</v>
      </c>
      <c r="G746" s="1" t="s">
        <v>2805</v>
      </c>
      <c r="H746" s="1" t="s">
        <v>2696</v>
      </c>
      <c r="I746" s="1" t="s">
        <v>2591</v>
      </c>
      <c r="J746" s="1" t="s">
        <v>2697</v>
      </c>
      <c r="K746" s="1"/>
    </row>
    <row r="747" spans="1:11" x14ac:dyDescent="0.25">
      <c r="A747" s="1" t="s">
        <v>2806</v>
      </c>
      <c r="B747" s="1" t="s">
        <v>2807</v>
      </c>
      <c r="C747" s="1" t="s">
        <v>2808</v>
      </c>
      <c r="D747" s="1" t="s">
        <v>2809</v>
      </c>
      <c r="E747" s="1" t="s">
        <v>2796</v>
      </c>
      <c r="F747" s="1" t="s">
        <v>2810</v>
      </c>
      <c r="G747" s="1" t="s">
        <v>2811</v>
      </c>
      <c r="H747" s="1" t="s">
        <v>2696</v>
      </c>
      <c r="I747" s="1" t="s">
        <v>2591</v>
      </c>
      <c r="J747" s="1" t="s">
        <v>2697</v>
      </c>
      <c r="K747" s="1"/>
    </row>
    <row r="748" spans="1:11" x14ac:dyDescent="0.25">
      <c r="A748" s="1" t="s">
        <v>2812</v>
      </c>
      <c r="B748" s="1" t="s">
        <v>2813</v>
      </c>
      <c r="C748" s="1" t="s">
        <v>2814</v>
      </c>
      <c r="D748" s="1" t="s">
        <v>2815</v>
      </c>
      <c r="E748" s="1" t="s">
        <v>2796</v>
      </c>
      <c r="F748" s="1" t="s">
        <v>2816</v>
      </c>
      <c r="G748" s="1" t="s">
        <v>2817</v>
      </c>
      <c r="H748" s="1" t="s">
        <v>2696</v>
      </c>
      <c r="I748" s="1" t="s">
        <v>2591</v>
      </c>
      <c r="J748" s="1" t="s">
        <v>2697</v>
      </c>
      <c r="K748" s="1"/>
    </row>
    <row r="749" spans="1:11" x14ac:dyDescent="0.25">
      <c r="A749" s="1" t="s">
        <v>2818</v>
      </c>
      <c r="B749" s="1" t="s">
        <v>2734</v>
      </c>
      <c r="C749" s="1" t="s">
        <v>2819</v>
      </c>
      <c r="D749" s="1" t="s">
        <v>2820</v>
      </c>
      <c r="E749" s="1" t="s">
        <v>2796</v>
      </c>
      <c r="F749" s="1" t="s">
        <v>729</v>
      </c>
      <c r="G749" s="1" t="s">
        <v>2821</v>
      </c>
      <c r="H749" s="1" t="s">
        <v>2765</v>
      </c>
      <c r="I749" s="1" t="s">
        <v>2611</v>
      </c>
      <c r="J749" s="1" t="s">
        <v>2766</v>
      </c>
      <c r="K749" s="1"/>
    </row>
    <row r="750" spans="1:11" x14ac:dyDescent="0.25">
      <c r="A750" s="1" t="s">
        <v>2822</v>
      </c>
      <c r="B750" s="1" t="s">
        <v>2823</v>
      </c>
      <c r="C750" s="1" t="s">
        <v>2824</v>
      </c>
      <c r="D750" s="1" t="s">
        <v>2825</v>
      </c>
      <c r="E750" s="1" t="s">
        <v>2796</v>
      </c>
      <c r="F750" s="1" t="s">
        <v>735</v>
      </c>
      <c r="G750" s="1" t="s">
        <v>2826</v>
      </c>
      <c r="H750" s="1" t="s">
        <v>2765</v>
      </c>
      <c r="I750" s="1" t="s">
        <v>2611</v>
      </c>
      <c r="J750" s="1" t="s">
        <v>2766</v>
      </c>
      <c r="K750" s="1"/>
    </row>
    <row r="751" spans="1:11" x14ac:dyDescent="0.25">
      <c r="A751" s="1" t="s">
        <v>2827</v>
      </c>
      <c r="B751" s="1" t="s">
        <v>2828</v>
      </c>
      <c r="C751" s="1" t="s">
        <v>2829</v>
      </c>
      <c r="D751" s="1" t="s">
        <v>2830</v>
      </c>
      <c r="E751" s="1" t="s">
        <v>2796</v>
      </c>
      <c r="F751" s="1" t="s">
        <v>760</v>
      </c>
      <c r="G751" s="1" t="s">
        <v>2831</v>
      </c>
      <c r="H751" s="1" t="s">
        <v>2765</v>
      </c>
      <c r="I751" s="1" t="s">
        <v>2611</v>
      </c>
      <c r="J751" s="1" t="s">
        <v>2766</v>
      </c>
      <c r="K751" s="1"/>
    </row>
    <row r="752" spans="1:11" x14ac:dyDescent="0.25">
      <c r="A752" s="1" t="s">
        <v>2832</v>
      </c>
      <c r="B752" s="1" t="s">
        <v>2833</v>
      </c>
      <c r="C752" s="1" t="s">
        <v>2834</v>
      </c>
      <c r="D752" s="1" t="s">
        <v>2835</v>
      </c>
      <c r="E752" s="1" t="s">
        <v>2796</v>
      </c>
      <c r="F752" s="1" t="s">
        <v>2810</v>
      </c>
      <c r="G752" s="1" t="s">
        <v>2836</v>
      </c>
      <c r="H752" s="1" t="s">
        <v>2765</v>
      </c>
      <c r="I752" s="1" t="s">
        <v>2611</v>
      </c>
      <c r="J752" s="1" t="s">
        <v>2766</v>
      </c>
      <c r="K752" s="1"/>
    </row>
    <row r="753" spans="1:11" x14ac:dyDescent="0.25">
      <c r="A753" s="1" t="s">
        <v>2837</v>
      </c>
      <c r="B753" s="1" t="s">
        <v>2838</v>
      </c>
      <c r="C753" s="1" t="s">
        <v>2448</v>
      </c>
      <c r="D753" s="1" t="s">
        <v>2839</v>
      </c>
      <c r="E753" s="1" t="s">
        <v>2796</v>
      </c>
      <c r="F753" s="1" t="s">
        <v>2816</v>
      </c>
      <c r="G753" s="1" t="s">
        <v>2840</v>
      </c>
      <c r="H753" s="1" t="s">
        <v>2765</v>
      </c>
      <c r="I753" s="1" t="s">
        <v>2611</v>
      </c>
      <c r="J753" s="1" t="s">
        <v>2766</v>
      </c>
      <c r="K753" s="1"/>
    </row>
    <row r="754" spans="1:11" x14ac:dyDescent="0.25">
      <c r="A754" s="1" t="s">
        <v>2841</v>
      </c>
      <c r="B754" s="1" t="s">
        <v>2842</v>
      </c>
      <c r="C754" s="1" t="s">
        <v>2843</v>
      </c>
      <c r="D754" s="1" t="s">
        <v>2844</v>
      </c>
      <c r="E754" s="1" t="s">
        <v>701</v>
      </c>
      <c r="F754" s="1" t="s">
        <v>729</v>
      </c>
      <c r="G754" s="1" t="s">
        <v>2845</v>
      </c>
      <c r="H754" s="1" t="s">
        <v>2846</v>
      </c>
      <c r="I754" s="1" t="s">
        <v>2634</v>
      </c>
      <c r="J754" s="1" t="s">
        <v>2847</v>
      </c>
      <c r="K754" s="1"/>
    </row>
    <row r="755" spans="1:11" x14ac:dyDescent="0.25">
      <c r="A755" s="1" t="s">
        <v>2848</v>
      </c>
      <c r="B755" s="1" t="s">
        <v>2849</v>
      </c>
      <c r="C755" s="1" t="s">
        <v>1041</v>
      </c>
      <c r="D755" s="1" t="s">
        <v>2850</v>
      </c>
      <c r="E755" s="1" t="s">
        <v>372</v>
      </c>
      <c r="F755" s="1" t="s">
        <v>735</v>
      </c>
      <c r="G755" s="1" t="s">
        <v>2851</v>
      </c>
      <c r="H755" s="1" t="s">
        <v>2846</v>
      </c>
      <c r="I755" s="1" t="s">
        <v>2634</v>
      </c>
      <c r="J755" s="1" t="s">
        <v>2847</v>
      </c>
      <c r="K755" s="1"/>
    </row>
    <row r="756" spans="1:11" x14ac:dyDescent="0.25">
      <c r="A756" s="1" t="s">
        <v>2852</v>
      </c>
      <c r="B756" s="1" t="s">
        <v>2853</v>
      </c>
      <c r="C756" s="1" t="s">
        <v>1203</v>
      </c>
      <c r="D756" s="1" t="s">
        <v>2854</v>
      </c>
      <c r="E756" s="1" t="s">
        <v>2641</v>
      </c>
      <c r="F756" s="1" t="s">
        <v>760</v>
      </c>
      <c r="G756" s="1" t="s">
        <v>2855</v>
      </c>
      <c r="H756" s="1" t="s">
        <v>2846</v>
      </c>
      <c r="I756" s="1" t="s">
        <v>2634</v>
      </c>
      <c r="J756" s="1" t="s">
        <v>2847</v>
      </c>
      <c r="K756" s="1"/>
    </row>
    <row r="757" spans="1:11" x14ac:dyDescent="0.25">
      <c r="A757" s="1" t="s">
        <v>2856</v>
      </c>
      <c r="B757" s="1" t="s">
        <v>2857</v>
      </c>
      <c r="C757" s="1" t="s">
        <v>2858</v>
      </c>
      <c r="D757" s="1" t="s">
        <v>2859</v>
      </c>
      <c r="E757" s="1" t="s">
        <v>411</v>
      </c>
      <c r="F757" s="1" t="s">
        <v>2810</v>
      </c>
      <c r="G757" s="1" t="s">
        <v>2860</v>
      </c>
      <c r="H757" s="1" t="s">
        <v>2846</v>
      </c>
      <c r="I757" s="1" t="s">
        <v>2634</v>
      </c>
      <c r="J757" s="1" t="s">
        <v>2847</v>
      </c>
      <c r="K757" s="1"/>
    </row>
    <row r="758" spans="1:11" x14ac:dyDescent="0.25">
      <c r="A758" s="1" t="s">
        <v>2861</v>
      </c>
      <c r="B758" s="1" t="s">
        <v>2862</v>
      </c>
      <c r="C758" s="1" t="s">
        <v>175</v>
      </c>
      <c r="D758" s="1" t="s">
        <v>2863</v>
      </c>
      <c r="E758" s="1" t="s">
        <v>459</v>
      </c>
      <c r="F758" s="1" t="s">
        <v>2816</v>
      </c>
      <c r="G758" s="1" t="s">
        <v>2864</v>
      </c>
      <c r="H758" s="1" t="s">
        <v>2846</v>
      </c>
      <c r="I758" s="1" t="s">
        <v>2634</v>
      </c>
      <c r="J758" s="1" t="s">
        <v>2847</v>
      </c>
      <c r="K758" s="1"/>
    </row>
    <row r="759" spans="1:11" x14ac:dyDescent="0.25">
      <c r="A759" s="1" t="s">
        <v>2865</v>
      </c>
      <c r="B759" s="1" t="s">
        <v>876</v>
      </c>
      <c r="C759" s="1" t="s">
        <v>2866</v>
      </c>
      <c r="D759" s="1" t="s">
        <v>2867</v>
      </c>
      <c r="E759" s="1" t="s">
        <v>1002</v>
      </c>
      <c r="F759" s="1" t="s">
        <v>2868</v>
      </c>
      <c r="G759" s="1" t="s">
        <v>2869</v>
      </c>
      <c r="H759" s="1" t="s">
        <v>2846</v>
      </c>
      <c r="I759" s="1" t="s">
        <v>2634</v>
      </c>
      <c r="J759" s="1" t="s">
        <v>2847</v>
      </c>
      <c r="K759" s="1"/>
    </row>
    <row r="760" spans="1:11" x14ac:dyDescent="0.25">
      <c r="A760" s="1" t="s">
        <v>253</v>
      </c>
      <c r="B760" s="1" t="s">
        <v>254</v>
      </c>
      <c r="C760" s="1" t="s">
        <v>2870</v>
      </c>
      <c r="D760" s="1" t="s">
        <v>2870</v>
      </c>
      <c r="E760" s="1" t="s">
        <v>2156</v>
      </c>
      <c r="F760" s="1" t="s">
        <v>254</v>
      </c>
      <c r="G760" s="1" t="s">
        <v>254</v>
      </c>
      <c r="H760" s="1" t="s">
        <v>2157</v>
      </c>
      <c r="I760" s="1" t="s">
        <v>2157</v>
      </c>
      <c r="J760" s="1" t="s">
        <v>254</v>
      </c>
      <c r="K760" s="1"/>
    </row>
    <row r="761" spans="1:11" x14ac:dyDescent="0.25">
      <c r="A761" s="1"/>
      <c r="B761" s="1"/>
      <c r="C761" s="1"/>
      <c r="D761" s="1" t="s">
        <v>150</v>
      </c>
      <c r="E761" s="1"/>
      <c r="F761" s="1"/>
      <c r="G761" s="1"/>
      <c r="H761" s="1" t="s">
        <v>151</v>
      </c>
      <c r="I761" s="1"/>
      <c r="J761" s="1"/>
      <c r="K761" s="1"/>
    </row>
    <row r="762" spans="1:11" x14ac:dyDescent="0.25">
      <c r="A762" s="1" t="s">
        <v>152</v>
      </c>
      <c r="B762" s="1" t="s">
        <v>153</v>
      </c>
      <c r="C762" s="1" t="s">
        <v>23</v>
      </c>
      <c r="D762" s="1" t="s">
        <v>24</v>
      </c>
      <c r="E762" s="1" t="s">
        <v>154</v>
      </c>
      <c r="F762" s="1" t="s">
        <v>993</v>
      </c>
      <c r="G762" s="1" t="s">
        <v>156</v>
      </c>
      <c r="H762" s="1" t="s">
        <v>157</v>
      </c>
      <c r="I762" s="1" t="s">
        <v>158</v>
      </c>
      <c r="J762" s="1" t="s">
        <v>159</v>
      </c>
      <c r="K762" s="1"/>
    </row>
    <row r="763" spans="1:11" x14ac:dyDescent="0.25">
      <c r="A763" s="1" t="s">
        <v>2871</v>
      </c>
      <c r="B763" s="1" t="s">
        <v>2872</v>
      </c>
      <c r="C763" s="1" t="s">
        <v>2873</v>
      </c>
      <c r="D763" s="1" t="s">
        <v>2874</v>
      </c>
      <c r="E763" s="1" t="s">
        <v>668</v>
      </c>
      <c r="F763" s="1" t="s">
        <v>66</v>
      </c>
      <c r="G763" s="1" t="s">
        <v>2875</v>
      </c>
      <c r="H763" s="1" t="s">
        <v>2876</v>
      </c>
      <c r="I763" s="1" t="s">
        <v>2591</v>
      </c>
      <c r="J763" s="1" t="s">
        <v>2877</v>
      </c>
      <c r="K763" s="1"/>
    </row>
    <row r="764" spans="1:11" x14ac:dyDescent="0.25">
      <c r="A764" s="1" t="s">
        <v>2878</v>
      </c>
      <c r="B764" s="1" t="s">
        <v>2879</v>
      </c>
      <c r="C764" s="1" t="s">
        <v>2880</v>
      </c>
      <c r="D764" s="1" t="s">
        <v>2881</v>
      </c>
      <c r="E764" s="1" t="s">
        <v>417</v>
      </c>
      <c r="F764" s="1" t="s">
        <v>78</v>
      </c>
      <c r="G764" s="1" t="s">
        <v>2149</v>
      </c>
      <c r="H764" s="1" t="s">
        <v>2876</v>
      </c>
      <c r="I764" s="1" t="s">
        <v>2591</v>
      </c>
      <c r="J764" s="1" t="s">
        <v>2877</v>
      </c>
      <c r="K764" s="1"/>
    </row>
    <row r="765" spans="1:11" x14ac:dyDescent="0.25">
      <c r="A765" s="1" t="s">
        <v>2882</v>
      </c>
      <c r="B765" s="1" t="s">
        <v>1606</v>
      </c>
      <c r="C765" s="1" t="s">
        <v>2630</v>
      </c>
      <c r="D765" s="1" t="s">
        <v>2883</v>
      </c>
      <c r="E765" s="1" t="s">
        <v>2884</v>
      </c>
      <c r="F765" s="1" t="s">
        <v>218</v>
      </c>
      <c r="G765" s="1" t="s">
        <v>2885</v>
      </c>
      <c r="H765" s="1" t="s">
        <v>2876</v>
      </c>
      <c r="I765" s="1" t="s">
        <v>2591</v>
      </c>
      <c r="J765" s="1" t="s">
        <v>2877</v>
      </c>
      <c r="K765" s="1"/>
    </row>
    <row r="766" spans="1:11" x14ac:dyDescent="0.25">
      <c r="A766" s="1" t="s">
        <v>2886</v>
      </c>
      <c r="B766" s="1" t="s">
        <v>1332</v>
      </c>
      <c r="C766" s="1" t="s">
        <v>1347</v>
      </c>
      <c r="D766" s="1" t="s">
        <v>2887</v>
      </c>
      <c r="E766" s="1" t="s">
        <v>1479</v>
      </c>
      <c r="F766" s="1" t="s">
        <v>1482</v>
      </c>
      <c r="G766" s="1" t="s">
        <v>2888</v>
      </c>
      <c r="H766" s="1" t="s">
        <v>2876</v>
      </c>
      <c r="I766" s="1" t="s">
        <v>2591</v>
      </c>
      <c r="J766" s="1" t="s">
        <v>2877</v>
      </c>
      <c r="K766" s="1"/>
    </row>
    <row r="767" spans="1:11" x14ac:dyDescent="0.25">
      <c r="A767" s="1" t="s">
        <v>2889</v>
      </c>
      <c r="B767" s="1" t="s">
        <v>1816</v>
      </c>
      <c r="C767" s="1" t="s">
        <v>2890</v>
      </c>
      <c r="D767" s="1" t="s">
        <v>2891</v>
      </c>
      <c r="E767" s="1" t="s">
        <v>2153</v>
      </c>
      <c r="F767" s="1" t="s">
        <v>1864</v>
      </c>
      <c r="G767" s="1" t="s">
        <v>494</v>
      </c>
      <c r="H767" s="1" t="s">
        <v>2876</v>
      </c>
      <c r="I767" s="1" t="s">
        <v>2591</v>
      </c>
      <c r="J767" s="1" t="s">
        <v>2877</v>
      </c>
      <c r="K767" s="1"/>
    </row>
    <row r="768" spans="1:11" x14ac:dyDescent="0.25">
      <c r="A768" s="1" t="s">
        <v>2892</v>
      </c>
      <c r="B768" s="1" t="s">
        <v>990</v>
      </c>
      <c r="C768" s="1" t="s">
        <v>2893</v>
      </c>
      <c r="D768" s="1" t="s">
        <v>2894</v>
      </c>
      <c r="E768" s="1" t="s">
        <v>2895</v>
      </c>
      <c r="F768" s="1" t="s">
        <v>66</v>
      </c>
      <c r="G768" s="1" t="s">
        <v>2896</v>
      </c>
      <c r="H768" s="1" t="s">
        <v>2897</v>
      </c>
      <c r="I768" s="1" t="s">
        <v>2611</v>
      </c>
      <c r="J768" s="1" t="s">
        <v>2898</v>
      </c>
      <c r="K768" s="1"/>
    </row>
    <row r="769" spans="1:11" x14ac:dyDescent="0.25">
      <c r="A769" s="1" t="s">
        <v>2899</v>
      </c>
      <c r="B769" s="1" t="s">
        <v>2900</v>
      </c>
      <c r="C769" s="1" t="s">
        <v>1369</v>
      </c>
      <c r="D769" s="1" t="s">
        <v>2901</v>
      </c>
      <c r="E769" s="1" t="s">
        <v>2902</v>
      </c>
      <c r="F769" s="1" t="s">
        <v>78</v>
      </c>
      <c r="G769" s="1" t="s">
        <v>2903</v>
      </c>
      <c r="H769" s="1" t="s">
        <v>2897</v>
      </c>
      <c r="I769" s="1" t="s">
        <v>2611</v>
      </c>
      <c r="J769" s="1" t="s">
        <v>2898</v>
      </c>
      <c r="K769" s="1"/>
    </row>
    <row r="770" spans="1:11" x14ac:dyDescent="0.25">
      <c r="A770" s="1" t="s">
        <v>2904</v>
      </c>
      <c r="B770" s="1" t="s">
        <v>2905</v>
      </c>
      <c r="C770" s="1" t="s">
        <v>2906</v>
      </c>
      <c r="D770" s="1" t="s">
        <v>2907</v>
      </c>
      <c r="E770" s="1" t="s">
        <v>2908</v>
      </c>
      <c r="F770" s="1" t="s">
        <v>218</v>
      </c>
      <c r="G770" s="1" t="s">
        <v>2909</v>
      </c>
      <c r="H770" s="1" t="s">
        <v>2897</v>
      </c>
      <c r="I770" s="1" t="s">
        <v>2611</v>
      </c>
      <c r="J770" s="1" t="s">
        <v>2898</v>
      </c>
      <c r="K770" s="1"/>
    </row>
    <row r="771" spans="1:11" x14ac:dyDescent="0.25">
      <c r="A771" s="1" t="s">
        <v>2910</v>
      </c>
      <c r="B771" s="1" t="s">
        <v>614</v>
      </c>
      <c r="C771" s="1" t="s">
        <v>2911</v>
      </c>
      <c r="D771" s="1" t="s">
        <v>2912</v>
      </c>
      <c r="E771" s="1" t="s">
        <v>447</v>
      </c>
      <c r="F771" s="1" t="s">
        <v>1482</v>
      </c>
      <c r="G771" s="1" t="s">
        <v>2913</v>
      </c>
      <c r="H771" s="1" t="s">
        <v>2897</v>
      </c>
      <c r="I771" s="1" t="s">
        <v>2611</v>
      </c>
      <c r="J771" s="1" t="s">
        <v>2898</v>
      </c>
      <c r="K771" s="1"/>
    </row>
    <row r="772" spans="1:11" x14ac:dyDescent="0.25">
      <c r="A772" s="1" t="s">
        <v>2914</v>
      </c>
      <c r="B772" s="1" t="s">
        <v>2915</v>
      </c>
      <c r="C772" s="1" t="s">
        <v>2916</v>
      </c>
      <c r="D772" s="1" t="s">
        <v>2917</v>
      </c>
      <c r="E772" s="1" t="s">
        <v>931</v>
      </c>
      <c r="F772" s="1" t="s">
        <v>1864</v>
      </c>
      <c r="G772" s="1" t="s">
        <v>2918</v>
      </c>
      <c r="H772" s="1" t="s">
        <v>2897</v>
      </c>
      <c r="I772" s="1" t="s">
        <v>2611</v>
      </c>
      <c r="J772" s="1" t="s">
        <v>2898</v>
      </c>
      <c r="K772" s="1"/>
    </row>
    <row r="773" spans="1:11" x14ac:dyDescent="0.25">
      <c r="A773" s="1" t="s">
        <v>2919</v>
      </c>
      <c r="B773" s="1" t="s">
        <v>2920</v>
      </c>
      <c r="C773" s="1" t="s">
        <v>2921</v>
      </c>
      <c r="D773" s="1" t="s">
        <v>817</v>
      </c>
      <c r="E773" s="1" t="s">
        <v>1089</v>
      </c>
      <c r="F773" s="1" t="s">
        <v>2407</v>
      </c>
      <c r="G773" s="1" t="s">
        <v>2922</v>
      </c>
      <c r="H773" s="1" t="s">
        <v>2897</v>
      </c>
      <c r="I773" s="1" t="s">
        <v>2611</v>
      </c>
      <c r="J773" s="1" t="s">
        <v>2898</v>
      </c>
      <c r="K773" s="1"/>
    </row>
    <row r="774" spans="1:11" x14ac:dyDescent="0.25">
      <c r="A774" s="1" t="s">
        <v>2923</v>
      </c>
      <c r="B774" s="1" t="s">
        <v>2614</v>
      </c>
      <c r="C774" s="1" t="s">
        <v>2921</v>
      </c>
      <c r="D774" s="1" t="s">
        <v>817</v>
      </c>
      <c r="E774" s="1" t="s">
        <v>1089</v>
      </c>
      <c r="F774" s="1" t="s">
        <v>66</v>
      </c>
      <c r="G774" s="1" t="s">
        <v>2924</v>
      </c>
      <c r="H774" s="1" t="s">
        <v>2925</v>
      </c>
      <c r="I774" s="1" t="s">
        <v>2634</v>
      </c>
      <c r="J774" s="1" t="s">
        <v>2926</v>
      </c>
      <c r="K774" s="1"/>
    </row>
    <row r="775" spans="1:11" x14ac:dyDescent="0.25">
      <c r="A775" s="1" t="s">
        <v>2927</v>
      </c>
      <c r="B775" s="1" t="s">
        <v>2928</v>
      </c>
      <c r="C775" s="1" t="s">
        <v>2929</v>
      </c>
      <c r="D775" s="1" t="s">
        <v>2930</v>
      </c>
      <c r="E775" s="1" t="s">
        <v>2931</v>
      </c>
      <c r="F775" s="1" t="s">
        <v>78</v>
      </c>
      <c r="G775" s="1" t="s">
        <v>2932</v>
      </c>
      <c r="H775" s="1" t="s">
        <v>2925</v>
      </c>
      <c r="I775" s="1" t="s">
        <v>2634</v>
      </c>
      <c r="J775" s="1" t="s">
        <v>2926</v>
      </c>
      <c r="K775" s="1"/>
    </row>
    <row r="776" spans="1:11" x14ac:dyDescent="0.25">
      <c r="A776" s="1" t="s">
        <v>2933</v>
      </c>
      <c r="B776" s="1" t="s">
        <v>2421</v>
      </c>
      <c r="C776" s="1" t="s">
        <v>2934</v>
      </c>
      <c r="D776" s="1" t="s">
        <v>1504</v>
      </c>
      <c r="E776" s="1" t="s">
        <v>2935</v>
      </c>
      <c r="F776" s="1" t="s">
        <v>218</v>
      </c>
      <c r="G776" s="1" t="s">
        <v>2936</v>
      </c>
      <c r="H776" s="1" t="s">
        <v>2925</v>
      </c>
      <c r="I776" s="1" t="s">
        <v>2634</v>
      </c>
      <c r="J776" s="1" t="s">
        <v>2926</v>
      </c>
      <c r="K776" s="1"/>
    </row>
    <row r="777" spans="1:11" x14ac:dyDescent="0.25">
      <c r="A777" s="1" t="s">
        <v>2937</v>
      </c>
      <c r="B777" s="1" t="s">
        <v>1902</v>
      </c>
      <c r="C777" s="1" t="s">
        <v>1342</v>
      </c>
      <c r="D777" s="1" t="s">
        <v>2938</v>
      </c>
      <c r="E777" s="1" t="s">
        <v>199</v>
      </c>
      <c r="F777" s="1" t="s">
        <v>1482</v>
      </c>
      <c r="G777" s="1" t="s">
        <v>2939</v>
      </c>
      <c r="H777" s="1" t="s">
        <v>2925</v>
      </c>
      <c r="I777" s="1" t="s">
        <v>2634</v>
      </c>
      <c r="J777" s="1" t="s">
        <v>2926</v>
      </c>
      <c r="K777" s="1"/>
    </row>
    <row r="778" spans="1:11" x14ac:dyDescent="0.25">
      <c r="A778" s="1" t="s">
        <v>2940</v>
      </c>
      <c r="B778" s="1" t="s">
        <v>576</v>
      </c>
      <c r="C778" s="1" t="s">
        <v>2941</v>
      </c>
      <c r="D778" s="1" t="s">
        <v>2942</v>
      </c>
      <c r="E778" s="1" t="s">
        <v>961</v>
      </c>
      <c r="F778" s="1" t="s">
        <v>1864</v>
      </c>
      <c r="G778" s="1" t="s">
        <v>2943</v>
      </c>
      <c r="H778" s="1" t="s">
        <v>2925</v>
      </c>
      <c r="I778" s="1" t="s">
        <v>2634</v>
      </c>
      <c r="J778" s="1" t="s">
        <v>2926</v>
      </c>
      <c r="K778" s="1"/>
    </row>
    <row r="779" spans="1:11" x14ac:dyDescent="0.25">
      <c r="A779" s="1" t="s">
        <v>2944</v>
      </c>
      <c r="B779" s="1" t="s">
        <v>2945</v>
      </c>
      <c r="C779" s="1" t="s">
        <v>1503</v>
      </c>
      <c r="D779" s="1" t="s">
        <v>776</v>
      </c>
      <c r="E779" s="1" t="s">
        <v>2946</v>
      </c>
      <c r="F779" s="1" t="s">
        <v>2407</v>
      </c>
      <c r="G779" s="1" t="s">
        <v>2947</v>
      </c>
      <c r="H779" s="1" t="s">
        <v>2925</v>
      </c>
      <c r="I779" s="1" t="s">
        <v>2634</v>
      </c>
      <c r="J779" s="1" t="s">
        <v>2926</v>
      </c>
      <c r="K779" s="1"/>
    </row>
    <row r="780" spans="1:11" x14ac:dyDescent="0.25">
      <c r="A780" s="1" t="s">
        <v>253</v>
      </c>
      <c r="B780" s="1" t="s">
        <v>254</v>
      </c>
      <c r="C780" s="1" t="s">
        <v>2948</v>
      </c>
      <c r="D780" s="1" t="s">
        <v>2948</v>
      </c>
      <c r="E780" s="1" t="s">
        <v>2948</v>
      </c>
      <c r="F780" s="1" t="s">
        <v>254</v>
      </c>
      <c r="G780" s="1" t="s">
        <v>254</v>
      </c>
      <c r="H780" s="1" t="s">
        <v>2949</v>
      </c>
      <c r="I780" s="1" t="s">
        <v>2949</v>
      </c>
      <c r="J780" s="1" t="s">
        <v>254</v>
      </c>
      <c r="K780" s="1"/>
    </row>
    <row r="781" spans="1:11" x14ac:dyDescent="0.25">
      <c r="A781" s="1"/>
      <c r="B781" s="1"/>
      <c r="C781" s="1"/>
      <c r="D781" s="1"/>
      <c r="E781" s="1" t="s">
        <v>150</v>
      </c>
      <c r="F781" s="1"/>
      <c r="G781" s="1"/>
      <c r="H781" s="1" t="s">
        <v>151</v>
      </c>
      <c r="I781" s="1"/>
      <c r="J781" s="1"/>
      <c r="K781" s="1"/>
    </row>
    <row r="782" spans="1:11" x14ac:dyDescent="0.25">
      <c r="A782" s="1" t="s">
        <v>152</v>
      </c>
      <c r="B782" s="1" t="s">
        <v>153</v>
      </c>
      <c r="C782" s="1" t="s">
        <v>23</v>
      </c>
      <c r="D782" s="1" t="s">
        <v>24</v>
      </c>
      <c r="E782" s="1" t="s">
        <v>154</v>
      </c>
      <c r="F782" s="1" t="s">
        <v>993</v>
      </c>
      <c r="G782" s="1" t="s">
        <v>156</v>
      </c>
      <c r="H782" s="1" t="s">
        <v>157</v>
      </c>
      <c r="I782" s="1" t="s">
        <v>158</v>
      </c>
      <c r="J782" s="1" t="s">
        <v>159</v>
      </c>
      <c r="K782" s="1"/>
    </row>
    <row r="783" spans="1:11" x14ac:dyDescent="0.25">
      <c r="A783" s="1" t="s">
        <v>2950</v>
      </c>
      <c r="B783" s="1" t="s">
        <v>2951</v>
      </c>
      <c r="C783" s="1" t="s">
        <v>2952</v>
      </c>
      <c r="D783" s="1" t="s">
        <v>2953</v>
      </c>
      <c r="E783" s="1" t="s">
        <v>668</v>
      </c>
      <c r="F783" s="1" t="s">
        <v>270</v>
      </c>
      <c r="G783" s="1" t="s">
        <v>2954</v>
      </c>
      <c r="H783" s="1" t="s">
        <v>2633</v>
      </c>
      <c r="I783" s="1" t="s">
        <v>2591</v>
      </c>
      <c r="J783" s="1" t="s">
        <v>2133</v>
      </c>
      <c r="K783" s="1"/>
    </row>
    <row r="784" spans="1:11" x14ac:dyDescent="0.25">
      <c r="A784" s="1" t="s">
        <v>2955</v>
      </c>
      <c r="B784" s="1" t="s">
        <v>2956</v>
      </c>
      <c r="C784" s="1" t="s">
        <v>2376</v>
      </c>
      <c r="D784" s="1" t="s">
        <v>2957</v>
      </c>
      <c r="E784" s="1" t="s">
        <v>417</v>
      </c>
      <c r="F784" s="1" t="s">
        <v>277</v>
      </c>
      <c r="G784" s="1" t="s">
        <v>2278</v>
      </c>
      <c r="H784" s="1" t="s">
        <v>2633</v>
      </c>
      <c r="I784" s="1" t="s">
        <v>2591</v>
      </c>
      <c r="J784" s="1" t="s">
        <v>2133</v>
      </c>
      <c r="K784" s="1"/>
    </row>
    <row r="785" spans="1:11" x14ac:dyDescent="0.25">
      <c r="A785" s="1" t="s">
        <v>2958</v>
      </c>
      <c r="B785" s="1" t="s">
        <v>1940</v>
      </c>
      <c r="C785" s="1" t="s">
        <v>1583</v>
      </c>
      <c r="D785" s="1" t="s">
        <v>2959</v>
      </c>
      <c r="E785" s="1" t="s">
        <v>2884</v>
      </c>
      <c r="F785" s="1" t="s">
        <v>284</v>
      </c>
      <c r="G785" s="1" t="s">
        <v>2960</v>
      </c>
      <c r="H785" s="1" t="s">
        <v>2633</v>
      </c>
      <c r="I785" s="1" t="s">
        <v>2591</v>
      </c>
      <c r="J785" s="1" t="s">
        <v>2133</v>
      </c>
      <c r="K785" s="1"/>
    </row>
    <row r="786" spans="1:11" x14ac:dyDescent="0.25">
      <c r="A786" s="1" t="s">
        <v>2961</v>
      </c>
      <c r="B786" s="1" t="s">
        <v>2962</v>
      </c>
      <c r="C786" s="1" t="s">
        <v>2963</v>
      </c>
      <c r="D786" s="1" t="s">
        <v>2964</v>
      </c>
      <c r="E786" s="1" t="s">
        <v>1479</v>
      </c>
      <c r="F786" s="1" t="s">
        <v>317</v>
      </c>
      <c r="G786" s="1" t="s">
        <v>2965</v>
      </c>
      <c r="H786" s="1" t="s">
        <v>2633</v>
      </c>
      <c r="I786" s="1" t="s">
        <v>2591</v>
      </c>
      <c r="J786" s="1" t="s">
        <v>2133</v>
      </c>
      <c r="K786" s="1"/>
    </row>
    <row r="787" spans="1:11" x14ac:dyDescent="0.25">
      <c r="A787" s="1" t="s">
        <v>2966</v>
      </c>
      <c r="B787" s="1" t="s">
        <v>2967</v>
      </c>
      <c r="C787" s="1" t="s">
        <v>830</v>
      </c>
      <c r="D787" s="1" t="s">
        <v>923</v>
      </c>
      <c r="E787" s="1" t="s">
        <v>2153</v>
      </c>
      <c r="F787" s="1" t="s">
        <v>549</v>
      </c>
      <c r="G787" s="1" t="s">
        <v>2968</v>
      </c>
      <c r="H787" s="1" t="s">
        <v>2633</v>
      </c>
      <c r="I787" s="1" t="s">
        <v>2591</v>
      </c>
      <c r="J787" s="1" t="s">
        <v>2133</v>
      </c>
      <c r="K787" s="1"/>
    </row>
    <row r="788" spans="1:11" x14ac:dyDescent="0.25">
      <c r="A788" s="1" t="s">
        <v>2969</v>
      </c>
      <c r="B788" s="1" t="s">
        <v>2970</v>
      </c>
      <c r="C788" s="1" t="s">
        <v>2971</v>
      </c>
      <c r="D788" s="1" t="s">
        <v>2972</v>
      </c>
      <c r="E788" s="1" t="s">
        <v>2895</v>
      </c>
      <c r="F788" s="1" t="s">
        <v>270</v>
      </c>
      <c r="G788" s="1" t="s">
        <v>2973</v>
      </c>
      <c r="H788" s="1" t="s">
        <v>2696</v>
      </c>
      <c r="I788" s="1" t="s">
        <v>2611</v>
      </c>
      <c r="J788" s="1" t="s">
        <v>2208</v>
      </c>
      <c r="K788" s="1"/>
    </row>
    <row r="789" spans="1:11" x14ac:dyDescent="0.25">
      <c r="A789" s="1" t="s">
        <v>2974</v>
      </c>
      <c r="B789" s="1" t="s">
        <v>2975</v>
      </c>
      <c r="C789" s="1" t="s">
        <v>856</v>
      </c>
      <c r="D789" s="1" t="s">
        <v>2976</v>
      </c>
      <c r="E789" s="1" t="s">
        <v>2902</v>
      </c>
      <c r="F789" s="1" t="s">
        <v>277</v>
      </c>
      <c r="G789" s="1" t="s">
        <v>2977</v>
      </c>
      <c r="H789" s="1" t="s">
        <v>2696</v>
      </c>
      <c r="I789" s="1" t="s">
        <v>2611</v>
      </c>
      <c r="J789" s="1" t="s">
        <v>2208</v>
      </c>
      <c r="K789" s="1"/>
    </row>
    <row r="790" spans="1:11" x14ac:dyDescent="0.25">
      <c r="A790" s="1" t="s">
        <v>2978</v>
      </c>
      <c r="B790" s="1" t="s">
        <v>2979</v>
      </c>
      <c r="C790" s="1" t="s">
        <v>2980</v>
      </c>
      <c r="D790" s="1" t="s">
        <v>2981</v>
      </c>
      <c r="E790" s="1" t="s">
        <v>2908</v>
      </c>
      <c r="F790" s="1" t="s">
        <v>284</v>
      </c>
      <c r="G790" s="1" t="s">
        <v>2982</v>
      </c>
      <c r="H790" s="1" t="s">
        <v>2696</v>
      </c>
      <c r="I790" s="1" t="s">
        <v>2611</v>
      </c>
      <c r="J790" s="1" t="s">
        <v>2208</v>
      </c>
      <c r="K790" s="1"/>
    </row>
    <row r="791" spans="1:11" x14ac:dyDescent="0.25">
      <c r="A791" s="1" t="s">
        <v>2983</v>
      </c>
      <c r="B791" s="1" t="s">
        <v>2984</v>
      </c>
      <c r="C791" s="1" t="s">
        <v>1686</v>
      </c>
      <c r="D791" s="1" t="s">
        <v>2819</v>
      </c>
      <c r="E791" s="1" t="s">
        <v>447</v>
      </c>
      <c r="F791" s="1" t="s">
        <v>317</v>
      </c>
      <c r="G791" s="1" t="s">
        <v>2985</v>
      </c>
      <c r="H791" s="1" t="s">
        <v>2696</v>
      </c>
      <c r="I791" s="1" t="s">
        <v>2611</v>
      </c>
      <c r="J791" s="1" t="s">
        <v>2208</v>
      </c>
      <c r="K791" s="1"/>
    </row>
    <row r="792" spans="1:11" x14ac:dyDescent="0.25">
      <c r="A792" s="1" t="s">
        <v>2986</v>
      </c>
      <c r="B792" s="1" t="s">
        <v>2987</v>
      </c>
      <c r="C792" s="1" t="s">
        <v>2024</v>
      </c>
      <c r="D792" s="1" t="s">
        <v>2988</v>
      </c>
      <c r="E792" s="1" t="s">
        <v>931</v>
      </c>
      <c r="F792" s="1" t="s">
        <v>549</v>
      </c>
      <c r="G792" s="1" t="s">
        <v>2989</v>
      </c>
      <c r="H792" s="1" t="s">
        <v>2696</v>
      </c>
      <c r="I792" s="1" t="s">
        <v>2611</v>
      </c>
      <c r="J792" s="1" t="s">
        <v>2208</v>
      </c>
      <c r="K792" s="1"/>
    </row>
    <row r="793" spans="1:11" x14ac:dyDescent="0.25">
      <c r="A793" s="1" t="s">
        <v>2990</v>
      </c>
      <c r="B793" s="1" t="s">
        <v>2991</v>
      </c>
      <c r="C793" s="1" t="s">
        <v>2992</v>
      </c>
      <c r="D793" s="1" t="s">
        <v>2993</v>
      </c>
      <c r="E793" s="1" t="s">
        <v>1089</v>
      </c>
      <c r="F793" s="1" t="s">
        <v>2488</v>
      </c>
      <c r="G793" s="1" t="s">
        <v>2994</v>
      </c>
      <c r="H793" s="1" t="s">
        <v>2696</v>
      </c>
      <c r="I793" s="1" t="s">
        <v>2611</v>
      </c>
      <c r="J793" s="1" t="s">
        <v>2208</v>
      </c>
      <c r="K793" s="1"/>
    </row>
    <row r="794" spans="1:11" x14ac:dyDescent="0.25">
      <c r="A794" s="1" t="s">
        <v>2995</v>
      </c>
      <c r="B794" s="1" t="s">
        <v>2996</v>
      </c>
      <c r="C794" s="1" t="s">
        <v>2992</v>
      </c>
      <c r="D794" s="1" t="s">
        <v>2993</v>
      </c>
      <c r="E794" s="1" t="s">
        <v>1089</v>
      </c>
      <c r="F794" s="1" t="s">
        <v>270</v>
      </c>
      <c r="G794" s="1" t="s">
        <v>1934</v>
      </c>
      <c r="H794" s="1" t="s">
        <v>2765</v>
      </c>
      <c r="I794" s="1" t="s">
        <v>2634</v>
      </c>
      <c r="J794" s="1" t="s">
        <v>2336</v>
      </c>
      <c r="K794" s="1"/>
    </row>
    <row r="795" spans="1:11" x14ac:dyDescent="0.25">
      <c r="A795" s="1" t="s">
        <v>2997</v>
      </c>
      <c r="B795" s="1" t="s">
        <v>2998</v>
      </c>
      <c r="C795" s="1" t="s">
        <v>1708</v>
      </c>
      <c r="D795" s="1" t="s">
        <v>2533</v>
      </c>
      <c r="E795" s="1" t="s">
        <v>2931</v>
      </c>
      <c r="F795" s="1" t="s">
        <v>277</v>
      </c>
      <c r="G795" s="1" t="s">
        <v>1989</v>
      </c>
      <c r="H795" s="1" t="s">
        <v>2765</v>
      </c>
      <c r="I795" s="1" t="s">
        <v>2634</v>
      </c>
      <c r="J795" s="1" t="s">
        <v>2336</v>
      </c>
      <c r="K795" s="1"/>
    </row>
    <row r="796" spans="1:11" x14ac:dyDescent="0.25">
      <c r="A796" s="1" t="s">
        <v>2999</v>
      </c>
      <c r="B796" s="1" t="s">
        <v>2501</v>
      </c>
      <c r="C796" s="1" t="s">
        <v>2451</v>
      </c>
      <c r="D796" s="1" t="s">
        <v>3000</v>
      </c>
      <c r="E796" s="1" t="s">
        <v>2935</v>
      </c>
      <c r="F796" s="1" t="s">
        <v>284</v>
      </c>
      <c r="G796" s="1" t="s">
        <v>809</v>
      </c>
      <c r="H796" s="1" t="s">
        <v>2765</v>
      </c>
      <c r="I796" s="1" t="s">
        <v>2634</v>
      </c>
      <c r="J796" s="1" t="s">
        <v>2336</v>
      </c>
      <c r="K796" s="1"/>
    </row>
    <row r="797" spans="1:11" x14ac:dyDescent="0.25">
      <c r="A797" s="1" t="s">
        <v>3001</v>
      </c>
      <c r="B797" s="1" t="s">
        <v>2506</v>
      </c>
      <c r="C797" s="1" t="s">
        <v>3002</v>
      </c>
      <c r="D797" s="1" t="s">
        <v>3003</v>
      </c>
      <c r="E797" s="1" t="s">
        <v>199</v>
      </c>
      <c r="F797" s="1" t="s">
        <v>317</v>
      </c>
      <c r="G797" s="1" t="s">
        <v>3004</v>
      </c>
      <c r="H797" s="1" t="s">
        <v>2765</v>
      </c>
      <c r="I797" s="1" t="s">
        <v>2634</v>
      </c>
      <c r="J797" s="1" t="s">
        <v>2336</v>
      </c>
      <c r="K797" s="1"/>
    </row>
    <row r="798" spans="1:11" x14ac:dyDescent="0.25">
      <c r="A798" s="1" t="s">
        <v>3005</v>
      </c>
      <c r="B798" s="1" t="s">
        <v>3006</v>
      </c>
      <c r="C798" s="1" t="s">
        <v>3007</v>
      </c>
      <c r="D798" s="1" t="s">
        <v>3008</v>
      </c>
      <c r="E798" s="1" t="s">
        <v>961</v>
      </c>
      <c r="F798" s="1" t="s">
        <v>549</v>
      </c>
      <c r="G798" s="1" t="s">
        <v>3009</v>
      </c>
      <c r="H798" s="1" t="s">
        <v>2765</v>
      </c>
      <c r="I798" s="1" t="s">
        <v>2634</v>
      </c>
      <c r="J798" s="1" t="s">
        <v>2336</v>
      </c>
      <c r="K798" s="1"/>
    </row>
    <row r="799" spans="1:11" x14ac:dyDescent="0.25">
      <c r="A799" s="1" t="s">
        <v>3010</v>
      </c>
      <c r="B799" s="1" t="s">
        <v>3011</v>
      </c>
      <c r="C799" s="1" t="s">
        <v>3012</v>
      </c>
      <c r="D799" s="1" t="s">
        <v>3013</v>
      </c>
      <c r="E799" s="1" t="s">
        <v>2946</v>
      </c>
      <c r="F799" s="1" t="s">
        <v>2488</v>
      </c>
      <c r="G799" s="1" t="s">
        <v>3014</v>
      </c>
      <c r="H799" s="1" t="s">
        <v>2765</v>
      </c>
      <c r="I799" s="1" t="s">
        <v>2634</v>
      </c>
      <c r="J799" s="1" t="s">
        <v>2336</v>
      </c>
      <c r="K799" s="1"/>
    </row>
    <row r="800" spans="1:11" x14ac:dyDescent="0.25">
      <c r="A800" s="1" t="s">
        <v>253</v>
      </c>
      <c r="B800" s="1" t="s">
        <v>254</v>
      </c>
      <c r="C800" s="1" t="s">
        <v>3015</v>
      </c>
      <c r="D800" s="1" t="s">
        <v>3015</v>
      </c>
      <c r="E800" s="1" t="s">
        <v>2948</v>
      </c>
      <c r="F800" s="1" t="s">
        <v>254</v>
      </c>
      <c r="G800" s="1" t="s">
        <v>254</v>
      </c>
      <c r="H800" s="1" t="s">
        <v>2949</v>
      </c>
      <c r="I800" s="1" t="s">
        <v>2949</v>
      </c>
      <c r="J800" s="1" t="s">
        <v>254</v>
      </c>
      <c r="K800" s="1"/>
    </row>
    <row r="801" spans="1:11" x14ac:dyDescent="0.25">
      <c r="A801" s="1"/>
      <c r="B801" s="1"/>
      <c r="C801" s="1"/>
      <c r="D801" s="1"/>
      <c r="E801" s="1" t="s">
        <v>150</v>
      </c>
      <c r="F801" s="1"/>
      <c r="G801" s="1"/>
      <c r="H801" s="1" t="s">
        <v>151</v>
      </c>
      <c r="I801" s="1"/>
      <c r="J801" s="1"/>
      <c r="K801" s="1"/>
    </row>
    <row r="802" spans="1:11" x14ac:dyDescent="0.25">
      <c r="A802" s="1" t="s">
        <v>152</v>
      </c>
      <c r="B802" s="1" t="s">
        <v>153</v>
      </c>
      <c r="C802" s="1" t="s">
        <v>23</v>
      </c>
      <c r="D802" s="1" t="s">
        <v>24</v>
      </c>
      <c r="E802" s="1" t="s">
        <v>154</v>
      </c>
      <c r="F802" s="1" t="s">
        <v>1484</v>
      </c>
      <c r="G802" s="1" t="s">
        <v>156</v>
      </c>
      <c r="H802" s="1" t="s">
        <v>157</v>
      </c>
      <c r="I802" s="1" t="s">
        <v>158</v>
      </c>
      <c r="J802" s="1" t="s">
        <v>159</v>
      </c>
      <c r="K802" s="1"/>
    </row>
    <row r="803" spans="1:11" x14ac:dyDescent="0.25">
      <c r="A803" s="1" t="s">
        <v>3016</v>
      </c>
      <c r="B803" s="1" t="s">
        <v>3017</v>
      </c>
      <c r="C803" s="1" t="s">
        <v>2224</v>
      </c>
      <c r="D803" s="1" t="s">
        <v>3018</v>
      </c>
      <c r="E803" s="1" t="s">
        <v>668</v>
      </c>
      <c r="F803" s="1" t="s">
        <v>1750</v>
      </c>
      <c r="G803" s="1" t="s">
        <v>3019</v>
      </c>
      <c r="H803" s="1" t="s">
        <v>2696</v>
      </c>
      <c r="I803" s="1" t="s">
        <v>2591</v>
      </c>
      <c r="J803" s="1" t="s">
        <v>2208</v>
      </c>
      <c r="K803" s="1"/>
    </row>
    <row r="804" spans="1:11" x14ac:dyDescent="0.25">
      <c r="A804" s="1" t="s">
        <v>3020</v>
      </c>
      <c r="B804" s="1" t="s">
        <v>3021</v>
      </c>
      <c r="C804" s="1" t="s">
        <v>3022</v>
      </c>
      <c r="D804" s="1" t="s">
        <v>3023</v>
      </c>
      <c r="E804" s="1" t="s">
        <v>417</v>
      </c>
      <c r="F804" s="1" t="s">
        <v>1755</v>
      </c>
      <c r="G804" s="1" t="s">
        <v>3024</v>
      </c>
      <c r="H804" s="1" t="s">
        <v>2696</v>
      </c>
      <c r="I804" s="1" t="s">
        <v>2591</v>
      </c>
      <c r="J804" s="1" t="s">
        <v>2208</v>
      </c>
      <c r="K804" s="1"/>
    </row>
    <row r="805" spans="1:11" x14ac:dyDescent="0.25">
      <c r="A805" s="1" t="s">
        <v>3025</v>
      </c>
      <c r="B805" s="1" t="s">
        <v>3026</v>
      </c>
      <c r="C805" s="1" t="s">
        <v>3027</v>
      </c>
      <c r="D805" s="1" t="s">
        <v>3028</v>
      </c>
      <c r="E805" s="1" t="s">
        <v>2884</v>
      </c>
      <c r="F805" s="1" t="s">
        <v>1760</v>
      </c>
      <c r="G805" s="1" t="s">
        <v>3029</v>
      </c>
      <c r="H805" s="1" t="s">
        <v>2696</v>
      </c>
      <c r="I805" s="1" t="s">
        <v>2591</v>
      </c>
      <c r="J805" s="1" t="s">
        <v>2208</v>
      </c>
      <c r="K805" s="1"/>
    </row>
    <row r="806" spans="1:11" x14ac:dyDescent="0.25">
      <c r="A806" s="1" t="s">
        <v>3030</v>
      </c>
      <c r="B806" s="1" t="s">
        <v>3031</v>
      </c>
      <c r="C806" s="1" t="s">
        <v>2768</v>
      </c>
      <c r="D806" s="1" t="s">
        <v>3032</v>
      </c>
      <c r="E806" s="1" t="s">
        <v>1479</v>
      </c>
      <c r="F806" s="1" t="s">
        <v>1783</v>
      </c>
      <c r="G806" s="1" t="s">
        <v>3033</v>
      </c>
      <c r="H806" s="1" t="s">
        <v>2696</v>
      </c>
      <c r="I806" s="1" t="s">
        <v>2591</v>
      </c>
      <c r="J806" s="1" t="s">
        <v>2208</v>
      </c>
      <c r="K806" s="1"/>
    </row>
    <row r="807" spans="1:11" x14ac:dyDescent="0.25">
      <c r="A807" s="1" t="s">
        <v>3034</v>
      </c>
      <c r="B807" s="1" t="s">
        <v>3035</v>
      </c>
      <c r="C807" s="1" t="s">
        <v>3036</v>
      </c>
      <c r="D807" s="1" t="s">
        <v>3037</v>
      </c>
      <c r="E807" s="1" t="s">
        <v>2153</v>
      </c>
      <c r="F807" s="1" t="s">
        <v>1814</v>
      </c>
      <c r="G807" s="1" t="s">
        <v>3038</v>
      </c>
      <c r="H807" s="1" t="s">
        <v>2696</v>
      </c>
      <c r="I807" s="1" t="s">
        <v>2591</v>
      </c>
      <c r="J807" s="1" t="s">
        <v>2208</v>
      </c>
      <c r="K807" s="1"/>
    </row>
    <row r="808" spans="1:11" x14ac:dyDescent="0.25">
      <c r="A808" s="1" t="s">
        <v>3039</v>
      </c>
      <c r="B808" s="1" t="s">
        <v>3040</v>
      </c>
      <c r="C808" s="1" t="s">
        <v>3041</v>
      </c>
      <c r="D808" s="1" t="s">
        <v>3042</v>
      </c>
      <c r="E808" s="1" t="s">
        <v>2895</v>
      </c>
      <c r="F808" s="1" t="s">
        <v>1750</v>
      </c>
      <c r="G808" s="1" t="s">
        <v>3043</v>
      </c>
      <c r="H808" s="1" t="s">
        <v>2765</v>
      </c>
      <c r="I808" s="1" t="s">
        <v>2611</v>
      </c>
      <c r="J808" s="1" t="s">
        <v>2336</v>
      </c>
      <c r="K808" s="1"/>
    </row>
    <row r="809" spans="1:11" x14ac:dyDescent="0.25">
      <c r="A809" s="1" t="s">
        <v>3044</v>
      </c>
      <c r="B809" s="1" t="s">
        <v>3045</v>
      </c>
      <c r="C809" s="1" t="s">
        <v>3046</v>
      </c>
      <c r="D809" s="1" t="s">
        <v>3047</v>
      </c>
      <c r="E809" s="1" t="s">
        <v>2902</v>
      </c>
      <c r="F809" s="1" t="s">
        <v>1755</v>
      </c>
      <c r="G809" s="1" t="s">
        <v>3048</v>
      </c>
      <c r="H809" s="1" t="s">
        <v>2765</v>
      </c>
      <c r="I809" s="1" t="s">
        <v>2611</v>
      </c>
      <c r="J809" s="1" t="s">
        <v>2336</v>
      </c>
      <c r="K809" s="1"/>
    </row>
    <row r="810" spans="1:11" x14ac:dyDescent="0.25">
      <c r="A810" s="1" t="s">
        <v>3049</v>
      </c>
      <c r="B810" s="1" t="s">
        <v>3050</v>
      </c>
      <c r="C810" s="1" t="s">
        <v>3051</v>
      </c>
      <c r="D810" s="1" t="s">
        <v>3052</v>
      </c>
      <c r="E810" s="1" t="s">
        <v>2908</v>
      </c>
      <c r="F810" s="1" t="s">
        <v>1760</v>
      </c>
      <c r="G810" s="1" t="s">
        <v>3053</v>
      </c>
      <c r="H810" s="1" t="s">
        <v>2765</v>
      </c>
      <c r="I810" s="1" t="s">
        <v>2611</v>
      </c>
      <c r="J810" s="1" t="s">
        <v>2336</v>
      </c>
      <c r="K810" s="1"/>
    </row>
    <row r="811" spans="1:11" x14ac:dyDescent="0.25">
      <c r="A811" s="1" t="s">
        <v>3054</v>
      </c>
      <c r="B811" s="1" t="s">
        <v>3055</v>
      </c>
      <c r="C811" s="1" t="s">
        <v>3056</v>
      </c>
      <c r="D811" s="1" t="s">
        <v>3057</v>
      </c>
      <c r="E811" s="1" t="s">
        <v>447</v>
      </c>
      <c r="F811" s="1" t="s">
        <v>1783</v>
      </c>
      <c r="G811" s="1" t="s">
        <v>3058</v>
      </c>
      <c r="H811" s="1" t="s">
        <v>2765</v>
      </c>
      <c r="I811" s="1" t="s">
        <v>2611</v>
      </c>
      <c r="J811" s="1" t="s">
        <v>2336</v>
      </c>
      <c r="K811" s="1"/>
    </row>
    <row r="812" spans="1:11" x14ac:dyDescent="0.25">
      <c r="A812" s="1" t="s">
        <v>3059</v>
      </c>
      <c r="B812" s="1" t="s">
        <v>3060</v>
      </c>
      <c r="C812" s="1" t="s">
        <v>3061</v>
      </c>
      <c r="D812" s="1" t="s">
        <v>3062</v>
      </c>
      <c r="E812" s="1" t="s">
        <v>931</v>
      </c>
      <c r="F812" s="1" t="s">
        <v>1814</v>
      </c>
      <c r="G812" s="1" t="s">
        <v>3063</v>
      </c>
      <c r="H812" s="1" t="s">
        <v>2765</v>
      </c>
      <c r="I812" s="1" t="s">
        <v>2611</v>
      </c>
      <c r="J812" s="1" t="s">
        <v>2336</v>
      </c>
      <c r="K812" s="1"/>
    </row>
    <row r="813" spans="1:11" x14ac:dyDescent="0.25">
      <c r="A813" s="1" t="s">
        <v>3064</v>
      </c>
      <c r="B813" s="1" t="s">
        <v>3065</v>
      </c>
      <c r="C813" s="1" t="s">
        <v>1779</v>
      </c>
      <c r="D813" s="1" t="s">
        <v>3066</v>
      </c>
      <c r="E813" s="1" t="s">
        <v>1089</v>
      </c>
      <c r="F813" s="1" t="s">
        <v>2790</v>
      </c>
      <c r="G813" s="1" t="s">
        <v>3067</v>
      </c>
      <c r="H813" s="1" t="s">
        <v>2765</v>
      </c>
      <c r="I813" s="1" t="s">
        <v>2611</v>
      </c>
      <c r="J813" s="1" t="s">
        <v>2336</v>
      </c>
      <c r="K813" s="1"/>
    </row>
    <row r="814" spans="1:11" x14ac:dyDescent="0.25">
      <c r="A814" s="1" t="s">
        <v>3068</v>
      </c>
      <c r="B814" s="1" t="s">
        <v>3069</v>
      </c>
      <c r="C814" s="1" t="s">
        <v>1779</v>
      </c>
      <c r="D814" s="1" t="s">
        <v>3066</v>
      </c>
      <c r="E814" s="1" t="s">
        <v>1089</v>
      </c>
      <c r="F814" s="1" t="s">
        <v>1750</v>
      </c>
      <c r="G814" s="1" t="s">
        <v>3070</v>
      </c>
      <c r="H814" s="1" t="s">
        <v>2846</v>
      </c>
      <c r="I814" s="1" t="s">
        <v>2634</v>
      </c>
      <c r="J814" s="1" t="s">
        <v>3071</v>
      </c>
      <c r="K814" s="1"/>
    </row>
    <row r="815" spans="1:11" x14ac:dyDescent="0.25">
      <c r="A815" s="1" t="s">
        <v>3072</v>
      </c>
      <c r="B815" s="1" t="s">
        <v>3073</v>
      </c>
      <c r="C815" s="1" t="s">
        <v>3074</v>
      </c>
      <c r="D815" s="1" t="s">
        <v>3075</v>
      </c>
      <c r="E815" s="1" t="s">
        <v>2931</v>
      </c>
      <c r="F815" s="1" t="s">
        <v>1755</v>
      </c>
      <c r="G815" s="1" t="s">
        <v>3076</v>
      </c>
      <c r="H815" s="1" t="s">
        <v>2846</v>
      </c>
      <c r="I815" s="1" t="s">
        <v>2634</v>
      </c>
      <c r="J815" s="1" t="s">
        <v>3071</v>
      </c>
      <c r="K815" s="1"/>
    </row>
    <row r="816" spans="1:11" x14ac:dyDescent="0.25">
      <c r="A816" s="1" t="s">
        <v>3077</v>
      </c>
      <c r="B816" s="1" t="s">
        <v>3078</v>
      </c>
      <c r="C816" s="1" t="s">
        <v>3079</v>
      </c>
      <c r="D816" s="1" t="s">
        <v>3080</v>
      </c>
      <c r="E816" s="1" t="s">
        <v>2935</v>
      </c>
      <c r="F816" s="1" t="s">
        <v>1760</v>
      </c>
      <c r="G816" s="1" t="s">
        <v>3081</v>
      </c>
      <c r="H816" s="1" t="s">
        <v>2846</v>
      </c>
      <c r="I816" s="1" t="s">
        <v>2634</v>
      </c>
      <c r="J816" s="1" t="s">
        <v>3071</v>
      </c>
      <c r="K816" s="1"/>
    </row>
    <row r="817" spans="1:11" x14ac:dyDescent="0.25">
      <c r="A817" s="1" t="s">
        <v>3082</v>
      </c>
      <c r="B817" s="1" t="s">
        <v>3083</v>
      </c>
      <c r="C817" s="1" t="s">
        <v>3084</v>
      </c>
      <c r="D817" s="1" t="s">
        <v>3085</v>
      </c>
      <c r="E817" s="1" t="s">
        <v>199</v>
      </c>
      <c r="F817" s="1" t="s">
        <v>1783</v>
      </c>
      <c r="G817" s="1" t="s">
        <v>3086</v>
      </c>
      <c r="H817" s="1" t="s">
        <v>2846</v>
      </c>
      <c r="I817" s="1" t="s">
        <v>2634</v>
      </c>
      <c r="J817" s="1" t="s">
        <v>3071</v>
      </c>
      <c r="K817" s="1"/>
    </row>
    <row r="818" spans="1:11" x14ac:dyDescent="0.25">
      <c r="A818" s="1" t="s">
        <v>3087</v>
      </c>
      <c r="B818" s="1" t="s">
        <v>3088</v>
      </c>
      <c r="C818" s="1" t="s">
        <v>3089</v>
      </c>
      <c r="D818" s="1" t="s">
        <v>3090</v>
      </c>
      <c r="E818" s="1" t="s">
        <v>961</v>
      </c>
      <c r="F818" s="1" t="s">
        <v>1814</v>
      </c>
      <c r="G818" s="1" t="s">
        <v>3091</v>
      </c>
      <c r="H818" s="1" t="s">
        <v>2846</v>
      </c>
      <c r="I818" s="1" t="s">
        <v>2634</v>
      </c>
      <c r="J818" s="1" t="s">
        <v>3071</v>
      </c>
      <c r="K818" s="1"/>
    </row>
    <row r="819" spans="1:11" x14ac:dyDescent="0.25">
      <c r="A819" s="1" t="s">
        <v>3092</v>
      </c>
      <c r="B819" s="1" t="s">
        <v>3093</v>
      </c>
      <c r="C819" s="1" t="s">
        <v>3094</v>
      </c>
      <c r="D819" s="1" t="s">
        <v>3095</v>
      </c>
      <c r="E819" s="1" t="s">
        <v>2946</v>
      </c>
      <c r="F819" s="1" t="s">
        <v>2790</v>
      </c>
      <c r="G819" s="1" t="s">
        <v>3096</v>
      </c>
      <c r="H819" s="1" t="s">
        <v>2846</v>
      </c>
      <c r="I819" s="1" t="s">
        <v>2634</v>
      </c>
      <c r="J819" s="1" t="s">
        <v>3071</v>
      </c>
      <c r="K819" s="1"/>
    </row>
    <row r="820" spans="1:11" x14ac:dyDescent="0.25">
      <c r="A820" s="1" t="s">
        <v>253</v>
      </c>
      <c r="B820" s="1" t="s">
        <v>254</v>
      </c>
      <c r="C820" s="1" t="s">
        <v>914</v>
      </c>
      <c r="D820" s="1" t="s">
        <v>914</v>
      </c>
      <c r="E820" s="1" t="s">
        <v>2948</v>
      </c>
      <c r="F820" s="1" t="s">
        <v>254</v>
      </c>
      <c r="G820" s="1" t="s">
        <v>254</v>
      </c>
      <c r="H820" s="1" t="s">
        <v>2949</v>
      </c>
      <c r="I820" s="1" t="s">
        <v>2949</v>
      </c>
      <c r="J820" s="1" t="s">
        <v>254</v>
      </c>
      <c r="K820" s="1"/>
    </row>
    <row r="821" spans="1:11" x14ac:dyDescent="0.25">
      <c r="A821" s="1"/>
      <c r="B821" s="1"/>
      <c r="C821" s="1" t="s">
        <v>150</v>
      </c>
      <c r="D821" s="1"/>
      <c r="E821" s="1"/>
      <c r="F821" s="1"/>
      <c r="G821" s="1"/>
      <c r="H821" s="1" t="s">
        <v>151</v>
      </c>
      <c r="I821" s="1"/>
      <c r="J821" s="1"/>
      <c r="K821" s="1"/>
    </row>
    <row r="822" spans="1:11" x14ac:dyDescent="0.25">
      <c r="A822" s="1" t="s">
        <v>152</v>
      </c>
      <c r="B822" s="1" t="s">
        <v>153</v>
      </c>
      <c r="C822" s="1" t="s">
        <v>23</v>
      </c>
      <c r="D822" s="1" t="s">
        <v>24</v>
      </c>
      <c r="E822" s="1" t="s">
        <v>154</v>
      </c>
      <c r="F822" s="1" t="s">
        <v>993</v>
      </c>
      <c r="G822" s="1" t="s">
        <v>156</v>
      </c>
      <c r="H822" s="1" t="s">
        <v>157</v>
      </c>
      <c r="I822" s="1" t="s">
        <v>158</v>
      </c>
      <c r="J822" s="1" t="s">
        <v>159</v>
      </c>
      <c r="K822" s="1"/>
    </row>
    <row r="823" spans="1:11" x14ac:dyDescent="0.25">
      <c r="A823" s="1" t="s">
        <v>3097</v>
      </c>
      <c r="B823" s="1" t="s">
        <v>3098</v>
      </c>
      <c r="C823" s="1" t="s">
        <v>3099</v>
      </c>
      <c r="D823" s="1" t="s">
        <v>3100</v>
      </c>
      <c r="E823" s="1" t="s">
        <v>3101</v>
      </c>
      <c r="F823" s="1" t="s">
        <v>729</v>
      </c>
      <c r="G823" s="1" t="s">
        <v>3102</v>
      </c>
      <c r="H823" s="1" t="s">
        <v>2696</v>
      </c>
      <c r="I823" s="1" t="s">
        <v>2591</v>
      </c>
      <c r="J823" s="1" t="s">
        <v>2208</v>
      </c>
      <c r="K823" s="1"/>
    </row>
    <row r="824" spans="1:11" x14ac:dyDescent="0.25">
      <c r="A824" s="1" t="s">
        <v>3103</v>
      </c>
      <c r="B824" s="1" t="s">
        <v>3104</v>
      </c>
      <c r="C824" s="1" t="s">
        <v>3105</v>
      </c>
      <c r="D824" s="1" t="s">
        <v>3106</v>
      </c>
      <c r="E824" s="1" t="s">
        <v>3101</v>
      </c>
      <c r="F824" s="1" t="s">
        <v>735</v>
      </c>
      <c r="G824" s="1" t="s">
        <v>3107</v>
      </c>
      <c r="H824" s="1" t="s">
        <v>2696</v>
      </c>
      <c r="I824" s="1" t="s">
        <v>2591</v>
      </c>
      <c r="J824" s="1" t="s">
        <v>2208</v>
      </c>
      <c r="K824" s="1"/>
    </row>
    <row r="825" spans="1:11" x14ac:dyDescent="0.25">
      <c r="A825" s="1" t="s">
        <v>3108</v>
      </c>
      <c r="B825" s="1" t="s">
        <v>3109</v>
      </c>
      <c r="C825" s="1" t="s">
        <v>3110</v>
      </c>
      <c r="D825" s="1" t="s">
        <v>3111</v>
      </c>
      <c r="E825" s="1" t="s">
        <v>3101</v>
      </c>
      <c r="F825" s="1" t="s">
        <v>760</v>
      </c>
      <c r="G825" s="1" t="s">
        <v>3112</v>
      </c>
      <c r="H825" s="1" t="s">
        <v>2696</v>
      </c>
      <c r="I825" s="1" t="s">
        <v>2591</v>
      </c>
      <c r="J825" s="1" t="s">
        <v>2208</v>
      </c>
      <c r="K825" s="1"/>
    </row>
    <row r="826" spans="1:11" x14ac:dyDescent="0.25">
      <c r="A826" s="1" t="s">
        <v>3113</v>
      </c>
      <c r="B826" s="1" t="s">
        <v>3114</v>
      </c>
      <c r="C826" s="1" t="s">
        <v>234</v>
      </c>
      <c r="D826" s="1" t="s">
        <v>3115</v>
      </c>
      <c r="E826" s="1" t="s">
        <v>3101</v>
      </c>
      <c r="F826" s="1" t="s">
        <v>2810</v>
      </c>
      <c r="G826" s="1" t="s">
        <v>3116</v>
      </c>
      <c r="H826" s="1" t="s">
        <v>2696</v>
      </c>
      <c r="I826" s="1" t="s">
        <v>2591</v>
      </c>
      <c r="J826" s="1" t="s">
        <v>2208</v>
      </c>
      <c r="K826" s="1"/>
    </row>
    <row r="827" spans="1:11" x14ac:dyDescent="0.25">
      <c r="A827" s="1" t="s">
        <v>3117</v>
      </c>
      <c r="B827" s="1" t="s">
        <v>3118</v>
      </c>
      <c r="C827" s="1" t="s">
        <v>3119</v>
      </c>
      <c r="D827" s="1" t="s">
        <v>3120</v>
      </c>
      <c r="E827" s="1" t="s">
        <v>3101</v>
      </c>
      <c r="F827" s="1" t="s">
        <v>2816</v>
      </c>
      <c r="G827" s="1" t="s">
        <v>3121</v>
      </c>
      <c r="H827" s="1" t="s">
        <v>2696</v>
      </c>
      <c r="I827" s="1" t="s">
        <v>2591</v>
      </c>
      <c r="J827" s="1" t="s">
        <v>2208</v>
      </c>
      <c r="K827" s="1"/>
    </row>
    <row r="828" spans="1:11" x14ac:dyDescent="0.25">
      <c r="A828" s="1" t="s">
        <v>3122</v>
      </c>
      <c r="B828" s="1" t="s">
        <v>3123</v>
      </c>
      <c r="C828" s="1" t="s">
        <v>3124</v>
      </c>
      <c r="D828" s="1" t="s">
        <v>3125</v>
      </c>
      <c r="E828" s="1" t="s">
        <v>3101</v>
      </c>
      <c r="F828" s="1" t="s">
        <v>729</v>
      </c>
      <c r="G828" s="1" t="s">
        <v>3126</v>
      </c>
      <c r="H828" s="1" t="s">
        <v>2765</v>
      </c>
      <c r="I828" s="1" t="s">
        <v>2611</v>
      </c>
      <c r="J828" s="1" t="s">
        <v>2336</v>
      </c>
      <c r="K828" s="1"/>
    </row>
    <row r="829" spans="1:11" x14ac:dyDescent="0.25">
      <c r="A829" s="1" t="s">
        <v>3127</v>
      </c>
      <c r="B829" s="1" t="s">
        <v>3128</v>
      </c>
      <c r="C829" s="1" t="s">
        <v>3129</v>
      </c>
      <c r="D829" s="1" t="s">
        <v>3130</v>
      </c>
      <c r="E829" s="1" t="s">
        <v>3101</v>
      </c>
      <c r="F829" s="1" t="s">
        <v>735</v>
      </c>
      <c r="G829" s="1" t="s">
        <v>3131</v>
      </c>
      <c r="H829" s="1" t="s">
        <v>2765</v>
      </c>
      <c r="I829" s="1" t="s">
        <v>2611</v>
      </c>
      <c r="J829" s="1" t="s">
        <v>2336</v>
      </c>
      <c r="K829" s="1"/>
    </row>
    <row r="830" spans="1:11" x14ac:dyDescent="0.25">
      <c r="A830" s="1" t="s">
        <v>3132</v>
      </c>
      <c r="B830" s="1" t="s">
        <v>3133</v>
      </c>
      <c r="C830" s="1" t="s">
        <v>3134</v>
      </c>
      <c r="D830" s="1" t="s">
        <v>3135</v>
      </c>
      <c r="E830" s="1" t="s">
        <v>3101</v>
      </c>
      <c r="F830" s="1" t="s">
        <v>760</v>
      </c>
      <c r="G830" s="1" t="s">
        <v>3136</v>
      </c>
      <c r="H830" s="1" t="s">
        <v>2765</v>
      </c>
      <c r="I830" s="1" t="s">
        <v>2611</v>
      </c>
      <c r="J830" s="1" t="s">
        <v>2336</v>
      </c>
      <c r="K830" s="1"/>
    </row>
    <row r="831" spans="1:11" x14ac:dyDescent="0.25">
      <c r="A831" s="1" t="s">
        <v>3137</v>
      </c>
      <c r="B831" s="1" t="s">
        <v>3138</v>
      </c>
      <c r="C831" s="1" t="s">
        <v>3139</v>
      </c>
      <c r="D831" s="1" t="s">
        <v>3140</v>
      </c>
      <c r="E831" s="1" t="s">
        <v>3101</v>
      </c>
      <c r="F831" s="1" t="s">
        <v>2810</v>
      </c>
      <c r="G831" s="1" t="s">
        <v>3141</v>
      </c>
      <c r="H831" s="1" t="s">
        <v>2765</v>
      </c>
      <c r="I831" s="1" t="s">
        <v>2611</v>
      </c>
      <c r="J831" s="1" t="s">
        <v>2336</v>
      </c>
      <c r="K831" s="1"/>
    </row>
    <row r="832" spans="1:11" x14ac:dyDescent="0.25">
      <c r="A832" s="1" t="s">
        <v>3142</v>
      </c>
      <c r="B832" s="1" t="s">
        <v>3143</v>
      </c>
      <c r="C832" s="1" t="s">
        <v>3144</v>
      </c>
      <c r="D832" s="1" t="s">
        <v>3145</v>
      </c>
      <c r="E832" s="1" t="s">
        <v>3101</v>
      </c>
      <c r="F832" s="1" t="s">
        <v>2816</v>
      </c>
      <c r="G832" s="1" t="s">
        <v>3146</v>
      </c>
      <c r="H832" s="1" t="s">
        <v>3147</v>
      </c>
      <c r="I832" s="1" t="s">
        <v>2611</v>
      </c>
      <c r="J832" s="1" t="s">
        <v>2336</v>
      </c>
      <c r="K832" s="1"/>
    </row>
    <row r="833" spans="1:11" x14ac:dyDescent="0.25">
      <c r="A833" s="1" t="s">
        <v>3148</v>
      </c>
      <c r="B833" s="1" t="s">
        <v>3149</v>
      </c>
      <c r="C833" s="1" t="s">
        <v>3150</v>
      </c>
      <c r="D833" s="1" t="s">
        <v>3151</v>
      </c>
      <c r="E833" s="1" t="s">
        <v>3101</v>
      </c>
      <c r="F833" s="1" t="s">
        <v>2868</v>
      </c>
      <c r="G833" s="1" t="s">
        <v>3152</v>
      </c>
      <c r="H833" s="1" t="s">
        <v>3147</v>
      </c>
      <c r="I833" s="1" t="s">
        <v>2611</v>
      </c>
      <c r="J833" s="1" t="s">
        <v>2336</v>
      </c>
      <c r="K833" s="1"/>
    </row>
    <row r="834" spans="1:11" x14ac:dyDescent="0.25">
      <c r="A834" s="1" t="s">
        <v>3153</v>
      </c>
      <c r="B834" s="1" t="s">
        <v>3154</v>
      </c>
      <c r="C834" s="1" t="s">
        <v>3155</v>
      </c>
      <c r="D834" s="1" t="s">
        <v>3156</v>
      </c>
      <c r="E834" s="1" t="s">
        <v>3101</v>
      </c>
      <c r="F834" s="1" t="s">
        <v>729</v>
      </c>
      <c r="G834" s="1" t="s">
        <v>3157</v>
      </c>
      <c r="H834" s="1" t="s">
        <v>2846</v>
      </c>
      <c r="I834" s="1" t="s">
        <v>2634</v>
      </c>
      <c r="J834" s="1" t="s">
        <v>3071</v>
      </c>
      <c r="K834" s="1"/>
    </row>
    <row r="835" spans="1:11" x14ac:dyDescent="0.25">
      <c r="A835" s="1" t="s">
        <v>3158</v>
      </c>
      <c r="B835" s="1" t="s">
        <v>3159</v>
      </c>
      <c r="C835" s="1" t="s">
        <v>3160</v>
      </c>
      <c r="D835" s="1" t="s">
        <v>3161</v>
      </c>
      <c r="E835" s="1" t="s">
        <v>2931</v>
      </c>
      <c r="F835" s="1" t="s">
        <v>735</v>
      </c>
      <c r="G835" s="1" t="s">
        <v>3162</v>
      </c>
      <c r="H835" s="1" t="s">
        <v>2846</v>
      </c>
      <c r="I835" s="1" t="s">
        <v>2634</v>
      </c>
      <c r="J835" s="1" t="s">
        <v>3071</v>
      </c>
      <c r="K835" s="1"/>
    </row>
    <row r="836" spans="1:11" x14ac:dyDescent="0.25">
      <c r="A836" s="1" t="s">
        <v>3163</v>
      </c>
      <c r="B836" s="1" t="s">
        <v>3164</v>
      </c>
      <c r="C836" s="1" t="s">
        <v>3165</v>
      </c>
      <c r="D836" s="1" t="s">
        <v>3166</v>
      </c>
      <c r="E836" s="1" t="s">
        <v>2935</v>
      </c>
      <c r="F836" s="1" t="s">
        <v>760</v>
      </c>
      <c r="G836" s="1" t="s">
        <v>3167</v>
      </c>
      <c r="H836" s="1" t="s">
        <v>2846</v>
      </c>
      <c r="I836" s="1" t="s">
        <v>2634</v>
      </c>
      <c r="J836" s="1" t="s">
        <v>3071</v>
      </c>
      <c r="K836" s="1"/>
    </row>
    <row r="837" spans="1:11" x14ac:dyDescent="0.25">
      <c r="A837" s="1" t="s">
        <v>3168</v>
      </c>
      <c r="B837" s="1" t="s">
        <v>3169</v>
      </c>
      <c r="C837" s="1" t="s">
        <v>3170</v>
      </c>
      <c r="D837" s="1" t="s">
        <v>3171</v>
      </c>
      <c r="E837" s="1" t="s">
        <v>199</v>
      </c>
      <c r="F837" s="1" t="s">
        <v>2810</v>
      </c>
      <c r="G837" s="1" t="s">
        <v>3172</v>
      </c>
      <c r="H837" s="1" t="s">
        <v>2846</v>
      </c>
      <c r="I837" s="1" t="s">
        <v>2634</v>
      </c>
      <c r="J837" s="1" t="s">
        <v>3071</v>
      </c>
      <c r="K837" s="1"/>
    </row>
    <row r="838" spans="1:11" x14ac:dyDescent="0.25">
      <c r="A838" s="1" t="s">
        <v>3173</v>
      </c>
      <c r="B838" s="1" t="s">
        <v>3174</v>
      </c>
      <c r="C838" s="1" t="s">
        <v>3175</v>
      </c>
      <c r="D838" s="1" t="s">
        <v>3176</v>
      </c>
      <c r="E838" s="1" t="s">
        <v>961</v>
      </c>
      <c r="F838" s="1" t="s">
        <v>2816</v>
      </c>
      <c r="G838" s="1" t="s">
        <v>3177</v>
      </c>
      <c r="H838" s="1" t="s">
        <v>2846</v>
      </c>
      <c r="I838" s="1" t="s">
        <v>2634</v>
      </c>
      <c r="J838" s="1" t="s">
        <v>3071</v>
      </c>
      <c r="K838" s="1"/>
    </row>
    <row r="839" spans="1:11" x14ac:dyDescent="0.25">
      <c r="A839" s="1" t="s">
        <v>3178</v>
      </c>
      <c r="B839" s="1" t="s">
        <v>3179</v>
      </c>
      <c r="C839" s="1" t="s">
        <v>3180</v>
      </c>
      <c r="D839" s="1" t="s">
        <v>3181</v>
      </c>
      <c r="E839" s="1" t="s">
        <v>2946</v>
      </c>
      <c r="F839" s="1" t="s">
        <v>2868</v>
      </c>
      <c r="G839" s="1" t="s">
        <v>3182</v>
      </c>
      <c r="H839" s="1" t="s">
        <v>2846</v>
      </c>
      <c r="I839" s="1" t="s">
        <v>2634</v>
      </c>
      <c r="J839" s="1" t="s">
        <v>3071</v>
      </c>
      <c r="K839" s="1"/>
    </row>
    <row r="840" spans="1:11" x14ac:dyDescent="0.25">
      <c r="A840" s="1" t="s">
        <v>253</v>
      </c>
      <c r="B840" s="1" t="s">
        <v>254</v>
      </c>
      <c r="C840" s="1" t="s">
        <v>640</v>
      </c>
      <c r="D840" s="1" t="s">
        <v>640</v>
      </c>
      <c r="E840" s="1" t="s">
        <v>2948</v>
      </c>
      <c r="F840" s="1" t="s">
        <v>254</v>
      </c>
      <c r="G840" s="1" t="s">
        <v>254</v>
      </c>
      <c r="H840" s="1" t="s">
        <v>2949</v>
      </c>
      <c r="I840" s="1" t="s">
        <v>2949</v>
      </c>
      <c r="J840" s="1" t="s">
        <v>254</v>
      </c>
      <c r="K840" s="1"/>
    </row>
    <row r="841" spans="1:11" x14ac:dyDescent="0.25">
      <c r="A841" s="1"/>
      <c r="B841" s="1"/>
      <c r="C841" s="1"/>
      <c r="D841" s="1" t="s">
        <v>150</v>
      </c>
      <c r="E841" s="1"/>
      <c r="F841" s="1"/>
      <c r="G841" s="1"/>
      <c r="H841" s="1" t="s">
        <v>151</v>
      </c>
      <c r="I841" s="1"/>
      <c r="J841" s="1"/>
      <c r="K841" s="1"/>
    </row>
    <row r="842" spans="1:11" x14ac:dyDescent="0.25">
      <c r="A842" s="1" t="s">
        <v>152</v>
      </c>
      <c r="B842" s="1" t="s">
        <v>153</v>
      </c>
      <c r="C842" s="1" t="s">
        <v>23</v>
      </c>
      <c r="D842" s="1" t="s">
        <v>24</v>
      </c>
      <c r="E842" s="1" t="s">
        <v>154</v>
      </c>
      <c r="F842" s="1" t="s">
        <v>155</v>
      </c>
      <c r="G842" s="1" t="s">
        <v>156</v>
      </c>
      <c r="H842" s="1" t="s">
        <v>157</v>
      </c>
      <c r="I842" s="1" t="s">
        <v>158</v>
      </c>
      <c r="J842" s="1" t="s">
        <v>159</v>
      </c>
      <c r="K842" s="1"/>
    </row>
    <row r="843" spans="1:11" x14ac:dyDescent="0.25">
      <c r="A843" s="1" t="s">
        <v>3183</v>
      </c>
      <c r="B843" s="1" t="s">
        <v>2905</v>
      </c>
      <c r="C843" s="1" t="s">
        <v>3184</v>
      </c>
      <c r="D843" s="1" t="s">
        <v>3185</v>
      </c>
      <c r="E843" s="1" t="s">
        <v>1879</v>
      </c>
      <c r="F843" s="1" t="s">
        <v>78</v>
      </c>
      <c r="G843" s="1" t="s">
        <v>3186</v>
      </c>
      <c r="H843" s="1" t="s">
        <v>2610</v>
      </c>
      <c r="I843" s="1" t="s">
        <v>2591</v>
      </c>
      <c r="J843" s="1" t="s">
        <v>2110</v>
      </c>
      <c r="K843" s="1"/>
    </row>
    <row r="844" spans="1:11" x14ac:dyDescent="0.25">
      <c r="A844" s="1" t="s">
        <v>3187</v>
      </c>
      <c r="B844" s="1" t="s">
        <v>590</v>
      </c>
      <c r="C844" s="1" t="s">
        <v>3188</v>
      </c>
      <c r="D844" s="1" t="s">
        <v>3189</v>
      </c>
      <c r="E844" s="1" t="s">
        <v>205</v>
      </c>
      <c r="F844" s="1" t="s">
        <v>218</v>
      </c>
      <c r="G844" s="1" t="s">
        <v>3190</v>
      </c>
      <c r="H844" s="1" t="s">
        <v>2610</v>
      </c>
      <c r="I844" s="1" t="s">
        <v>2591</v>
      </c>
      <c r="J844" s="1" t="s">
        <v>2110</v>
      </c>
      <c r="K844" s="1"/>
    </row>
    <row r="845" spans="1:11" x14ac:dyDescent="0.25">
      <c r="A845" s="1" t="s">
        <v>3191</v>
      </c>
      <c r="B845" s="1" t="s">
        <v>1944</v>
      </c>
      <c r="C845" s="1" t="s">
        <v>3192</v>
      </c>
      <c r="D845" s="1" t="s">
        <v>3193</v>
      </c>
      <c r="E845" s="1" t="s">
        <v>3194</v>
      </c>
      <c r="F845" s="1" t="s">
        <v>1482</v>
      </c>
      <c r="G845" s="1" t="s">
        <v>3195</v>
      </c>
      <c r="H845" s="1" t="s">
        <v>2610</v>
      </c>
      <c r="I845" s="1" t="s">
        <v>2591</v>
      </c>
      <c r="J845" s="1" t="s">
        <v>2110</v>
      </c>
      <c r="K845" s="1"/>
    </row>
    <row r="846" spans="1:11" x14ac:dyDescent="0.25">
      <c r="A846" s="1" t="s">
        <v>3196</v>
      </c>
      <c r="B846" s="1" t="s">
        <v>3197</v>
      </c>
      <c r="C846" s="1" t="s">
        <v>487</v>
      </c>
      <c r="D846" s="1" t="s">
        <v>583</v>
      </c>
      <c r="E846" s="1" t="s">
        <v>3198</v>
      </c>
      <c r="F846" s="1" t="s">
        <v>1864</v>
      </c>
      <c r="G846" s="1" t="s">
        <v>3199</v>
      </c>
      <c r="H846" s="1" t="s">
        <v>2610</v>
      </c>
      <c r="I846" s="1" t="s">
        <v>2591</v>
      </c>
      <c r="J846" s="1" t="s">
        <v>2110</v>
      </c>
      <c r="K846" s="1"/>
    </row>
    <row r="847" spans="1:11" x14ac:dyDescent="0.25">
      <c r="A847" s="1" t="s">
        <v>3200</v>
      </c>
      <c r="B847" s="1" t="s">
        <v>3201</v>
      </c>
      <c r="C847" s="1" t="s">
        <v>3202</v>
      </c>
      <c r="D847" s="1" t="s">
        <v>3203</v>
      </c>
      <c r="E847" s="1" t="s">
        <v>1108</v>
      </c>
      <c r="F847" s="1" t="s">
        <v>2407</v>
      </c>
      <c r="G847" s="1" t="s">
        <v>799</v>
      </c>
      <c r="H847" s="1" t="s">
        <v>2610</v>
      </c>
      <c r="I847" s="1" t="s">
        <v>2591</v>
      </c>
      <c r="J847" s="1" t="s">
        <v>2110</v>
      </c>
      <c r="K847" s="1"/>
    </row>
    <row r="848" spans="1:11" x14ac:dyDescent="0.25">
      <c r="A848" s="1" t="s">
        <v>3204</v>
      </c>
      <c r="B848" s="1" t="s">
        <v>3205</v>
      </c>
      <c r="C848" s="1" t="s">
        <v>987</v>
      </c>
      <c r="D848" s="1" t="s">
        <v>3206</v>
      </c>
      <c r="E848" s="1" t="s">
        <v>1534</v>
      </c>
      <c r="F848" s="1" t="s">
        <v>78</v>
      </c>
      <c r="G848" s="1" t="s">
        <v>3207</v>
      </c>
      <c r="H848" s="1" t="s">
        <v>2633</v>
      </c>
      <c r="I848" s="1" t="s">
        <v>2611</v>
      </c>
      <c r="J848" s="1" t="s">
        <v>2133</v>
      </c>
      <c r="K848" s="1"/>
    </row>
    <row r="849" spans="1:11" x14ac:dyDescent="0.25">
      <c r="A849" s="1" t="s">
        <v>3208</v>
      </c>
      <c r="B849" s="1" t="s">
        <v>3209</v>
      </c>
      <c r="C849" s="1" t="s">
        <v>562</v>
      </c>
      <c r="D849" s="1" t="s">
        <v>3210</v>
      </c>
      <c r="E849" s="1" t="s">
        <v>1540</v>
      </c>
      <c r="F849" s="1" t="s">
        <v>218</v>
      </c>
      <c r="G849" s="1" t="s">
        <v>3211</v>
      </c>
      <c r="H849" s="1" t="s">
        <v>2633</v>
      </c>
      <c r="I849" s="1" t="s">
        <v>2611</v>
      </c>
      <c r="J849" s="1" t="s">
        <v>2133</v>
      </c>
      <c r="K849" s="1"/>
    </row>
    <row r="850" spans="1:11" x14ac:dyDescent="0.25">
      <c r="A850" s="1" t="s">
        <v>3212</v>
      </c>
      <c r="B850" s="1" t="s">
        <v>1951</v>
      </c>
      <c r="C850" s="1" t="s">
        <v>3213</v>
      </c>
      <c r="D850" s="1" t="s">
        <v>3214</v>
      </c>
      <c r="E850" s="1" t="s">
        <v>2136</v>
      </c>
      <c r="F850" s="1" t="s">
        <v>1482</v>
      </c>
      <c r="G850" s="1" t="s">
        <v>3215</v>
      </c>
      <c r="H850" s="1" t="s">
        <v>2633</v>
      </c>
      <c r="I850" s="1" t="s">
        <v>2611</v>
      </c>
      <c r="J850" s="1" t="s">
        <v>2133</v>
      </c>
      <c r="K850" s="1"/>
    </row>
    <row r="851" spans="1:11" x14ac:dyDescent="0.25">
      <c r="A851" s="1" t="s">
        <v>3216</v>
      </c>
      <c r="B851" s="1" t="s">
        <v>3217</v>
      </c>
      <c r="C851" s="1" t="s">
        <v>1026</v>
      </c>
      <c r="D851" s="1" t="s">
        <v>3218</v>
      </c>
      <c r="E851" s="1" t="s">
        <v>1181</v>
      </c>
      <c r="F851" s="1" t="s">
        <v>1864</v>
      </c>
      <c r="G851" s="1" t="s">
        <v>3219</v>
      </c>
      <c r="H851" s="1" t="s">
        <v>2633</v>
      </c>
      <c r="I851" s="1" t="s">
        <v>2611</v>
      </c>
      <c r="J851" s="1" t="s">
        <v>2133</v>
      </c>
      <c r="K851" s="1"/>
    </row>
    <row r="852" spans="1:11" x14ac:dyDescent="0.25">
      <c r="A852" s="1" t="s">
        <v>3220</v>
      </c>
      <c r="B852" s="1" t="s">
        <v>3221</v>
      </c>
      <c r="C852" s="1" t="s">
        <v>1906</v>
      </c>
      <c r="D852" s="1" t="s">
        <v>3222</v>
      </c>
      <c r="E852" s="1" t="s">
        <v>1187</v>
      </c>
      <c r="F852" s="1" t="s">
        <v>2407</v>
      </c>
      <c r="G852" s="1" t="s">
        <v>3223</v>
      </c>
      <c r="H852" s="1" t="s">
        <v>2633</v>
      </c>
      <c r="I852" s="1" t="s">
        <v>2611</v>
      </c>
      <c r="J852" s="1" t="s">
        <v>2133</v>
      </c>
      <c r="K852" s="1"/>
    </row>
    <row r="853" spans="1:11" x14ac:dyDescent="0.25">
      <c r="A853" s="1" t="s">
        <v>3224</v>
      </c>
      <c r="B853" s="1" t="s">
        <v>3225</v>
      </c>
      <c r="C853" s="1" t="s">
        <v>547</v>
      </c>
      <c r="D853" s="1" t="s">
        <v>3226</v>
      </c>
      <c r="E853" s="1" t="s">
        <v>3227</v>
      </c>
      <c r="F853" s="1" t="s">
        <v>3228</v>
      </c>
      <c r="G853" s="1" t="s">
        <v>3229</v>
      </c>
      <c r="H853" s="1" t="s">
        <v>2633</v>
      </c>
      <c r="I853" s="1" t="s">
        <v>2611</v>
      </c>
      <c r="J853" s="1" t="s">
        <v>2133</v>
      </c>
      <c r="K853" s="1"/>
    </row>
    <row r="854" spans="1:11" x14ac:dyDescent="0.25">
      <c r="A854" s="1" t="s">
        <v>3230</v>
      </c>
      <c r="B854" s="1" t="s">
        <v>1518</v>
      </c>
      <c r="C854" s="1" t="s">
        <v>1651</v>
      </c>
      <c r="D854" s="1" t="s">
        <v>3231</v>
      </c>
      <c r="E854" s="1" t="s">
        <v>3232</v>
      </c>
      <c r="F854" s="1" t="s">
        <v>78</v>
      </c>
      <c r="G854" s="1" t="s">
        <v>3233</v>
      </c>
      <c r="H854" s="1" t="s">
        <v>2696</v>
      </c>
      <c r="I854" s="1" t="s">
        <v>2634</v>
      </c>
      <c r="J854" s="1" t="s">
        <v>2208</v>
      </c>
      <c r="K854" s="1"/>
    </row>
    <row r="855" spans="1:11" x14ac:dyDescent="0.25">
      <c r="A855" s="1" t="s">
        <v>3234</v>
      </c>
      <c r="B855" s="1" t="s">
        <v>3235</v>
      </c>
      <c r="C855" s="1" t="s">
        <v>567</v>
      </c>
      <c r="D855" s="1" t="s">
        <v>3236</v>
      </c>
      <c r="E855" s="1" t="s">
        <v>1432</v>
      </c>
      <c r="F855" s="1" t="s">
        <v>218</v>
      </c>
      <c r="G855" s="1" t="s">
        <v>3237</v>
      </c>
      <c r="H855" s="1" t="s">
        <v>2696</v>
      </c>
      <c r="I855" s="1" t="s">
        <v>2634</v>
      </c>
      <c r="J855" s="1" t="s">
        <v>2208</v>
      </c>
      <c r="K855" s="1"/>
    </row>
    <row r="856" spans="1:11" x14ac:dyDescent="0.25">
      <c r="A856" s="1" t="s">
        <v>3238</v>
      </c>
      <c r="B856" s="1" t="s">
        <v>3239</v>
      </c>
      <c r="C856" s="1" t="s">
        <v>2120</v>
      </c>
      <c r="D856" s="1" t="s">
        <v>3240</v>
      </c>
      <c r="E856" s="1" t="s">
        <v>3241</v>
      </c>
      <c r="F856" s="1" t="s">
        <v>1482</v>
      </c>
      <c r="G856" s="1" t="s">
        <v>509</v>
      </c>
      <c r="H856" s="1" t="s">
        <v>2696</v>
      </c>
      <c r="I856" s="1" t="s">
        <v>2634</v>
      </c>
      <c r="J856" s="1" t="s">
        <v>2208</v>
      </c>
      <c r="K856" s="1"/>
    </row>
    <row r="857" spans="1:11" x14ac:dyDescent="0.25">
      <c r="A857" s="1" t="s">
        <v>3242</v>
      </c>
      <c r="B857" s="1" t="s">
        <v>3243</v>
      </c>
      <c r="C857" s="1" t="s">
        <v>3244</v>
      </c>
      <c r="D857" s="1" t="s">
        <v>3245</v>
      </c>
      <c r="E857" s="1" t="s">
        <v>1166</v>
      </c>
      <c r="F857" s="1" t="s">
        <v>1864</v>
      </c>
      <c r="G857" s="1" t="s">
        <v>718</v>
      </c>
      <c r="H857" s="1" t="s">
        <v>2696</v>
      </c>
      <c r="I857" s="1" t="s">
        <v>2634</v>
      </c>
      <c r="J857" s="1" t="s">
        <v>2208</v>
      </c>
      <c r="K857" s="1"/>
    </row>
    <row r="858" spans="1:11" x14ac:dyDescent="0.25">
      <c r="A858" s="1" t="s">
        <v>3246</v>
      </c>
      <c r="B858" s="1" t="s">
        <v>3247</v>
      </c>
      <c r="C858" s="1" t="s">
        <v>2139</v>
      </c>
      <c r="D858" s="1" t="s">
        <v>3248</v>
      </c>
      <c r="E858" s="1" t="s">
        <v>1364</v>
      </c>
      <c r="F858" s="1" t="s">
        <v>2407</v>
      </c>
      <c r="G858" s="1" t="s">
        <v>3249</v>
      </c>
      <c r="H858" s="1" t="s">
        <v>2696</v>
      </c>
      <c r="I858" s="1" t="s">
        <v>2634</v>
      </c>
      <c r="J858" s="1" t="s">
        <v>2208</v>
      </c>
      <c r="K858" s="1"/>
    </row>
    <row r="859" spans="1:11" x14ac:dyDescent="0.25">
      <c r="A859" s="1" t="s">
        <v>3250</v>
      </c>
      <c r="B859" s="1" t="s">
        <v>1987</v>
      </c>
      <c r="C859" s="1" t="s">
        <v>553</v>
      </c>
      <c r="D859" s="1" t="s">
        <v>3251</v>
      </c>
      <c r="E859" s="1" t="s">
        <v>710</v>
      </c>
      <c r="F859" s="1" t="s">
        <v>3228</v>
      </c>
      <c r="G859" s="1" t="s">
        <v>2954</v>
      </c>
      <c r="H859" s="1" t="s">
        <v>2696</v>
      </c>
      <c r="I859" s="1" t="s">
        <v>2634</v>
      </c>
      <c r="J859" s="1" t="s">
        <v>2208</v>
      </c>
      <c r="K859" s="1"/>
    </row>
    <row r="860" spans="1:11" x14ac:dyDescent="0.25">
      <c r="A860" s="1" t="s">
        <v>3252</v>
      </c>
      <c r="B860" s="1" t="s">
        <v>2223</v>
      </c>
      <c r="C860" s="1" t="s">
        <v>3253</v>
      </c>
      <c r="D860" s="1" t="s">
        <v>3254</v>
      </c>
      <c r="E860" s="1" t="s">
        <v>3255</v>
      </c>
      <c r="F860" s="1" t="s">
        <v>90</v>
      </c>
      <c r="G860" s="1" t="s">
        <v>804</v>
      </c>
      <c r="H860" s="1" t="s">
        <v>2696</v>
      </c>
      <c r="I860" s="1" t="s">
        <v>2634</v>
      </c>
      <c r="J860" s="1" t="s">
        <v>2208</v>
      </c>
      <c r="K860" s="1"/>
    </row>
    <row r="861" spans="1:11" x14ac:dyDescent="0.25">
      <c r="A861" s="1" t="s">
        <v>253</v>
      </c>
      <c r="B861" s="1" t="s">
        <v>254</v>
      </c>
      <c r="C861" s="1" t="s">
        <v>2948</v>
      </c>
      <c r="D861" s="1" t="s">
        <v>2948</v>
      </c>
      <c r="E861" s="1" t="s">
        <v>2948</v>
      </c>
      <c r="F861" s="1" t="s">
        <v>254</v>
      </c>
      <c r="G861" s="1" t="s">
        <v>254</v>
      </c>
      <c r="H861" s="1" t="s">
        <v>2949</v>
      </c>
      <c r="I861" s="1" t="s">
        <v>2949</v>
      </c>
      <c r="J861" s="1" t="s">
        <v>254</v>
      </c>
      <c r="K861" s="1"/>
    </row>
    <row r="862" spans="1:11" x14ac:dyDescent="0.25">
      <c r="A862" s="1"/>
      <c r="B862" s="1"/>
      <c r="C862" s="1"/>
      <c r="D862" s="1" t="s">
        <v>150</v>
      </c>
      <c r="E862" s="1"/>
      <c r="F862" s="1"/>
      <c r="G862" s="1"/>
      <c r="H862" s="1" t="s">
        <v>151</v>
      </c>
      <c r="I862" s="1"/>
      <c r="J862" s="1"/>
      <c r="K862" s="1"/>
    </row>
    <row r="863" spans="1:11" x14ac:dyDescent="0.25">
      <c r="A863" s="1" t="s">
        <v>152</v>
      </c>
      <c r="B863" s="1" t="s">
        <v>153</v>
      </c>
      <c r="C863" s="1" t="s">
        <v>23</v>
      </c>
      <c r="D863" s="1" t="s">
        <v>24</v>
      </c>
      <c r="E863" s="1" t="s">
        <v>154</v>
      </c>
      <c r="F863" s="1" t="s">
        <v>1484</v>
      </c>
      <c r="G863" s="1" t="s">
        <v>156</v>
      </c>
      <c r="H863" s="1" t="s">
        <v>157</v>
      </c>
      <c r="I863" s="1" t="s">
        <v>158</v>
      </c>
      <c r="J863" s="1" t="s">
        <v>159</v>
      </c>
      <c r="K863" s="1"/>
    </row>
    <row r="864" spans="1:11" x14ac:dyDescent="0.25">
      <c r="A864" s="1" t="s">
        <v>3256</v>
      </c>
      <c r="B864" s="1" t="s">
        <v>2979</v>
      </c>
      <c r="C864" s="1" t="s">
        <v>3257</v>
      </c>
      <c r="D864" s="1" t="s">
        <v>3258</v>
      </c>
      <c r="E864" s="1" t="s">
        <v>1879</v>
      </c>
      <c r="F864" s="1" t="s">
        <v>277</v>
      </c>
      <c r="G864" s="1" t="s">
        <v>3259</v>
      </c>
      <c r="H864" s="1" t="s">
        <v>2696</v>
      </c>
      <c r="I864" s="1" t="s">
        <v>2591</v>
      </c>
      <c r="J864" s="1" t="s">
        <v>2208</v>
      </c>
      <c r="K864" s="1"/>
    </row>
    <row r="865" spans="1:11" x14ac:dyDescent="0.25">
      <c r="A865" s="1" t="s">
        <v>3260</v>
      </c>
      <c r="B865" s="1" t="s">
        <v>3261</v>
      </c>
      <c r="C865" s="1" t="s">
        <v>2512</v>
      </c>
      <c r="D865" s="1" t="s">
        <v>3262</v>
      </c>
      <c r="E865" s="1" t="s">
        <v>205</v>
      </c>
      <c r="F865" s="1" t="s">
        <v>284</v>
      </c>
      <c r="G865" s="1" t="s">
        <v>3263</v>
      </c>
      <c r="H865" s="1" t="s">
        <v>2696</v>
      </c>
      <c r="I865" s="1" t="s">
        <v>2591</v>
      </c>
      <c r="J865" s="1" t="s">
        <v>2208</v>
      </c>
      <c r="K865" s="1"/>
    </row>
    <row r="866" spans="1:11" x14ac:dyDescent="0.25">
      <c r="A866" s="1" t="s">
        <v>3264</v>
      </c>
      <c r="B866" s="1" t="s">
        <v>3265</v>
      </c>
      <c r="C866" s="1" t="s">
        <v>1946</v>
      </c>
      <c r="D866" s="1" t="s">
        <v>3266</v>
      </c>
      <c r="E866" s="1" t="s">
        <v>3194</v>
      </c>
      <c r="F866" s="1" t="s">
        <v>317</v>
      </c>
      <c r="G866" s="1" t="s">
        <v>3267</v>
      </c>
      <c r="H866" s="1" t="s">
        <v>2696</v>
      </c>
      <c r="I866" s="1" t="s">
        <v>2591</v>
      </c>
      <c r="J866" s="1" t="s">
        <v>2208</v>
      </c>
      <c r="K866" s="1"/>
    </row>
    <row r="867" spans="1:11" x14ac:dyDescent="0.25">
      <c r="A867" s="1" t="s">
        <v>3268</v>
      </c>
      <c r="B867" s="1" t="s">
        <v>3269</v>
      </c>
      <c r="C867" s="1" t="s">
        <v>863</v>
      </c>
      <c r="D867" s="1" t="s">
        <v>3270</v>
      </c>
      <c r="E867" s="1" t="s">
        <v>3198</v>
      </c>
      <c r="F867" s="1" t="s">
        <v>549</v>
      </c>
      <c r="G867" s="1" t="s">
        <v>3271</v>
      </c>
      <c r="H867" s="1" t="s">
        <v>2696</v>
      </c>
      <c r="I867" s="1" t="s">
        <v>2591</v>
      </c>
      <c r="J867" s="1" t="s">
        <v>2208</v>
      </c>
      <c r="K867" s="1"/>
    </row>
    <row r="868" spans="1:11" x14ac:dyDescent="0.25">
      <c r="A868" s="1" t="s">
        <v>3272</v>
      </c>
      <c r="B868" s="1" t="s">
        <v>3273</v>
      </c>
      <c r="C868" s="1" t="s">
        <v>3274</v>
      </c>
      <c r="D868" s="1" t="s">
        <v>3275</v>
      </c>
      <c r="E868" s="1" t="s">
        <v>1108</v>
      </c>
      <c r="F868" s="1" t="s">
        <v>2488</v>
      </c>
      <c r="G868" s="1" t="s">
        <v>3276</v>
      </c>
      <c r="H868" s="1" t="s">
        <v>2696</v>
      </c>
      <c r="I868" s="1" t="s">
        <v>2591</v>
      </c>
      <c r="J868" s="1" t="s">
        <v>2208</v>
      </c>
      <c r="K868" s="1"/>
    </row>
    <row r="869" spans="1:11" x14ac:dyDescent="0.25">
      <c r="A869" s="1" t="s">
        <v>3277</v>
      </c>
      <c r="B869" s="1" t="s">
        <v>3278</v>
      </c>
      <c r="C869" s="1" t="s">
        <v>3279</v>
      </c>
      <c r="D869" s="1" t="s">
        <v>3280</v>
      </c>
      <c r="E869" s="1" t="s">
        <v>1534</v>
      </c>
      <c r="F869" s="1" t="s">
        <v>277</v>
      </c>
      <c r="G869" s="1" t="s">
        <v>3281</v>
      </c>
      <c r="H869" s="1" t="s">
        <v>2765</v>
      </c>
      <c r="I869" s="1" t="s">
        <v>2611</v>
      </c>
      <c r="J869" s="1" t="s">
        <v>2336</v>
      </c>
      <c r="K869" s="1"/>
    </row>
    <row r="870" spans="1:11" x14ac:dyDescent="0.25">
      <c r="A870" s="1" t="s">
        <v>3282</v>
      </c>
      <c r="B870" s="1" t="s">
        <v>3283</v>
      </c>
      <c r="C870" s="1" t="s">
        <v>3284</v>
      </c>
      <c r="D870" s="1" t="s">
        <v>3285</v>
      </c>
      <c r="E870" s="1" t="s">
        <v>1540</v>
      </c>
      <c r="F870" s="1" t="s">
        <v>284</v>
      </c>
      <c r="G870" s="1" t="s">
        <v>3286</v>
      </c>
      <c r="H870" s="1" t="s">
        <v>2765</v>
      </c>
      <c r="I870" s="1" t="s">
        <v>2611</v>
      </c>
      <c r="J870" s="1" t="s">
        <v>2336</v>
      </c>
      <c r="K870" s="1"/>
    </row>
    <row r="871" spans="1:11" x14ac:dyDescent="0.25">
      <c r="A871" s="1" t="s">
        <v>3287</v>
      </c>
      <c r="B871" s="1" t="s">
        <v>3288</v>
      </c>
      <c r="C871" s="1" t="s">
        <v>2348</v>
      </c>
      <c r="D871" s="1" t="s">
        <v>3289</v>
      </c>
      <c r="E871" s="1" t="s">
        <v>2136</v>
      </c>
      <c r="F871" s="1" t="s">
        <v>317</v>
      </c>
      <c r="G871" s="1" t="s">
        <v>3290</v>
      </c>
      <c r="H871" s="1" t="s">
        <v>2765</v>
      </c>
      <c r="I871" s="1" t="s">
        <v>2611</v>
      </c>
      <c r="J871" s="1" t="s">
        <v>2336</v>
      </c>
      <c r="K871" s="1"/>
    </row>
    <row r="872" spans="1:11" x14ac:dyDescent="0.25">
      <c r="A872" s="1" t="s">
        <v>3291</v>
      </c>
      <c r="B872" s="1" t="s">
        <v>3292</v>
      </c>
      <c r="C872" s="1" t="s">
        <v>2251</v>
      </c>
      <c r="D872" s="1" t="s">
        <v>3293</v>
      </c>
      <c r="E872" s="1" t="s">
        <v>1181</v>
      </c>
      <c r="F872" s="1" t="s">
        <v>549</v>
      </c>
      <c r="G872" s="1" t="s">
        <v>3294</v>
      </c>
      <c r="H872" s="1" t="s">
        <v>2765</v>
      </c>
      <c r="I872" s="1" t="s">
        <v>2611</v>
      </c>
      <c r="J872" s="1" t="s">
        <v>2336</v>
      </c>
      <c r="K872" s="1"/>
    </row>
    <row r="873" spans="1:11" x14ac:dyDescent="0.25">
      <c r="A873" s="1" t="s">
        <v>3295</v>
      </c>
      <c r="B873" s="1" t="s">
        <v>3296</v>
      </c>
      <c r="C873" s="1" t="s">
        <v>3297</v>
      </c>
      <c r="D873" s="1" t="s">
        <v>3298</v>
      </c>
      <c r="E873" s="1" t="s">
        <v>1187</v>
      </c>
      <c r="F873" s="1" t="s">
        <v>2488</v>
      </c>
      <c r="G873" s="1" t="s">
        <v>3299</v>
      </c>
      <c r="H873" s="1" t="s">
        <v>2765</v>
      </c>
      <c r="I873" s="1" t="s">
        <v>2611</v>
      </c>
      <c r="J873" s="1" t="s">
        <v>2336</v>
      </c>
      <c r="K873" s="1"/>
    </row>
    <row r="874" spans="1:11" x14ac:dyDescent="0.25">
      <c r="A874" s="1" t="s">
        <v>3300</v>
      </c>
      <c r="B874" s="1" t="s">
        <v>3301</v>
      </c>
      <c r="C874" s="1" t="s">
        <v>3302</v>
      </c>
      <c r="D874" s="1" t="s">
        <v>3303</v>
      </c>
      <c r="E874" s="1" t="s">
        <v>3227</v>
      </c>
      <c r="F874" s="1" t="s">
        <v>3304</v>
      </c>
      <c r="G874" s="1" t="s">
        <v>3305</v>
      </c>
      <c r="H874" s="1" t="s">
        <v>2765</v>
      </c>
      <c r="I874" s="1" t="s">
        <v>2611</v>
      </c>
      <c r="J874" s="1" t="s">
        <v>2336</v>
      </c>
      <c r="K874" s="1"/>
    </row>
    <row r="875" spans="1:11" x14ac:dyDescent="0.25">
      <c r="A875" s="1" t="s">
        <v>3306</v>
      </c>
      <c r="B875" s="1" t="s">
        <v>3307</v>
      </c>
      <c r="C875" s="1" t="s">
        <v>3308</v>
      </c>
      <c r="D875" s="1" t="s">
        <v>3309</v>
      </c>
      <c r="E875" s="1" t="s">
        <v>3232</v>
      </c>
      <c r="F875" s="1" t="s">
        <v>277</v>
      </c>
      <c r="G875" s="1" t="s">
        <v>3310</v>
      </c>
      <c r="H875" s="1" t="s">
        <v>2846</v>
      </c>
      <c r="I875" s="1" t="s">
        <v>2634</v>
      </c>
      <c r="J875" s="1" t="s">
        <v>3071</v>
      </c>
      <c r="K875" s="1"/>
    </row>
    <row r="876" spans="1:11" x14ac:dyDescent="0.25">
      <c r="A876" s="1" t="s">
        <v>3311</v>
      </c>
      <c r="B876" s="1" t="s">
        <v>3312</v>
      </c>
      <c r="C876" s="1" t="s">
        <v>3313</v>
      </c>
      <c r="D876" s="1" t="s">
        <v>3314</v>
      </c>
      <c r="E876" s="1" t="s">
        <v>1432</v>
      </c>
      <c r="F876" s="1" t="s">
        <v>284</v>
      </c>
      <c r="G876" s="1" t="s">
        <v>3315</v>
      </c>
      <c r="H876" s="1" t="s">
        <v>2846</v>
      </c>
      <c r="I876" s="1" t="s">
        <v>2634</v>
      </c>
      <c r="J876" s="1" t="s">
        <v>3071</v>
      </c>
      <c r="K876" s="1"/>
    </row>
    <row r="877" spans="1:11" x14ac:dyDescent="0.25">
      <c r="A877" s="1" t="s">
        <v>3316</v>
      </c>
      <c r="B877" s="1" t="s">
        <v>3317</v>
      </c>
      <c r="C877" s="1" t="s">
        <v>3318</v>
      </c>
      <c r="D877" s="1" t="s">
        <v>3319</v>
      </c>
      <c r="E877" s="1" t="s">
        <v>3241</v>
      </c>
      <c r="F877" s="1" t="s">
        <v>317</v>
      </c>
      <c r="G877" s="1" t="s">
        <v>3320</v>
      </c>
      <c r="H877" s="1" t="s">
        <v>2846</v>
      </c>
      <c r="I877" s="1" t="s">
        <v>2634</v>
      </c>
      <c r="J877" s="1" t="s">
        <v>3071</v>
      </c>
      <c r="K877" s="1"/>
    </row>
    <row r="878" spans="1:11" x14ac:dyDescent="0.25">
      <c r="A878" s="1" t="s">
        <v>3321</v>
      </c>
      <c r="B878" s="1" t="s">
        <v>3322</v>
      </c>
      <c r="C878" s="1" t="s">
        <v>3323</v>
      </c>
      <c r="D878" s="1" t="s">
        <v>3324</v>
      </c>
      <c r="E878" s="1" t="s">
        <v>1166</v>
      </c>
      <c r="F878" s="1" t="s">
        <v>549</v>
      </c>
      <c r="G878" s="1" t="s">
        <v>3325</v>
      </c>
      <c r="H878" s="1" t="s">
        <v>2846</v>
      </c>
      <c r="I878" s="1" t="s">
        <v>2634</v>
      </c>
      <c r="J878" s="1" t="s">
        <v>3071</v>
      </c>
      <c r="K878" s="1"/>
    </row>
    <row r="879" spans="1:11" x14ac:dyDescent="0.25">
      <c r="A879" s="1" t="s">
        <v>3326</v>
      </c>
      <c r="B879" s="1" t="s">
        <v>3327</v>
      </c>
      <c r="C879" s="1" t="s">
        <v>3328</v>
      </c>
      <c r="D879" s="1" t="s">
        <v>212</v>
      </c>
      <c r="E879" s="1" t="s">
        <v>1364</v>
      </c>
      <c r="F879" s="1" t="s">
        <v>2488</v>
      </c>
      <c r="G879" s="1" t="s">
        <v>3329</v>
      </c>
      <c r="H879" s="1" t="s">
        <v>2846</v>
      </c>
      <c r="I879" s="1" t="s">
        <v>2634</v>
      </c>
      <c r="J879" s="1" t="s">
        <v>3071</v>
      </c>
      <c r="K879" s="1"/>
    </row>
    <row r="880" spans="1:11" x14ac:dyDescent="0.25">
      <c r="A880" s="1" t="s">
        <v>3330</v>
      </c>
      <c r="B880" s="1" t="s">
        <v>3331</v>
      </c>
      <c r="C880" s="1" t="s">
        <v>2773</v>
      </c>
      <c r="D880" s="1" t="s">
        <v>3332</v>
      </c>
      <c r="E880" s="1" t="s">
        <v>710</v>
      </c>
      <c r="F880" s="1" t="s">
        <v>3304</v>
      </c>
      <c r="G880" s="1" t="s">
        <v>3333</v>
      </c>
      <c r="H880" s="1" t="s">
        <v>2846</v>
      </c>
      <c r="I880" s="1" t="s">
        <v>2634</v>
      </c>
      <c r="J880" s="1" t="s">
        <v>3071</v>
      </c>
      <c r="K880" s="1"/>
    </row>
    <row r="881" spans="1:11" x14ac:dyDescent="0.25">
      <c r="A881" s="1" t="s">
        <v>3334</v>
      </c>
      <c r="B881" s="1" t="s">
        <v>3335</v>
      </c>
      <c r="C881" s="1" t="s">
        <v>872</v>
      </c>
      <c r="D881" s="1" t="s">
        <v>3336</v>
      </c>
      <c r="E881" s="1" t="s">
        <v>3255</v>
      </c>
      <c r="F881" s="1" t="s">
        <v>3337</v>
      </c>
      <c r="G881" s="1" t="s">
        <v>3338</v>
      </c>
      <c r="H881" s="1" t="s">
        <v>2846</v>
      </c>
      <c r="I881" s="1" t="s">
        <v>2634</v>
      </c>
      <c r="J881" s="1" t="s">
        <v>3071</v>
      </c>
      <c r="K881" s="1"/>
    </row>
    <row r="882" spans="1:11" x14ac:dyDescent="0.25">
      <c r="A882" s="1" t="s">
        <v>253</v>
      </c>
      <c r="B882" s="1" t="s">
        <v>254</v>
      </c>
      <c r="C882" s="1" t="s">
        <v>3015</v>
      </c>
      <c r="D882" s="1" t="s">
        <v>3015</v>
      </c>
      <c r="E882" s="1" t="s">
        <v>2948</v>
      </c>
      <c r="F882" s="1" t="s">
        <v>254</v>
      </c>
      <c r="G882" s="1" t="s">
        <v>254</v>
      </c>
      <c r="H882" s="1" t="s">
        <v>2949</v>
      </c>
      <c r="I882" s="1" t="s">
        <v>2949</v>
      </c>
      <c r="J882" s="1" t="s">
        <v>254</v>
      </c>
      <c r="K882" s="1"/>
    </row>
    <row r="883" spans="1:11" x14ac:dyDescent="0.25">
      <c r="A883" s="1"/>
      <c r="B883" s="1"/>
      <c r="C883" s="1" t="s">
        <v>150</v>
      </c>
      <c r="D883" s="1"/>
      <c r="E883" s="1"/>
      <c r="F883" s="1"/>
      <c r="G883" s="1"/>
      <c r="H883" s="1" t="s">
        <v>151</v>
      </c>
      <c r="I883" s="1"/>
      <c r="J883" s="1"/>
      <c r="K883" s="1"/>
    </row>
    <row r="884" spans="1:11" x14ac:dyDescent="0.25">
      <c r="A884" s="1" t="s">
        <v>152</v>
      </c>
      <c r="B884" s="1" t="s">
        <v>153</v>
      </c>
      <c r="C884" s="1" t="s">
        <v>23</v>
      </c>
      <c r="D884" s="1" t="s">
        <v>24</v>
      </c>
      <c r="E884" s="1" t="s">
        <v>154</v>
      </c>
      <c r="F884" s="1" t="s">
        <v>993</v>
      </c>
      <c r="G884" s="1" t="s">
        <v>156</v>
      </c>
      <c r="H884" s="1" t="s">
        <v>157</v>
      </c>
      <c r="I884" s="1" t="s">
        <v>158</v>
      </c>
      <c r="J884" s="1" t="s">
        <v>159</v>
      </c>
      <c r="K884" s="1"/>
    </row>
    <row r="885" spans="1:11" x14ac:dyDescent="0.25">
      <c r="A885" s="1" t="s">
        <v>3339</v>
      </c>
      <c r="B885" s="1" t="s">
        <v>2979</v>
      </c>
      <c r="C885" s="1" t="s">
        <v>3340</v>
      </c>
      <c r="D885" s="1" t="s">
        <v>3341</v>
      </c>
      <c r="E885" s="1" t="s">
        <v>1879</v>
      </c>
      <c r="F885" s="1" t="s">
        <v>277</v>
      </c>
      <c r="G885" s="1" t="s">
        <v>3342</v>
      </c>
      <c r="H885" s="1" t="s">
        <v>2633</v>
      </c>
      <c r="I885" s="1" t="s">
        <v>2591</v>
      </c>
      <c r="J885" s="1" t="s">
        <v>2133</v>
      </c>
      <c r="K885" s="1"/>
    </row>
    <row r="886" spans="1:11" x14ac:dyDescent="0.25">
      <c r="A886" s="1" t="s">
        <v>3343</v>
      </c>
      <c r="B886" s="1" t="s">
        <v>3261</v>
      </c>
      <c r="C886" s="1" t="s">
        <v>3344</v>
      </c>
      <c r="D886" s="1" t="s">
        <v>3345</v>
      </c>
      <c r="E886" s="1" t="s">
        <v>205</v>
      </c>
      <c r="F886" s="1" t="s">
        <v>284</v>
      </c>
      <c r="G886" s="1" t="s">
        <v>2045</v>
      </c>
      <c r="H886" s="1" t="s">
        <v>2633</v>
      </c>
      <c r="I886" s="1" t="s">
        <v>2591</v>
      </c>
      <c r="J886" s="1" t="s">
        <v>2133</v>
      </c>
      <c r="K886" s="1"/>
    </row>
    <row r="887" spans="1:11" x14ac:dyDescent="0.25">
      <c r="A887" s="1" t="s">
        <v>3346</v>
      </c>
      <c r="B887" s="1" t="s">
        <v>3265</v>
      </c>
      <c r="C887" s="1" t="s">
        <v>3347</v>
      </c>
      <c r="D887" s="1" t="s">
        <v>3348</v>
      </c>
      <c r="E887" s="1" t="s">
        <v>3194</v>
      </c>
      <c r="F887" s="1" t="s">
        <v>317</v>
      </c>
      <c r="G887" s="1" t="s">
        <v>3349</v>
      </c>
      <c r="H887" s="1" t="s">
        <v>2633</v>
      </c>
      <c r="I887" s="1" t="s">
        <v>2591</v>
      </c>
      <c r="J887" s="1" t="s">
        <v>2133</v>
      </c>
      <c r="K887" s="1"/>
    </row>
    <row r="888" spans="1:11" x14ac:dyDescent="0.25">
      <c r="A888" s="1" t="s">
        <v>3350</v>
      </c>
      <c r="B888" s="1" t="s">
        <v>3269</v>
      </c>
      <c r="C888" s="1" t="s">
        <v>905</v>
      </c>
      <c r="D888" s="1" t="s">
        <v>3351</v>
      </c>
      <c r="E888" s="1" t="s">
        <v>3198</v>
      </c>
      <c r="F888" s="1" t="s">
        <v>549</v>
      </c>
      <c r="G888" s="1" t="s">
        <v>3352</v>
      </c>
      <c r="H888" s="1" t="s">
        <v>2633</v>
      </c>
      <c r="I888" s="1" t="s">
        <v>2591</v>
      </c>
      <c r="J888" s="1" t="s">
        <v>2133</v>
      </c>
      <c r="K888" s="1"/>
    </row>
    <row r="889" spans="1:11" x14ac:dyDescent="0.25">
      <c r="A889" s="1" t="s">
        <v>3353</v>
      </c>
      <c r="B889" s="1" t="s">
        <v>3273</v>
      </c>
      <c r="C889" s="1" t="s">
        <v>3354</v>
      </c>
      <c r="D889" s="1" t="s">
        <v>3355</v>
      </c>
      <c r="E889" s="1" t="s">
        <v>1108</v>
      </c>
      <c r="F889" s="1" t="s">
        <v>2488</v>
      </c>
      <c r="G889" s="1" t="s">
        <v>3356</v>
      </c>
      <c r="H889" s="1" t="s">
        <v>2633</v>
      </c>
      <c r="I889" s="1" t="s">
        <v>2591</v>
      </c>
      <c r="J889" s="1" t="s">
        <v>2133</v>
      </c>
      <c r="K889" s="1"/>
    </row>
    <row r="890" spans="1:11" x14ac:dyDescent="0.25">
      <c r="A890" s="1" t="s">
        <v>3357</v>
      </c>
      <c r="B890" s="1" t="s">
        <v>3278</v>
      </c>
      <c r="C890" s="1" t="s">
        <v>3358</v>
      </c>
      <c r="D890" s="1" t="s">
        <v>3359</v>
      </c>
      <c r="E890" s="1" t="s">
        <v>1534</v>
      </c>
      <c r="F890" s="1" t="s">
        <v>277</v>
      </c>
      <c r="G890" s="1" t="s">
        <v>3360</v>
      </c>
      <c r="H890" s="1" t="s">
        <v>2696</v>
      </c>
      <c r="I890" s="1" t="s">
        <v>2611</v>
      </c>
      <c r="J890" s="1" t="s">
        <v>2208</v>
      </c>
      <c r="K890" s="1"/>
    </row>
    <row r="891" spans="1:11" x14ac:dyDescent="0.25">
      <c r="A891" s="1" t="s">
        <v>3361</v>
      </c>
      <c r="B891" s="1" t="s">
        <v>3283</v>
      </c>
      <c r="C891" s="1" t="s">
        <v>3362</v>
      </c>
      <c r="D891" s="1" t="s">
        <v>3363</v>
      </c>
      <c r="E891" s="1" t="s">
        <v>1540</v>
      </c>
      <c r="F891" s="1" t="s">
        <v>284</v>
      </c>
      <c r="G891" s="1" t="s">
        <v>3364</v>
      </c>
      <c r="H891" s="1" t="s">
        <v>2696</v>
      </c>
      <c r="I891" s="1" t="s">
        <v>2611</v>
      </c>
      <c r="J891" s="1" t="s">
        <v>2208</v>
      </c>
      <c r="K891" s="1"/>
    </row>
    <row r="892" spans="1:11" x14ac:dyDescent="0.25">
      <c r="A892" s="1" t="s">
        <v>3365</v>
      </c>
      <c r="B892" s="1" t="s">
        <v>3288</v>
      </c>
      <c r="C892" s="1" t="s">
        <v>734</v>
      </c>
      <c r="D892" s="1" t="s">
        <v>3366</v>
      </c>
      <c r="E892" s="1" t="s">
        <v>2136</v>
      </c>
      <c r="F892" s="1" t="s">
        <v>2488</v>
      </c>
      <c r="G892" s="1" t="s">
        <v>3367</v>
      </c>
      <c r="H892" s="1" t="s">
        <v>2696</v>
      </c>
      <c r="I892" s="1" t="s">
        <v>2611</v>
      </c>
      <c r="J892" s="1" t="s">
        <v>2208</v>
      </c>
      <c r="K892" s="1"/>
    </row>
    <row r="893" spans="1:11" x14ac:dyDescent="0.25">
      <c r="A893" s="1" t="s">
        <v>3368</v>
      </c>
      <c r="B893" s="1" t="s">
        <v>3292</v>
      </c>
      <c r="C893" s="1" t="s">
        <v>2170</v>
      </c>
      <c r="D893" s="1" t="s">
        <v>3369</v>
      </c>
      <c r="E893" s="1" t="s">
        <v>1181</v>
      </c>
      <c r="F893" s="1" t="s">
        <v>3304</v>
      </c>
      <c r="G893" s="1" t="s">
        <v>3370</v>
      </c>
      <c r="H893" s="1" t="s">
        <v>2696</v>
      </c>
      <c r="I893" s="1" t="s">
        <v>2611</v>
      </c>
      <c r="J893" s="1" t="s">
        <v>2208</v>
      </c>
      <c r="K893" s="1"/>
    </row>
    <row r="894" spans="1:11" x14ac:dyDescent="0.25">
      <c r="A894" s="1" t="s">
        <v>3371</v>
      </c>
      <c r="B894" s="1" t="s">
        <v>3296</v>
      </c>
      <c r="C894" s="1" t="s">
        <v>3372</v>
      </c>
      <c r="D894" s="1" t="s">
        <v>3373</v>
      </c>
      <c r="E894" s="1" t="s">
        <v>1187</v>
      </c>
      <c r="F894" s="1" t="s">
        <v>549</v>
      </c>
      <c r="G894" s="1" t="s">
        <v>3374</v>
      </c>
      <c r="H894" s="1" t="s">
        <v>2696</v>
      </c>
      <c r="I894" s="1" t="s">
        <v>2611</v>
      </c>
      <c r="J894" s="1" t="s">
        <v>2208</v>
      </c>
      <c r="K894" s="1"/>
    </row>
    <row r="895" spans="1:11" x14ac:dyDescent="0.25">
      <c r="A895" s="1" t="s">
        <v>3375</v>
      </c>
      <c r="B895" s="1" t="s">
        <v>3301</v>
      </c>
      <c r="C895" s="1" t="s">
        <v>3376</v>
      </c>
      <c r="D895" s="1" t="s">
        <v>3377</v>
      </c>
      <c r="E895" s="1" t="s">
        <v>3227</v>
      </c>
      <c r="F895" s="1" t="s">
        <v>317</v>
      </c>
      <c r="G895" s="1" t="s">
        <v>3378</v>
      </c>
      <c r="H895" s="1" t="s">
        <v>2696</v>
      </c>
      <c r="I895" s="1" t="s">
        <v>2611</v>
      </c>
      <c r="J895" s="1" t="s">
        <v>2208</v>
      </c>
      <c r="K895" s="1"/>
    </row>
    <row r="896" spans="1:11" x14ac:dyDescent="0.25">
      <c r="A896" s="1" t="s">
        <v>3379</v>
      </c>
      <c r="B896" s="1" t="s">
        <v>3307</v>
      </c>
      <c r="C896" s="1" t="s">
        <v>2259</v>
      </c>
      <c r="D896" s="1" t="s">
        <v>3380</v>
      </c>
      <c r="E896" s="1" t="s">
        <v>3232</v>
      </c>
      <c r="F896" s="1" t="s">
        <v>277</v>
      </c>
      <c r="G896" s="1" t="s">
        <v>3381</v>
      </c>
      <c r="H896" s="1" t="s">
        <v>2765</v>
      </c>
      <c r="I896" s="1" t="s">
        <v>2634</v>
      </c>
      <c r="J896" s="1" t="s">
        <v>2336</v>
      </c>
      <c r="K896" s="1"/>
    </row>
    <row r="897" spans="1:11" x14ac:dyDescent="0.25">
      <c r="A897" s="1" t="s">
        <v>3382</v>
      </c>
      <c r="B897" s="1" t="s">
        <v>3312</v>
      </c>
      <c r="C897" s="1" t="s">
        <v>3383</v>
      </c>
      <c r="D897" s="1" t="s">
        <v>3384</v>
      </c>
      <c r="E897" s="1" t="s">
        <v>1432</v>
      </c>
      <c r="F897" s="1" t="s">
        <v>284</v>
      </c>
      <c r="G897" s="1" t="s">
        <v>3385</v>
      </c>
      <c r="H897" s="1" t="s">
        <v>2765</v>
      </c>
      <c r="I897" s="1" t="s">
        <v>2634</v>
      </c>
      <c r="J897" s="1" t="s">
        <v>2336</v>
      </c>
      <c r="K897" s="1"/>
    </row>
    <row r="898" spans="1:11" x14ac:dyDescent="0.25">
      <c r="A898" s="1" t="s">
        <v>3386</v>
      </c>
      <c r="B898" s="1" t="s">
        <v>3317</v>
      </c>
      <c r="C898" s="1" t="s">
        <v>2201</v>
      </c>
      <c r="D898" s="1" t="s">
        <v>3387</v>
      </c>
      <c r="E898" s="1" t="s">
        <v>3241</v>
      </c>
      <c r="F898" s="1" t="s">
        <v>317</v>
      </c>
      <c r="G898" s="1" t="s">
        <v>3388</v>
      </c>
      <c r="H898" s="1" t="s">
        <v>2765</v>
      </c>
      <c r="I898" s="1" t="s">
        <v>2634</v>
      </c>
      <c r="J898" s="1" t="s">
        <v>2336</v>
      </c>
      <c r="K898" s="1"/>
    </row>
    <row r="899" spans="1:11" x14ac:dyDescent="0.25">
      <c r="A899" s="1" t="s">
        <v>3389</v>
      </c>
      <c r="B899" s="1" t="s">
        <v>3322</v>
      </c>
      <c r="C899" s="1" t="s">
        <v>831</v>
      </c>
      <c r="D899" s="1" t="s">
        <v>3390</v>
      </c>
      <c r="E899" s="1" t="s">
        <v>1166</v>
      </c>
      <c r="F899" s="1" t="s">
        <v>549</v>
      </c>
      <c r="G899" s="1" t="s">
        <v>3391</v>
      </c>
      <c r="H899" s="1" t="s">
        <v>2765</v>
      </c>
      <c r="I899" s="1" t="s">
        <v>2634</v>
      </c>
      <c r="J899" s="1" t="s">
        <v>2336</v>
      </c>
      <c r="K899" s="1"/>
    </row>
    <row r="900" spans="1:11" x14ac:dyDescent="0.25">
      <c r="A900" s="1" t="s">
        <v>3392</v>
      </c>
      <c r="B900" s="1" t="s">
        <v>3327</v>
      </c>
      <c r="C900" s="1" t="s">
        <v>3393</v>
      </c>
      <c r="D900" s="1" t="s">
        <v>246</v>
      </c>
      <c r="E900" s="1" t="s">
        <v>1364</v>
      </c>
      <c r="F900" s="1" t="s">
        <v>2488</v>
      </c>
      <c r="G900" s="1" t="s">
        <v>3394</v>
      </c>
      <c r="H900" s="1" t="s">
        <v>2765</v>
      </c>
      <c r="I900" s="1" t="s">
        <v>2634</v>
      </c>
      <c r="J900" s="1" t="s">
        <v>2336</v>
      </c>
      <c r="K900" s="1"/>
    </row>
    <row r="901" spans="1:11" x14ac:dyDescent="0.25">
      <c r="A901" s="1" t="s">
        <v>3395</v>
      </c>
      <c r="B901" s="1" t="s">
        <v>3331</v>
      </c>
      <c r="C901" s="1" t="s">
        <v>3396</v>
      </c>
      <c r="D901" s="1" t="s">
        <v>3397</v>
      </c>
      <c r="E901" s="1" t="s">
        <v>710</v>
      </c>
      <c r="F901" s="1" t="s">
        <v>3304</v>
      </c>
      <c r="G901" s="1" t="s">
        <v>3398</v>
      </c>
      <c r="H901" s="1" t="s">
        <v>2765</v>
      </c>
      <c r="I901" s="1" t="s">
        <v>2634</v>
      </c>
      <c r="J901" s="1" t="s">
        <v>2336</v>
      </c>
      <c r="K901" s="1"/>
    </row>
    <row r="902" spans="1:11" x14ac:dyDescent="0.25">
      <c r="A902" s="1" t="s">
        <v>3399</v>
      </c>
      <c r="B902" s="1" t="s">
        <v>3335</v>
      </c>
      <c r="C902" s="1" t="s">
        <v>1077</v>
      </c>
      <c r="D902" s="1" t="s">
        <v>3400</v>
      </c>
      <c r="E902" s="1" t="s">
        <v>3255</v>
      </c>
      <c r="F902" s="1" t="s">
        <v>3337</v>
      </c>
      <c r="G902" s="1" t="s">
        <v>3401</v>
      </c>
      <c r="H902" s="1" t="s">
        <v>2765</v>
      </c>
      <c r="I902" s="1" t="s">
        <v>2634</v>
      </c>
      <c r="J902" s="1" t="s">
        <v>2336</v>
      </c>
      <c r="K902" s="1"/>
    </row>
    <row r="903" spans="1:11" x14ac:dyDescent="0.25">
      <c r="A903" s="1" t="s">
        <v>253</v>
      </c>
      <c r="B903" s="1" t="s">
        <v>254</v>
      </c>
      <c r="C903" s="1" t="s">
        <v>3015</v>
      </c>
      <c r="D903" s="1" t="s">
        <v>3015</v>
      </c>
      <c r="E903" s="1" t="s">
        <v>2948</v>
      </c>
      <c r="F903" s="1" t="s">
        <v>254</v>
      </c>
      <c r="G903" s="1" t="s">
        <v>254</v>
      </c>
      <c r="H903" s="1" t="s">
        <v>2949</v>
      </c>
      <c r="I903" s="1" t="s">
        <v>2949</v>
      </c>
      <c r="J903" s="1" t="s">
        <v>254</v>
      </c>
      <c r="K903" s="1"/>
    </row>
    <row r="904" spans="1:11" x14ac:dyDescent="0.25">
      <c r="A904" s="1"/>
      <c r="B904" s="1"/>
      <c r="C904" s="1" t="s">
        <v>150</v>
      </c>
      <c r="D904" s="1"/>
      <c r="E904" s="1"/>
      <c r="F904" s="1"/>
      <c r="G904" s="1"/>
      <c r="H904" s="1" t="s">
        <v>151</v>
      </c>
      <c r="I904" s="1"/>
      <c r="J904" s="1"/>
      <c r="K904" s="1"/>
    </row>
    <row r="905" spans="1:11" x14ac:dyDescent="0.25">
      <c r="A905" s="1" t="s">
        <v>152</v>
      </c>
      <c r="B905" s="1" t="s">
        <v>153</v>
      </c>
      <c r="C905" s="1" t="s">
        <v>23</v>
      </c>
      <c r="D905" s="1" t="s">
        <v>24</v>
      </c>
      <c r="E905" s="1" t="s">
        <v>154</v>
      </c>
      <c r="F905" s="1" t="s">
        <v>1484</v>
      </c>
      <c r="G905" s="1" t="s">
        <v>156</v>
      </c>
      <c r="H905" s="1" t="s">
        <v>157</v>
      </c>
      <c r="I905" s="1" t="s">
        <v>158</v>
      </c>
      <c r="J905" s="1" t="s">
        <v>159</v>
      </c>
      <c r="K905" s="1"/>
    </row>
    <row r="906" spans="1:11" x14ac:dyDescent="0.25">
      <c r="A906" s="1" t="s">
        <v>3402</v>
      </c>
      <c r="B906" s="1" t="s">
        <v>3403</v>
      </c>
      <c r="C906" s="1" t="s">
        <v>2039</v>
      </c>
      <c r="D906" s="1" t="s">
        <v>3404</v>
      </c>
      <c r="E906" s="1" t="s">
        <v>1879</v>
      </c>
      <c r="F906" s="1" t="s">
        <v>1755</v>
      </c>
      <c r="G906" s="1" t="s">
        <v>3405</v>
      </c>
      <c r="H906" s="1" t="s">
        <v>2696</v>
      </c>
      <c r="I906" s="1" t="s">
        <v>2591</v>
      </c>
      <c r="J906" s="1" t="s">
        <v>2208</v>
      </c>
      <c r="K906" s="1"/>
    </row>
    <row r="907" spans="1:11" x14ac:dyDescent="0.25">
      <c r="A907" s="1" t="s">
        <v>3406</v>
      </c>
      <c r="B907" s="1" t="s">
        <v>3407</v>
      </c>
      <c r="C907" s="1" t="s">
        <v>3408</v>
      </c>
      <c r="D907" s="1" t="s">
        <v>3409</v>
      </c>
      <c r="E907" s="1" t="s">
        <v>205</v>
      </c>
      <c r="F907" s="1" t="s">
        <v>1760</v>
      </c>
      <c r="G907" s="1" t="s">
        <v>3410</v>
      </c>
      <c r="H907" s="1" t="s">
        <v>2696</v>
      </c>
      <c r="I907" s="1" t="s">
        <v>2591</v>
      </c>
      <c r="J907" s="1" t="s">
        <v>2208</v>
      </c>
      <c r="K907" s="1"/>
    </row>
    <row r="908" spans="1:11" x14ac:dyDescent="0.25">
      <c r="A908" s="1" t="s">
        <v>3411</v>
      </c>
      <c r="B908" s="1" t="s">
        <v>3412</v>
      </c>
      <c r="C908" s="1" t="s">
        <v>3413</v>
      </c>
      <c r="D908" s="1" t="s">
        <v>3414</v>
      </c>
      <c r="E908" s="1" t="s">
        <v>3194</v>
      </c>
      <c r="F908" s="1" t="s">
        <v>1783</v>
      </c>
      <c r="G908" s="1" t="s">
        <v>3415</v>
      </c>
      <c r="H908" s="1" t="s">
        <v>2696</v>
      </c>
      <c r="I908" s="1" t="s">
        <v>2591</v>
      </c>
      <c r="J908" s="1" t="s">
        <v>2208</v>
      </c>
      <c r="K908" s="1"/>
    </row>
    <row r="909" spans="1:11" x14ac:dyDescent="0.25">
      <c r="A909" s="1" t="s">
        <v>3416</v>
      </c>
      <c r="B909" s="1" t="s">
        <v>3417</v>
      </c>
      <c r="C909" s="1" t="s">
        <v>3418</v>
      </c>
      <c r="D909" s="1" t="s">
        <v>3419</v>
      </c>
      <c r="E909" s="1" t="s">
        <v>3198</v>
      </c>
      <c r="F909" s="1" t="s">
        <v>1814</v>
      </c>
      <c r="G909" s="1" t="s">
        <v>3420</v>
      </c>
      <c r="H909" s="1" t="s">
        <v>2696</v>
      </c>
      <c r="I909" s="1" t="s">
        <v>2591</v>
      </c>
      <c r="J909" s="1" t="s">
        <v>2208</v>
      </c>
      <c r="K909" s="1"/>
    </row>
    <row r="910" spans="1:11" x14ac:dyDescent="0.25">
      <c r="A910" s="1" t="s">
        <v>3421</v>
      </c>
      <c r="B910" s="1" t="s">
        <v>3422</v>
      </c>
      <c r="C910" s="1" t="s">
        <v>3423</v>
      </c>
      <c r="D910" s="1" t="s">
        <v>3424</v>
      </c>
      <c r="E910" s="1" t="s">
        <v>1108</v>
      </c>
      <c r="F910" s="1" t="s">
        <v>2790</v>
      </c>
      <c r="G910" s="1" t="s">
        <v>3425</v>
      </c>
      <c r="H910" s="1" t="s">
        <v>2696</v>
      </c>
      <c r="I910" s="1" t="s">
        <v>2591</v>
      </c>
      <c r="J910" s="1" t="s">
        <v>2208</v>
      </c>
      <c r="K910" s="1"/>
    </row>
    <row r="911" spans="1:11" x14ac:dyDescent="0.25">
      <c r="A911" s="1" t="s">
        <v>3426</v>
      </c>
      <c r="B911" s="1" t="s">
        <v>3427</v>
      </c>
      <c r="C911" s="1" t="s">
        <v>3428</v>
      </c>
      <c r="D911" s="1" t="s">
        <v>3429</v>
      </c>
      <c r="E911" s="1" t="s">
        <v>1534</v>
      </c>
      <c r="F911" s="1" t="s">
        <v>1755</v>
      </c>
      <c r="G911" s="1" t="s">
        <v>3430</v>
      </c>
      <c r="H911" s="1" t="s">
        <v>2765</v>
      </c>
      <c r="I911" s="1" t="s">
        <v>2611</v>
      </c>
      <c r="J911" s="1" t="s">
        <v>2336</v>
      </c>
      <c r="K911" s="1"/>
    </row>
    <row r="912" spans="1:11" x14ac:dyDescent="0.25">
      <c r="A912" s="1" t="s">
        <v>3431</v>
      </c>
      <c r="B912" s="1" t="s">
        <v>3432</v>
      </c>
      <c r="C912" s="1" t="s">
        <v>2545</v>
      </c>
      <c r="D912" s="1" t="s">
        <v>3433</v>
      </c>
      <c r="E912" s="1" t="s">
        <v>1540</v>
      </c>
      <c r="F912" s="1" t="s">
        <v>1760</v>
      </c>
      <c r="G912" s="1" t="s">
        <v>3434</v>
      </c>
      <c r="H912" s="1" t="s">
        <v>2765</v>
      </c>
      <c r="I912" s="1" t="s">
        <v>2611</v>
      </c>
      <c r="J912" s="1" t="s">
        <v>2336</v>
      </c>
      <c r="K912" s="1"/>
    </row>
    <row r="913" spans="1:11" x14ac:dyDescent="0.25">
      <c r="A913" s="1" t="s">
        <v>3435</v>
      </c>
      <c r="B913" s="1" t="s">
        <v>3436</v>
      </c>
      <c r="C913" s="1" t="s">
        <v>3437</v>
      </c>
      <c r="D913" s="1" t="s">
        <v>3438</v>
      </c>
      <c r="E913" s="1" t="s">
        <v>2136</v>
      </c>
      <c r="F913" s="1" t="s">
        <v>1783</v>
      </c>
      <c r="G913" s="1" t="s">
        <v>3439</v>
      </c>
      <c r="H913" s="1" t="s">
        <v>2765</v>
      </c>
      <c r="I913" s="1" t="s">
        <v>2611</v>
      </c>
      <c r="J913" s="1" t="s">
        <v>2336</v>
      </c>
      <c r="K913" s="1"/>
    </row>
    <row r="914" spans="1:11" x14ac:dyDescent="0.25">
      <c r="A914" s="1" t="s">
        <v>3440</v>
      </c>
      <c r="B914" s="1" t="s">
        <v>3441</v>
      </c>
      <c r="C914" s="1" t="s">
        <v>3442</v>
      </c>
      <c r="D914" s="1" t="s">
        <v>3443</v>
      </c>
      <c r="E914" s="1" t="s">
        <v>1181</v>
      </c>
      <c r="F914" s="1" t="s">
        <v>1814</v>
      </c>
      <c r="G914" s="1" t="s">
        <v>3444</v>
      </c>
      <c r="H914" s="1" t="s">
        <v>2765</v>
      </c>
      <c r="I914" s="1" t="s">
        <v>2611</v>
      </c>
      <c r="J914" s="1" t="s">
        <v>2336</v>
      </c>
      <c r="K914" s="1"/>
    </row>
    <row r="915" spans="1:11" x14ac:dyDescent="0.25">
      <c r="A915" s="1" t="s">
        <v>3445</v>
      </c>
      <c r="B915" s="1" t="s">
        <v>3446</v>
      </c>
      <c r="C915" s="1" t="s">
        <v>2568</v>
      </c>
      <c r="D915" s="1" t="s">
        <v>3447</v>
      </c>
      <c r="E915" s="1" t="s">
        <v>1187</v>
      </c>
      <c r="F915" s="1" t="s">
        <v>2790</v>
      </c>
      <c r="G915" s="1" t="s">
        <v>3448</v>
      </c>
      <c r="H915" s="1" t="s">
        <v>2765</v>
      </c>
      <c r="I915" s="1" t="s">
        <v>2611</v>
      </c>
      <c r="J915" s="1" t="s">
        <v>2336</v>
      </c>
      <c r="K915" s="1"/>
    </row>
    <row r="916" spans="1:11" x14ac:dyDescent="0.25">
      <c r="A916" s="1" t="s">
        <v>3449</v>
      </c>
      <c r="B916" s="1" t="s">
        <v>3450</v>
      </c>
      <c r="C916" s="1" t="s">
        <v>3451</v>
      </c>
      <c r="D916" s="1" t="s">
        <v>3452</v>
      </c>
      <c r="E916" s="1" t="s">
        <v>3227</v>
      </c>
      <c r="F916" s="1" t="s">
        <v>3453</v>
      </c>
      <c r="G916" s="1" t="s">
        <v>3454</v>
      </c>
      <c r="H916" s="1" t="s">
        <v>2765</v>
      </c>
      <c r="I916" s="1" t="s">
        <v>2611</v>
      </c>
      <c r="J916" s="1" t="s">
        <v>2336</v>
      </c>
      <c r="K916" s="1"/>
    </row>
    <row r="917" spans="1:11" x14ac:dyDescent="0.25">
      <c r="A917" s="1" t="s">
        <v>3455</v>
      </c>
      <c r="B917" s="1" t="s">
        <v>2787</v>
      </c>
      <c r="C917" s="1" t="s">
        <v>3456</v>
      </c>
      <c r="D917" s="1" t="s">
        <v>3457</v>
      </c>
      <c r="E917" s="1" t="s">
        <v>3232</v>
      </c>
      <c r="F917" s="1" t="s">
        <v>1755</v>
      </c>
      <c r="G917" s="1" t="s">
        <v>3458</v>
      </c>
      <c r="H917" s="1" t="s">
        <v>2846</v>
      </c>
      <c r="I917" s="1" t="s">
        <v>2634</v>
      </c>
      <c r="J917" s="1" t="s">
        <v>3071</v>
      </c>
      <c r="K917" s="1"/>
    </row>
    <row r="918" spans="1:11" x14ac:dyDescent="0.25">
      <c r="A918" s="1" t="s">
        <v>3459</v>
      </c>
      <c r="B918" s="1" t="s">
        <v>3460</v>
      </c>
      <c r="C918" s="1" t="s">
        <v>3461</v>
      </c>
      <c r="D918" s="1" t="s">
        <v>3462</v>
      </c>
      <c r="E918" s="1" t="s">
        <v>1432</v>
      </c>
      <c r="F918" s="1" t="s">
        <v>1760</v>
      </c>
      <c r="G918" s="1" t="s">
        <v>3463</v>
      </c>
      <c r="H918" s="1" t="s">
        <v>2846</v>
      </c>
      <c r="I918" s="1" t="s">
        <v>2634</v>
      </c>
      <c r="J918" s="1" t="s">
        <v>3071</v>
      </c>
      <c r="K918" s="1"/>
    </row>
    <row r="919" spans="1:11" x14ac:dyDescent="0.25">
      <c r="A919" s="1" t="s">
        <v>3464</v>
      </c>
      <c r="B919" s="1" t="s">
        <v>3465</v>
      </c>
      <c r="C919" s="1" t="s">
        <v>3466</v>
      </c>
      <c r="D919" s="1" t="s">
        <v>3467</v>
      </c>
      <c r="E919" s="1" t="s">
        <v>3241</v>
      </c>
      <c r="F919" s="1" t="s">
        <v>1783</v>
      </c>
      <c r="G919" s="1" t="s">
        <v>3468</v>
      </c>
      <c r="H919" s="1" t="s">
        <v>2846</v>
      </c>
      <c r="I919" s="1" t="s">
        <v>2634</v>
      </c>
      <c r="J919" s="1" t="s">
        <v>3071</v>
      </c>
      <c r="K919" s="1"/>
    </row>
    <row r="920" spans="1:11" x14ac:dyDescent="0.25">
      <c r="A920" s="1" t="s">
        <v>3469</v>
      </c>
      <c r="B920" s="1" t="s">
        <v>3470</v>
      </c>
      <c r="C920" s="1" t="s">
        <v>3471</v>
      </c>
      <c r="D920" s="1" t="s">
        <v>3472</v>
      </c>
      <c r="E920" s="1" t="s">
        <v>1166</v>
      </c>
      <c r="F920" s="1" t="s">
        <v>1814</v>
      </c>
      <c r="G920" s="1" t="s">
        <v>3473</v>
      </c>
      <c r="H920" s="1" t="s">
        <v>2846</v>
      </c>
      <c r="I920" s="1" t="s">
        <v>2634</v>
      </c>
      <c r="J920" s="1" t="s">
        <v>3071</v>
      </c>
      <c r="K920" s="1"/>
    </row>
    <row r="921" spans="1:11" x14ac:dyDescent="0.25">
      <c r="A921" s="1" t="s">
        <v>3474</v>
      </c>
      <c r="B921" s="1" t="s">
        <v>3475</v>
      </c>
      <c r="C921" s="1" t="s">
        <v>3476</v>
      </c>
      <c r="D921" s="1" t="s">
        <v>3477</v>
      </c>
      <c r="E921" s="1" t="s">
        <v>1364</v>
      </c>
      <c r="F921" s="1" t="s">
        <v>2790</v>
      </c>
      <c r="G921" s="1" t="s">
        <v>3478</v>
      </c>
      <c r="H921" s="1" t="s">
        <v>2846</v>
      </c>
      <c r="I921" s="1" t="s">
        <v>2634</v>
      </c>
      <c r="J921" s="1" t="s">
        <v>3071</v>
      </c>
      <c r="K921" s="1"/>
    </row>
    <row r="922" spans="1:11" x14ac:dyDescent="0.25">
      <c r="A922" s="1" t="s">
        <v>3479</v>
      </c>
      <c r="B922" s="1" t="s">
        <v>3480</v>
      </c>
      <c r="C922" s="1" t="s">
        <v>3481</v>
      </c>
      <c r="D922" s="1" t="s">
        <v>3482</v>
      </c>
      <c r="E922" s="1" t="s">
        <v>710</v>
      </c>
      <c r="F922" s="1" t="s">
        <v>3453</v>
      </c>
      <c r="G922" s="1" t="s">
        <v>3483</v>
      </c>
      <c r="H922" s="1" t="s">
        <v>2846</v>
      </c>
      <c r="I922" s="1" t="s">
        <v>2634</v>
      </c>
      <c r="J922" s="1" t="s">
        <v>3071</v>
      </c>
      <c r="K922" s="1"/>
    </row>
    <row r="923" spans="1:11" x14ac:dyDescent="0.25">
      <c r="A923" s="1" t="s">
        <v>3484</v>
      </c>
      <c r="B923" s="1" t="s">
        <v>3485</v>
      </c>
      <c r="C923" s="1" t="s">
        <v>3486</v>
      </c>
      <c r="D923" s="1" t="s">
        <v>3487</v>
      </c>
      <c r="E923" s="1" t="s">
        <v>3255</v>
      </c>
      <c r="F923" s="1" t="s">
        <v>3488</v>
      </c>
      <c r="G923" s="1" t="s">
        <v>3489</v>
      </c>
      <c r="H923" s="1" t="s">
        <v>2846</v>
      </c>
      <c r="I923" s="1" t="s">
        <v>2634</v>
      </c>
      <c r="J923" s="1" t="s">
        <v>3071</v>
      </c>
      <c r="K923" s="1"/>
    </row>
    <row r="924" spans="1:11" x14ac:dyDescent="0.25">
      <c r="A924" s="1" t="s">
        <v>253</v>
      </c>
      <c r="B924" s="1" t="s">
        <v>254</v>
      </c>
      <c r="C924" s="1" t="s">
        <v>914</v>
      </c>
      <c r="D924" s="1" t="s">
        <v>914</v>
      </c>
      <c r="E924" s="1" t="s">
        <v>2948</v>
      </c>
      <c r="F924" s="1" t="s">
        <v>254</v>
      </c>
      <c r="G924" s="1" t="s">
        <v>254</v>
      </c>
      <c r="H924" s="1" t="s">
        <v>2949</v>
      </c>
      <c r="I924" s="1" t="s">
        <v>2949</v>
      </c>
      <c r="J924" s="1" t="s">
        <v>254</v>
      </c>
      <c r="K924" s="1"/>
    </row>
    <row r="925" spans="1:11" x14ac:dyDescent="0.25">
      <c r="A925" s="1"/>
      <c r="B925" s="1"/>
      <c r="C925" s="1" t="s">
        <v>150</v>
      </c>
      <c r="D925" s="1"/>
      <c r="E925" s="1"/>
      <c r="F925" s="1"/>
      <c r="G925" s="1"/>
      <c r="H925" s="1" t="s">
        <v>151</v>
      </c>
      <c r="I925" s="1"/>
      <c r="J925" s="1"/>
      <c r="K925" s="1"/>
    </row>
    <row r="926" spans="1:11" x14ac:dyDescent="0.25">
      <c r="A926" s="1" t="s">
        <v>152</v>
      </c>
      <c r="B926" s="1" t="s">
        <v>153</v>
      </c>
      <c r="C926" s="1" t="s">
        <v>23</v>
      </c>
      <c r="D926" s="1" t="s">
        <v>24</v>
      </c>
      <c r="E926" s="1" t="s">
        <v>154</v>
      </c>
      <c r="F926" s="1" t="s">
        <v>1484</v>
      </c>
      <c r="G926" s="1" t="s">
        <v>156</v>
      </c>
      <c r="H926" s="1" t="s">
        <v>157</v>
      </c>
      <c r="I926" s="1" t="s">
        <v>158</v>
      </c>
      <c r="J926" s="1" t="s">
        <v>159</v>
      </c>
      <c r="K926" s="1"/>
    </row>
    <row r="927" spans="1:11" x14ac:dyDescent="0.25">
      <c r="A927" s="1" t="s">
        <v>3490</v>
      </c>
      <c r="B927" s="1" t="s">
        <v>3491</v>
      </c>
      <c r="C927" s="1" t="s">
        <v>3492</v>
      </c>
      <c r="D927" s="1" t="s">
        <v>3493</v>
      </c>
      <c r="E927" s="1" t="s">
        <v>699</v>
      </c>
      <c r="F927" s="1" t="s">
        <v>735</v>
      </c>
      <c r="G927" s="1" t="s">
        <v>3494</v>
      </c>
      <c r="H927" s="1" t="s">
        <v>2696</v>
      </c>
      <c r="I927" s="1" t="s">
        <v>2591</v>
      </c>
      <c r="J927" s="1" t="s">
        <v>2208</v>
      </c>
      <c r="K927" s="1"/>
    </row>
    <row r="928" spans="1:11" x14ac:dyDescent="0.25">
      <c r="A928" s="1" t="s">
        <v>3495</v>
      </c>
      <c r="B928" s="1" t="s">
        <v>3496</v>
      </c>
      <c r="C928" s="1" t="s">
        <v>3497</v>
      </c>
      <c r="D928" s="1" t="s">
        <v>3498</v>
      </c>
      <c r="E928" s="1" t="s">
        <v>699</v>
      </c>
      <c r="F928" s="1" t="s">
        <v>760</v>
      </c>
      <c r="G928" s="1" t="s">
        <v>3499</v>
      </c>
      <c r="H928" s="1" t="s">
        <v>2696</v>
      </c>
      <c r="I928" s="1" t="s">
        <v>2591</v>
      </c>
      <c r="J928" s="1" t="s">
        <v>2208</v>
      </c>
      <c r="K928" s="1"/>
    </row>
    <row r="929" spans="1:11" x14ac:dyDescent="0.25">
      <c r="A929" s="1" t="s">
        <v>3500</v>
      </c>
      <c r="B929" s="1" t="s">
        <v>3501</v>
      </c>
      <c r="C929" s="1" t="s">
        <v>3502</v>
      </c>
      <c r="D929" s="1" t="s">
        <v>3503</v>
      </c>
      <c r="E929" s="1" t="s">
        <v>699</v>
      </c>
      <c r="F929" s="1" t="s">
        <v>2810</v>
      </c>
      <c r="G929" s="1" t="s">
        <v>3504</v>
      </c>
      <c r="H929" s="1" t="s">
        <v>2696</v>
      </c>
      <c r="I929" s="1" t="s">
        <v>2591</v>
      </c>
      <c r="J929" s="1" t="s">
        <v>2208</v>
      </c>
      <c r="K929" s="1"/>
    </row>
    <row r="930" spans="1:11" x14ac:dyDescent="0.25">
      <c r="A930" s="1" t="s">
        <v>3505</v>
      </c>
      <c r="B930" s="1" t="s">
        <v>3506</v>
      </c>
      <c r="C930" s="1" t="s">
        <v>3507</v>
      </c>
      <c r="D930" s="1" t="s">
        <v>3508</v>
      </c>
      <c r="E930" s="1" t="s">
        <v>699</v>
      </c>
      <c r="F930" s="1" t="s">
        <v>2816</v>
      </c>
      <c r="G930" s="1" t="s">
        <v>3509</v>
      </c>
      <c r="H930" s="1" t="s">
        <v>2696</v>
      </c>
      <c r="I930" s="1" t="s">
        <v>2591</v>
      </c>
      <c r="J930" s="1" t="s">
        <v>2208</v>
      </c>
      <c r="K930" s="1"/>
    </row>
    <row r="931" spans="1:11" x14ac:dyDescent="0.25">
      <c r="A931" s="1" t="s">
        <v>3510</v>
      </c>
      <c r="B931" s="1" t="s">
        <v>1046</v>
      </c>
      <c r="C931" s="1" t="s">
        <v>3511</v>
      </c>
      <c r="D931" s="1" t="s">
        <v>3512</v>
      </c>
      <c r="E931" s="1" t="s">
        <v>699</v>
      </c>
      <c r="F931" s="1" t="s">
        <v>2868</v>
      </c>
      <c r="G931" s="1" t="s">
        <v>3513</v>
      </c>
      <c r="H931" s="1" t="s">
        <v>2696</v>
      </c>
      <c r="I931" s="1" t="s">
        <v>2591</v>
      </c>
      <c r="J931" s="1" t="s">
        <v>2208</v>
      </c>
      <c r="K931" s="1"/>
    </row>
    <row r="932" spans="1:11" x14ac:dyDescent="0.25">
      <c r="A932" s="1" t="s">
        <v>3514</v>
      </c>
      <c r="B932" s="1" t="s">
        <v>3515</v>
      </c>
      <c r="C932" s="1" t="s">
        <v>3516</v>
      </c>
      <c r="D932" s="1" t="s">
        <v>3517</v>
      </c>
      <c r="E932" s="1" t="s">
        <v>699</v>
      </c>
      <c r="F932" s="1" t="s">
        <v>735</v>
      </c>
      <c r="G932" s="1" t="s">
        <v>3518</v>
      </c>
      <c r="H932" s="1" t="s">
        <v>2765</v>
      </c>
      <c r="I932" s="1" t="s">
        <v>2611</v>
      </c>
      <c r="J932" s="1" t="s">
        <v>2336</v>
      </c>
      <c r="K932" s="1"/>
    </row>
    <row r="933" spans="1:11" x14ac:dyDescent="0.25">
      <c r="A933" s="1" t="s">
        <v>3519</v>
      </c>
      <c r="B933" s="1" t="s">
        <v>3520</v>
      </c>
      <c r="C933" s="1" t="s">
        <v>3521</v>
      </c>
      <c r="D933" s="1" t="s">
        <v>3522</v>
      </c>
      <c r="E933" s="1" t="s">
        <v>699</v>
      </c>
      <c r="F933" s="1" t="s">
        <v>760</v>
      </c>
      <c r="G933" s="1" t="s">
        <v>3523</v>
      </c>
      <c r="H933" s="1" t="s">
        <v>2765</v>
      </c>
      <c r="I933" s="1" t="s">
        <v>2611</v>
      </c>
      <c r="J933" s="1" t="s">
        <v>2336</v>
      </c>
      <c r="K933" s="1"/>
    </row>
    <row r="934" spans="1:11" x14ac:dyDescent="0.25">
      <c r="A934" s="1" t="s">
        <v>3524</v>
      </c>
      <c r="B934" s="1" t="s">
        <v>3525</v>
      </c>
      <c r="C934" s="1" t="s">
        <v>3526</v>
      </c>
      <c r="D934" s="1" t="s">
        <v>3527</v>
      </c>
      <c r="E934" s="1" t="s">
        <v>699</v>
      </c>
      <c r="F934" s="1" t="s">
        <v>2810</v>
      </c>
      <c r="G934" s="1" t="s">
        <v>3528</v>
      </c>
      <c r="H934" s="1" t="s">
        <v>2765</v>
      </c>
      <c r="I934" s="1" t="s">
        <v>2611</v>
      </c>
      <c r="J934" s="1" t="s">
        <v>2336</v>
      </c>
      <c r="K934" s="1"/>
    </row>
    <row r="935" spans="1:11" x14ac:dyDescent="0.25">
      <c r="A935" s="1" t="s">
        <v>3529</v>
      </c>
      <c r="B935" s="1" t="s">
        <v>3530</v>
      </c>
      <c r="C935" s="1" t="s">
        <v>3531</v>
      </c>
      <c r="D935" s="1" t="s">
        <v>3532</v>
      </c>
      <c r="E935" s="1" t="s">
        <v>699</v>
      </c>
      <c r="F935" s="1" t="s">
        <v>2816</v>
      </c>
      <c r="G935" s="1" t="s">
        <v>3533</v>
      </c>
      <c r="H935" s="1" t="s">
        <v>2765</v>
      </c>
      <c r="I935" s="1" t="s">
        <v>2611</v>
      </c>
      <c r="J935" s="1" t="s">
        <v>2336</v>
      </c>
      <c r="K935" s="1"/>
    </row>
    <row r="936" spans="1:11" x14ac:dyDescent="0.25">
      <c r="A936" s="1" t="s">
        <v>3534</v>
      </c>
      <c r="B936" s="1" t="s">
        <v>3535</v>
      </c>
      <c r="C936" s="1" t="s">
        <v>3536</v>
      </c>
      <c r="D936" s="1" t="s">
        <v>3537</v>
      </c>
      <c r="E936" s="1" t="s">
        <v>699</v>
      </c>
      <c r="F936" s="1" t="s">
        <v>2868</v>
      </c>
      <c r="G936" s="1" t="s">
        <v>3538</v>
      </c>
      <c r="H936" s="1" t="s">
        <v>2765</v>
      </c>
      <c r="I936" s="1" t="s">
        <v>2611</v>
      </c>
      <c r="J936" s="1" t="s">
        <v>2336</v>
      </c>
      <c r="K936" s="1"/>
    </row>
    <row r="937" spans="1:11" x14ac:dyDescent="0.25">
      <c r="A937" s="1" t="s">
        <v>3539</v>
      </c>
      <c r="B937" s="1" t="s">
        <v>3540</v>
      </c>
      <c r="C937" s="1" t="s">
        <v>3541</v>
      </c>
      <c r="D937" s="1" t="s">
        <v>3542</v>
      </c>
      <c r="E937" s="1" t="s">
        <v>699</v>
      </c>
      <c r="F937" s="1" t="s">
        <v>3543</v>
      </c>
      <c r="G937" s="1" t="s">
        <v>3544</v>
      </c>
      <c r="H937" s="1" t="s">
        <v>2765</v>
      </c>
      <c r="I937" s="1" t="s">
        <v>2611</v>
      </c>
      <c r="J937" s="1" t="s">
        <v>2336</v>
      </c>
      <c r="K937" s="1"/>
    </row>
    <row r="938" spans="1:11" x14ac:dyDescent="0.25">
      <c r="A938" s="1" t="s">
        <v>3545</v>
      </c>
      <c r="B938" s="1" t="s">
        <v>3546</v>
      </c>
      <c r="C938" s="1" t="s">
        <v>3052</v>
      </c>
      <c r="D938" s="1" t="s">
        <v>3547</v>
      </c>
      <c r="E938" s="1" t="s">
        <v>699</v>
      </c>
      <c r="F938" s="1" t="s">
        <v>735</v>
      </c>
      <c r="G938" s="1" t="s">
        <v>3548</v>
      </c>
      <c r="H938" s="1" t="s">
        <v>2846</v>
      </c>
      <c r="I938" s="1" t="s">
        <v>2634</v>
      </c>
      <c r="J938" s="1" t="s">
        <v>3071</v>
      </c>
      <c r="K938" s="1"/>
    </row>
    <row r="939" spans="1:11" x14ac:dyDescent="0.25">
      <c r="A939" s="1" t="s">
        <v>3549</v>
      </c>
      <c r="B939" s="1" t="s">
        <v>3550</v>
      </c>
      <c r="C939" s="1" t="s">
        <v>3551</v>
      </c>
      <c r="D939" s="1" t="s">
        <v>3552</v>
      </c>
      <c r="E939" s="1" t="s">
        <v>699</v>
      </c>
      <c r="F939" s="1" t="s">
        <v>760</v>
      </c>
      <c r="G939" s="1" t="s">
        <v>3553</v>
      </c>
      <c r="H939" s="1" t="s">
        <v>2846</v>
      </c>
      <c r="I939" s="1" t="s">
        <v>2634</v>
      </c>
      <c r="J939" s="1" t="s">
        <v>3071</v>
      </c>
      <c r="K939" s="1"/>
    </row>
    <row r="940" spans="1:11" x14ac:dyDescent="0.25">
      <c r="A940" s="1" t="s">
        <v>3554</v>
      </c>
      <c r="B940" s="1" t="s">
        <v>3555</v>
      </c>
      <c r="C940" s="1" t="s">
        <v>3556</v>
      </c>
      <c r="D940" s="1" t="s">
        <v>3557</v>
      </c>
      <c r="E940" s="1" t="s">
        <v>699</v>
      </c>
      <c r="F940" s="1" t="s">
        <v>2810</v>
      </c>
      <c r="G940" s="1" t="s">
        <v>3558</v>
      </c>
      <c r="H940" s="1" t="s">
        <v>2846</v>
      </c>
      <c r="I940" s="1" t="s">
        <v>2634</v>
      </c>
      <c r="J940" s="1" t="s">
        <v>3071</v>
      </c>
      <c r="K940" s="1"/>
    </row>
    <row r="941" spans="1:11" x14ac:dyDescent="0.25">
      <c r="A941" s="1" t="s">
        <v>3559</v>
      </c>
      <c r="B941" s="1" t="s">
        <v>3560</v>
      </c>
      <c r="C941" s="1" t="s">
        <v>1218</v>
      </c>
      <c r="D941" s="1" t="s">
        <v>1141</v>
      </c>
      <c r="E941" s="1" t="s">
        <v>699</v>
      </c>
      <c r="F941" s="1" t="s">
        <v>2816</v>
      </c>
      <c r="G941" s="1" t="s">
        <v>3561</v>
      </c>
      <c r="H941" s="1" t="s">
        <v>2846</v>
      </c>
      <c r="I941" s="1" t="s">
        <v>2634</v>
      </c>
      <c r="J941" s="1" t="s">
        <v>3071</v>
      </c>
      <c r="K941" s="1"/>
    </row>
    <row r="942" spans="1:11" x14ac:dyDescent="0.25">
      <c r="A942" s="1" t="s">
        <v>3562</v>
      </c>
      <c r="B942" s="1" t="s">
        <v>3563</v>
      </c>
      <c r="C942" s="1" t="s">
        <v>3564</v>
      </c>
      <c r="D942" s="1" t="s">
        <v>3565</v>
      </c>
      <c r="E942" s="1" t="s">
        <v>1364</v>
      </c>
      <c r="F942" s="1" t="s">
        <v>2868</v>
      </c>
      <c r="G942" s="1" t="s">
        <v>3566</v>
      </c>
      <c r="H942" s="1" t="s">
        <v>2846</v>
      </c>
      <c r="I942" s="1" t="s">
        <v>2634</v>
      </c>
      <c r="J942" s="1" t="s">
        <v>3071</v>
      </c>
      <c r="K942" s="1"/>
    </row>
    <row r="943" spans="1:11" x14ac:dyDescent="0.25">
      <c r="A943" s="1" t="s">
        <v>3567</v>
      </c>
      <c r="B943" s="1" t="s">
        <v>3568</v>
      </c>
      <c r="C943" s="1" t="s">
        <v>3569</v>
      </c>
      <c r="D943" s="1" t="s">
        <v>3570</v>
      </c>
      <c r="E943" s="1" t="s">
        <v>710</v>
      </c>
      <c r="F943" s="1" t="s">
        <v>3543</v>
      </c>
      <c r="G943" s="1" t="s">
        <v>3571</v>
      </c>
      <c r="H943" s="1" t="s">
        <v>2846</v>
      </c>
      <c r="I943" s="1" t="s">
        <v>2634</v>
      </c>
      <c r="J943" s="1" t="s">
        <v>3071</v>
      </c>
      <c r="K943" s="1"/>
    </row>
    <row r="944" spans="1:11" x14ac:dyDescent="0.25">
      <c r="A944" s="1" t="s">
        <v>3572</v>
      </c>
      <c r="B944" s="1" t="s">
        <v>3573</v>
      </c>
      <c r="C944" s="1" t="s">
        <v>3574</v>
      </c>
      <c r="D944" s="1" t="s">
        <v>3575</v>
      </c>
      <c r="E944" s="1" t="s">
        <v>3255</v>
      </c>
      <c r="F944" s="1" t="s">
        <v>3576</v>
      </c>
      <c r="G944" s="1" t="s">
        <v>3577</v>
      </c>
      <c r="H944" s="1" t="s">
        <v>2846</v>
      </c>
      <c r="I944" s="1" t="s">
        <v>2634</v>
      </c>
      <c r="J944" s="1" t="s">
        <v>3071</v>
      </c>
      <c r="K944" s="1"/>
    </row>
    <row r="945" spans="1:11" x14ac:dyDescent="0.25">
      <c r="A945" s="1" t="s">
        <v>253</v>
      </c>
      <c r="B945" s="1" t="s">
        <v>254</v>
      </c>
      <c r="C945" s="1" t="s">
        <v>640</v>
      </c>
      <c r="D945" s="1" t="s">
        <v>640</v>
      </c>
      <c r="E945" s="1" t="s">
        <v>2948</v>
      </c>
      <c r="F945" s="1" t="s">
        <v>254</v>
      </c>
      <c r="G945" s="1" t="s">
        <v>254</v>
      </c>
      <c r="H945" s="1" t="s">
        <v>2949</v>
      </c>
      <c r="I945" s="1" t="s">
        <v>2949</v>
      </c>
      <c r="J945" s="1" t="s">
        <v>254</v>
      </c>
      <c r="K945" s="1"/>
    </row>
    <row r="946" spans="1:11" x14ac:dyDescent="0.25">
      <c r="A946" s="1"/>
      <c r="B946" s="1"/>
      <c r="C946" s="1"/>
      <c r="D946" s="1" t="s">
        <v>150</v>
      </c>
      <c r="E946" s="1"/>
      <c r="F946" s="1"/>
      <c r="G946" s="1"/>
      <c r="H946" s="1" t="s">
        <v>151</v>
      </c>
      <c r="I946" s="1"/>
      <c r="J946" s="1"/>
      <c r="K946" s="1"/>
    </row>
    <row r="947" spans="1:11" x14ac:dyDescent="0.25">
      <c r="A947" s="1" t="s">
        <v>152</v>
      </c>
      <c r="B947" s="1" t="s">
        <v>153</v>
      </c>
      <c r="C947" s="1" t="s">
        <v>23</v>
      </c>
      <c r="D947" s="1" t="s">
        <v>24</v>
      </c>
      <c r="E947" s="1" t="s">
        <v>154</v>
      </c>
      <c r="F947" s="1" t="s">
        <v>155</v>
      </c>
      <c r="G947" s="1" t="s">
        <v>156</v>
      </c>
      <c r="H947" s="1" t="s">
        <v>157</v>
      </c>
      <c r="I947" s="1" t="s">
        <v>158</v>
      </c>
      <c r="J947" s="1" t="s">
        <v>159</v>
      </c>
      <c r="K947" s="1"/>
    </row>
    <row r="948" spans="1:11" x14ac:dyDescent="0.25">
      <c r="A948" s="1" t="s">
        <v>3578</v>
      </c>
      <c r="B948" s="1" t="s">
        <v>3579</v>
      </c>
      <c r="C948" s="1" t="s">
        <v>983</v>
      </c>
      <c r="D948" s="1" t="s">
        <v>3580</v>
      </c>
      <c r="E948" s="1" t="s">
        <v>3581</v>
      </c>
      <c r="F948" s="1" t="s">
        <v>218</v>
      </c>
      <c r="G948" s="1" t="s">
        <v>3582</v>
      </c>
      <c r="H948" s="1" t="s">
        <v>3583</v>
      </c>
      <c r="I948" s="1" t="s">
        <v>2591</v>
      </c>
      <c r="J948" s="1" t="s">
        <v>2110</v>
      </c>
      <c r="K948" s="1"/>
    </row>
    <row r="949" spans="1:11" x14ac:dyDescent="0.25">
      <c r="A949" s="1" t="s">
        <v>3584</v>
      </c>
      <c r="B949" s="1" t="s">
        <v>1698</v>
      </c>
      <c r="C949" s="1" t="s">
        <v>3585</v>
      </c>
      <c r="D949" s="1" t="s">
        <v>3586</v>
      </c>
      <c r="E949" s="1" t="s">
        <v>1113</v>
      </c>
      <c r="F949" s="1" t="s">
        <v>1482</v>
      </c>
      <c r="G949" s="1" t="s">
        <v>3587</v>
      </c>
      <c r="H949" s="1" t="s">
        <v>3583</v>
      </c>
      <c r="I949" s="1" t="s">
        <v>2591</v>
      </c>
      <c r="J949" s="1" t="s">
        <v>2110</v>
      </c>
      <c r="K949" s="1"/>
    </row>
    <row r="950" spans="1:11" x14ac:dyDescent="0.25">
      <c r="A950" s="1" t="s">
        <v>3588</v>
      </c>
      <c r="B950" s="1" t="s">
        <v>3589</v>
      </c>
      <c r="C950" s="1" t="s">
        <v>3590</v>
      </c>
      <c r="D950" s="1" t="s">
        <v>2497</v>
      </c>
      <c r="E950" s="1" t="s">
        <v>2124</v>
      </c>
      <c r="F950" s="1" t="s">
        <v>1864</v>
      </c>
      <c r="G950" s="1" t="s">
        <v>2676</v>
      </c>
      <c r="H950" s="1" t="s">
        <v>3583</v>
      </c>
      <c r="I950" s="1" t="s">
        <v>2591</v>
      </c>
      <c r="J950" s="1" t="s">
        <v>2110</v>
      </c>
      <c r="K950" s="1"/>
    </row>
    <row r="951" spans="1:11" x14ac:dyDescent="0.25">
      <c r="A951" s="1" t="s">
        <v>3591</v>
      </c>
      <c r="B951" s="1" t="s">
        <v>546</v>
      </c>
      <c r="C951" s="1" t="s">
        <v>605</v>
      </c>
      <c r="D951" s="1" t="s">
        <v>3592</v>
      </c>
      <c r="E951" s="1" t="s">
        <v>3593</v>
      </c>
      <c r="F951" s="1" t="s">
        <v>2407</v>
      </c>
      <c r="G951" s="1" t="s">
        <v>3594</v>
      </c>
      <c r="H951" s="1" t="s">
        <v>3583</v>
      </c>
      <c r="I951" s="1" t="s">
        <v>2591</v>
      </c>
      <c r="J951" s="1" t="s">
        <v>2110</v>
      </c>
      <c r="K951" s="1"/>
    </row>
    <row r="952" spans="1:11" x14ac:dyDescent="0.25">
      <c r="A952" s="1" t="s">
        <v>3595</v>
      </c>
      <c r="B952" s="1" t="s">
        <v>3596</v>
      </c>
      <c r="C952" s="1" t="s">
        <v>619</v>
      </c>
      <c r="D952" s="1" t="s">
        <v>882</v>
      </c>
      <c r="E952" s="1" t="s">
        <v>2142</v>
      </c>
      <c r="F952" s="1" t="s">
        <v>3228</v>
      </c>
      <c r="G952" s="1" t="s">
        <v>3597</v>
      </c>
      <c r="H952" s="1" t="s">
        <v>3583</v>
      </c>
      <c r="I952" s="1" t="s">
        <v>2591</v>
      </c>
      <c r="J952" s="1" t="s">
        <v>2110</v>
      </c>
      <c r="K952" s="1"/>
    </row>
    <row r="953" spans="1:11" x14ac:dyDescent="0.25">
      <c r="A953" s="1" t="s">
        <v>3598</v>
      </c>
      <c r="B953" s="1" t="s">
        <v>3599</v>
      </c>
      <c r="C953" s="1" t="s">
        <v>3600</v>
      </c>
      <c r="D953" s="1" t="s">
        <v>3601</v>
      </c>
      <c r="E953" s="1" t="s">
        <v>2615</v>
      </c>
      <c r="F953" s="1" t="s">
        <v>218</v>
      </c>
      <c r="G953" s="1" t="s">
        <v>3602</v>
      </c>
      <c r="H953" s="1" t="s">
        <v>3603</v>
      </c>
      <c r="I953" s="1" t="s">
        <v>2611</v>
      </c>
      <c r="J953" s="1" t="s">
        <v>2133</v>
      </c>
      <c r="K953" s="1"/>
    </row>
    <row r="954" spans="1:11" x14ac:dyDescent="0.25">
      <c r="A954" s="1" t="s">
        <v>3604</v>
      </c>
      <c r="B954" s="1" t="s">
        <v>801</v>
      </c>
      <c r="C954" s="1" t="s">
        <v>1114</v>
      </c>
      <c r="D954" s="1" t="s">
        <v>3605</v>
      </c>
      <c r="E954" s="1" t="s">
        <v>666</v>
      </c>
      <c r="F954" s="1" t="s">
        <v>1482</v>
      </c>
      <c r="G954" s="1" t="s">
        <v>741</v>
      </c>
      <c r="H954" s="1" t="s">
        <v>3603</v>
      </c>
      <c r="I954" s="1" t="s">
        <v>2611</v>
      </c>
      <c r="J954" s="1" t="s">
        <v>2133</v>
      </c>
      <c r="K954" s="1"/>
    </row>
    <row r="955" spans="1:11" x14ac:dyDescent="0.25">
      <c r="A955" s="1" t="s">
        <v>3606</v>
      </c>
      <c r="B955" s="1" t="s">
        <v>628</v>
      </c>
      <c r="C955" s="1" t="s">
        <v>3607</v>
      </c>
      <c r="D955" s="1" t="s">
        <v>3608</v>
      </c>
      <c r="E955" s="1" t="s">
        <v>1426</v>
      </c>
      <c r="F955" s="1" t="s">
        <v>1864</v>
      </c>
      <c r="G955" s="1" t="s">
        <v>3609</v>
      </c>
      <c r="H955" s="1" t="s">
        <v>3603</v>
      </c>
      <c r="I955" s="1" t="s">
        <v>2611</v>
      </c>
      <c r="J955" s="1" t="s">
        <v>2133</v>
      </c>
      <c r="K955" s="1"/>
    </row>
    <row r="956" spans="1:11" x14ac:dyDescent="0.25">
      <c r="A956" s="1" t="s">
        <v>3610</v>
      </c>
      <c r="B956" s="1" t="s">
        <v>1985</v>
      </c>
      <c r="C956" s="1" t="s">
        <v>3611</v>
      </c>
      <c r="D956" s="1" t="s">
        <v>3612</v>
      </c>
      <c r="E956" s="1" t="s">
        <v>2630</v>
      </c>
      <c r="F956" s="1" t="s">
        <v>2407</v>
      </c>
      <c r="G956" s="1" t="s">
        <v>3613</v>
      </c>
      <c r="H956" s="1" t="s">
        <v>3603</v>
      </c>
      <c r="I956" s="1" t="s">
        <v>2611</v>
      </c>
      <c r="J956" s="1" t="s">
        <v>2133</v>
      </c>
      <c r="K956" s="1"/>
    </row>
    <row r="957" spans="1:11" x14ac:dyDescent="0.25">
      <c r="A957" s="1" t="s">
        <v>3614</v>
      </c>
      <c r="B957" s="1" t="s">
        <v>1987</v>
      </c>
      <c r="C957" s="1" t="s">
        <v>3615</v>
      </c>
      <c r="D957" s="1" t="s">
        <v>3616</v>
      </c>
      <c r="E957" s="1" t="s">
        <v>1347</v>
      </c>
      <c r="F957" s="1" t="s">
        <v>3228</v>
      </c>
      <c r="G957" s="1" t="s">
        <v>824</v>
      </c>
      <c r="H957" s="1" t="s">
        <v>3603</v>
      </c>
      <c r="I957" s="1" t="s">
        <v>2611</v>
      </c>
      <c r="J957" s="1" t="s">
        <v>2133</v>
      </c>
      <c r="K957" s="1"/>
    </row>
    <row r="958" spans="1:11" x14ac:dyDescent="0.25">
      <c r="A958" s="1" t="s">
        <v>3617</v>
      </c>
      <c r="B958" s="1" t="s">
        <v>3235</v>
      </c>
      <c r="C958" s="1" t="s">
        <v>3618</v>
      </c>
      <c r="D958" s="1" t="s">
        <v>3619</v>
      </c>
      <c r="E958" s="1" t="s">
        <v>3620</v>
      </c>
      <c r="F958" s="1" t="s">
        <v>218</v>
      </c>
      <c r="G958" s="1" t="s">
        <v>2403</v>
      </c>
      <c r="H958" s="1" t="s">
        <v>3621</v>
      </c>
      <c r="I958" s="1" t="s">
        <v>2634</v>
      </c>
      <c r="J958" s="1" t="s">
        <v>2208</v>
      </c>
      <c r="K958" s="1"/>
    </row>
    <row r="959" spans="1:11" x14ac:dyDescent="0.25">
      <c r="A959" s="1" t="s">
        <v>3622</v>
      </c>
      <c r="B959" s="1" t="s">
        <v>2186</v>
      </c>
      <c r="C959" s="1" t="s">
        <v>2152</v>
      </c>
      <c r="D959" s="1" t="s">
        <v>3623</v>
      </c>
      <c r="E959" s="1" t="s">
        <v>2893</v>
      </c>
      <c r="F959" s="1" t="s">
        <v>1482</v>
      </c>
      <c r="G959" s="1" t="s">
        <v>3624</v>
      </c>
      <c r="H959" s="1" t="s">
        <v>3621</v>
      </c>
      <c r="I959" s="1" t="s">
        <v>2634</v>
      </c>
      <c r="J959" s="1" t="s">
        <v>2208</v>
      </c>
      <c r="K959" s="1"/>
    </row>
    <row r="960" spans="1:11" x14ac:dyDescent="0.25">
      <c r="A960" s="1" t="s">
        <v>3625</v>
      </c>
      <c r="B960" s="1" t="s">
        <v>3626</v>
      </c>
      <c r="C960" s="1" t="s">
        <v>3627</v>
      </c>
      <c r="D960" s="1" t="s">
        <v>3628</v>
      </c>
      <c r="E960" s="1" t="s">
        <v>3629</v>
      </c>
      <c r="F960" s="1" t="s">
        <v>1864</v>
      </c>
      <c r="G960" s="1" t="s">
        <v>3630</v>
      </c>
      <c r="H960" s="1" t="s">
        <v>3621</v>
      </c>
      <c r="I960" s="1" t="s">
        <v>2634</v>
      </c>
      <c r="J960" s="1" t="s">
        <v>2208</v>
      </c>
      <c r="K960" s="1"/>
    </row>
    <row r="961" spans="1:11" x14ac:dyDescent="0.25">
      <c r="A961" s="1" t="s">
        <v>3631</v>
      </c>
      <c r="B961" s="1" t="s">
        <v>3632</v>
      </c>
      <c r="C961" s="1" t="s">
        <v>3633</v>
      </c>
      <c r="D961" s="1" t="s">
        <v>3634</v>
      </c>
      <c r="E961" s="1" t="s">
        <v>2369</v>
      </c>
      <c r="F961" s="1" t="s">
        <v>2407</v>
      </c>
      <c r="G961" s="1" t="s">
        <v>3635</v>
      </c>
      <c r="H961" s="1" t="s">
        <v>3621</v>
      </c>
      <c r="I961" s="1" t="s">
        <v>2634</v>
      </c>
      <c r="J961" s="1" t="s">
        <v>2208</v>
      </c>
      <c r="K961" s="1"/>
    </row>
    <row r="962" spans="1:11" x14ac:dyDescent="0.25">
      <c r="A962" s="1" t="s">
        <v>3636</v>
      </c>
      <c r="B962" s="1" t="s">
        <v>3637</v>
      </c>
      <c r="C962" s="1" t="s">
        <v>3638</v>
      </c>
      <c r="D962" s="1" t="s">
        <v>3639</v>
      </c>
      <c r="E962" s="1" t="s">
        <v>1486</v>
      </c>
      <c r="F962" s="1" t="s">
        <v>3228</v>
      </c>
      <c r="G962" s="1" t="s">
        <v>3640</v>
      </c>
      <c r="H962" s="1" t="s">
        <v>3621</v>
      </c>
      <c r="I962" s="1" t="s">
        <v>2634</v>
      </c>
      <c r="J962" s="1" t="s">
        <v>2208</v>
      </c>
      <c r="K962" s="1"/>
    </row>
    <row r="963" spans="1:11" x14ac:dyDescent="0.25">
      <c r="A963" s="1" t="s">
        <v>3641</v>
      </c>
      <c r="B963" s="1" t="s">
        <v>2289</v>
      </c>
      <c r="C963" s="1" t="s">
        <v>2169</v>
      </c>
      <c r="D963" s="1" t="s">
        <v>2348</v>
      </c>
      <c r="E963" s="1" t="s">
        <v>3642</v>
      </c>
      <c r="F963" s="1" t="s">
        <v>90</v>
      </c>
      <c r="G963" s="1" t="s">
        <v>3643</v>
      </c>
      <c r="H963" s="1" t="s">
        <v>3621</v>
      </c>
      <c r="I963" s="1" t="s">
        <v>2634</v>
      </c>
      <c r="J963" s="1" t="s">
        <v>2208</v>
      </c>
      <c r="K963" s="1"/>
    </row>
    <row r="964" spans="1:11" x14ac:dyDescent="0.25">
      <c r="A964" s="1" t="s">
        <v>253</v>
      </c>
      <c r="B964" s="1" t="s">
        <v>254</v>
      </c>
      <c r="C964" s="1" t="s">
        <v>2948</v>
      </c>
      <c r="D964" s="1" t="s">
        <v>2948</v>
      </c>
      <c r="E964" s="1" t="s">
        <v>2948</v>
      </c>
      <c r="F964" s="1" t="s">
        <v>254</v>
      </c>
      <c r="G964" s="1" t="s">
        <v>254</v>
      </c>
      <c r="H964" s="1" t="s">
        <v>2949</v>
      </c>
      <c r="I964" s="1" t="s">
        <v>2949</v>
      </c>
      <c r="J964" s="1" t="s">
        <v>254</v>
      </c>
      <c r="K964" s="1"/>
    </row>
    <row r="965" spans="1:11" x14ac:dyDescent="0.25">
      <c r="A965" s="1"/>
      <c r="B965" s="1"/>
      <c r="C965" s="1"/>
      <c r="D965" s="1" t="s">
        <v>3644</v>
      </c>
      <c r="E965" s="1"/>
      <c r="F965" s="1"/>
      <c r="G965" s="1"/>
      <c r="H965" s="1" t="s">
        <v>3645</v>
      </c>
      <c r="I965" s="1"/>
      <c r="J965" s="1"/>
      <c r="K965" s="1"/>
    </row>
    <row r="966" spans="1:11" x14ac:dyDescent="0.25">
      <c r="A966" s="1" t="s">
        <v>152</v>
      </c>
      <c r="B966" s="1" t="s">
        <v>153</v>
      </c>
      <c r="C966" s="1" t="s">
        <v>23</v>
      </c>
      <c r="D966" s="1" t="s">
        <v>24</v>
      </c>
      <c r="E966" s="1" t="s">
        <v>154</v>
      </c>
      <c r="F966" s="1" t="s">
        <v>1484</v>
      </c>
      <c r="G966" s="1" t="s">
        <v>156</v>
      </c>
      <c r="H966" s="1" t="s">
        <v>157</v>
      </c>
      <c r="I966" s="1" t="s">
        <v>158</v>
      </c>
      <c r="J966" s="1" t="s">
        <v>159</v>
      </c>
      <c r="K966" s="1"/>
    </row>
    <row r="967" spans="1:11" x14ac:dyDescent="0.25">
      <c r="A967" s="1" t="s">
        <v>3646</v>
      </c>
      <c r="B967" s="1" t="s">
        <v>1797</v>
      </c>
      <c r="C967" s="1" t="s">
        <v>3647</v>
      </c>
      <c r="D967" s="1" t="s">
        <v>3648</v>
      </c>
      <c r="E967" s="1" t="s">
        <v>3581</v>
      </c>
      <c r="F967" s="1" t="s">
        <v>284</v>
      </c>
      <c r="G967" s="1" t="s">
        <v>3649</v>
      </c>
      <c r="H967" s="1" t="s">
        <v>2696</v>
      </c>
      <c r="I967" s="1" t="s">
        <v>2591</v>
      </c>
      <c r="J967" s="1" t="s">
        <v>2208</v>
      </c>
      <c r="K967" s="1"/>
    </row>
    <row r="968" spans="1:11" x14ac:dyDescent="0.25">
      <c r="A968" s="1" t="s">
        <v>3650</v>
      </c>
      <c r="B968" s="1" t="s">
        <v>2061</v>
      </c>
      <c r="C968" s="1" t="s">
        <v>2179</v>
      </c>
      <c r="D968" s="1" t="s">
        <v>3651</v>
      </c>
      <c r="E968" s="1" t="s">
        <v>1113</v>
      </c>
      <c r="F968" s="1" t="s">
        <v>317</v>
      </c>
      <c r="G968" s="1" t="s">
        <v>3652</v>
      </c>
      <c r="H968" s="1" t="s">
        <v>2696</v>
      </c>
      <c r="I968" s="1" t="s">
        <v>2591</v>
      </c>
      <c r="J968" s="1" t="s">
        <v>2208</v>
      </c>
      <c r="K968" s="1"/>
    </row>
    <row r="969" spans="1:11" x14ac:dyDescent="0.25">
      <c r="A969" s="1" t="s">
        <v>3653</v>
      </c>
      <c r="B969" s="1" t="s">
        <v>3654</v>
      </c>
      <c r="C969" s="1" t="s">
        <v>3372</v>
      </c>
      <c r="D969" s="1" t="s">
        <v>3655</v>
      </c>
      <c r="E969" s="1" t="s">
        <v>2124</v>
      </c>
      <c r="F969" s="1" t="s">
        <v>549</v>
      </c>
      <c r="G969" s="1" t="s">
        <v>3656</v>
      </c>
      <c r="H969" s="1" t="s">
        <v>2696</v>
      </c>
      <c r="I969" s="1" t="s">
        <v>2591</v>
      </c>
      <c r="J969" s="1" t="s">
        <v>2208</v>
      </c>
      <c r="K969" s="1"/>
    </row>
    <row r="970" spans="1:11" x14ac:dyDescent="0.25">
      <c r="A970" s="1" t="s">
        <v>3657</v>
      </c>
      <c r="B970" s="1" t="s">
        <v>3658</v>
      </c>
      <c r="C970" s="1" t="s">
        <v>2259</v>
      </c>
      <c r="D970" s="1" t="s">
        <v>3659</v>
      </c>
      <c r="E970" s="1" t="s">
        <v>3593</v>
      </c>
      <c r="F970" s="1" t="s">
        <v>2488</v>
      </c>
      <c r="G970" s="1" t="s">
        <v>3660</v>
      </c>
      <c r="H970" s="1" t="s">
        <v>2696</v>
      </c>
      <c r="I970" s="1" t="s">
        <v>2591</v>
      </c>
      <c r="J970" s="1" t="s">
        <v>2208</v>
      </c>
      <c r="K970" s="1"/>
    </row>
    <row r="971" spans="1:11" x14ac:dyDescent="0.25">
      <c r="A971" s="1" t="s">
        <v>3661</v>
      </c>
      <c r="B971" s="1" t="s">
        <v>3403</v>
      </c>
      <c r="C971" s="1" t="s">
        <v>3383</v>
      </c>
      <c r="D971" s="1" t="s">
        <v>3662</v>
      </c>
      <c r="E971" s="1" t="s">
        <v>2142</v>
      </c>
      <c r="F971" s="1" t="s">
        <v>3304</v>
      </c>
      <c r="G971" s="1" t="s">
        <v>3663</v>
      </c>
      <c r="H971" s="1" t="s">
        <v>2696</v>
      </c>
      <c r="I971" s="1" t="s">
        <v>2591</v>
      </c>
      <c r="J971" s="1" t="s">
        <v>2208</v>
      </c>
      <c r="K971" s="1"/>
    </row>
    <row r="972" spans="1:11" x14ac:dyDescent="0.25">
      <c r="A972" s="1" t="s">
        <v>3664</v>
      </c>
      <c r="B972" s="1" t="s">
        <v>3665</v>
      </c>
      <c r="C972" s="1" t="s">
        <v>836</v>
      </c>
      <c r="D972" s="1" t="s">
        <v>3666</v>
      </c>
      <c r="E972" s="1" t="s">
        <v>2615</v>
      </c>
      <c r="F972" s="1" t="s">
        <v>284</v>
      </c>
      <c r="G972" s="1" t="s">
        <v>3263</v>
      </c>
      <c r="H972" s="1" t="s">
        <v>2765</v>
      </c>
      <c r="I972" s="1" t="s">
        <v>2611</v>
      </c>
      <c r="J972" s="1" t="s">
        <v>2336</v>
      </c>
      <c r="K972" s="1"/>
    </row>
    <row r="973" spans="1:11" x14ac:dyDescent="0.25">
      <c r="A973" s="1" t="s">
        <v>3667</v>
      </c>
      <c r="B973" s="1" t="s">
        <v>3668</v>
      </c>
      <c r="C973" s="1" t="s">
        <v>3669</v>
      </c>
      <c r="D973" s="1" t="s">
        <v>3670</v>
      </c>
      <c r="E973" s="1" t="s">
        <v>666</v>
      </c>
      <c r="F973" s="1" t="s">
        <v>317</v>
      </c>
      <c r="G973" s="1" t="s">
        <v>3671</v>
      </c>
      <c r="H973" s="1" t="s">
        <v>2765</v>
      </c>
      <c r="I973" s="1" t="s">
        <v>2611</v>
      </c>
      <c r="J973" s="1" t="s">
        <v>2336</v>
      </c>
      <c r="K973" s="1"/>
    </row>
    <row r="974" spans="1:11" x14ac:dyDescent="0.25">
      <c r="A974" s="1" t="s">
        <v>3672</v>
      </c>
      <c r="B974" s="1" t="s">
        <v>3273</v>
      </c>
      <c r="C974" s="1" t="s">
        <v>3673</v>
      </c>
      <c r="D974" s="1" t="s">
        <v>3674</v>
      </c>
      <c r="E974" s="1" t="s">
        <v>1426</v>
      </c>
      <c r="F974" s="1" t="s">
        <v>549</v>
      </c>
      <c r="G974" s="1" t="s">
        <v>3675</v>
      </c>
      <c r="H974" s="1" t="s">
        <v>2765</v>
      </c>
      <c r="I974" s="1" t="s">
        <v>2611</v>
      </c>
      <c r="J974" s="1" t="s">
        <v>2336</v>
      </c>
      <c r="K974" s="1"/>
    </row>
    <row r="975" spans="1:11" x14ac:dyDescent="0.25">
      <c r="A975" s="1" t="s">
        <v>3676</v>
      </c>
      <c r="B975" s="1" t="s">
        <v>3035</v>
      </c>
      <c r="C975" s="1" t="s">
        <v>3677</v>
      </c>
      <c r="D975" s="1" t="s">
        <v>3678</v>
      </c>
      <c r="E975" s="1" t="s">
        <v>2630</v>
      </c>
      <c r="F975" s="1" t="s">
        <v>2488</v>
      </c>
      <c r="G975" s="1" t="s">
        <v>3679</v>
      </c>
      <c r="H975" s="1" t="s">
        <v>2765</v>
      </c>
      <c r="I975" s="1" t="s">
        <v>2611</v>
      </c>
      <c r="J975" s="1" t="s">
        <v>2336</v>
      </c>
      <c r="K975" s="1"/>
    </row>
    <row r="976" spans="1:11" x14ac:dyDescent="0.25">
      <c r="A976" s="1" t="s">
        <v>3680</v>
      </c>
      <c r="B976" s="1" t="s">
        <v>3681</v>
      </c>
      <c r="C976" s="1" t="s">
        <v>3682</v>
      </c>
      <c r="D976" s="1" t="s">
        <v>3683</v>
      </c>
      <c r="E976" s="1" t="s">
        <v>1347</v>
      </c>
      <c r="F976" s="1" t="s">
        <v>3304</v>
      </c>
      <c r="G976" s="1" t="s">
        <v>3684</v>
      </c>
      <c r="H976" s="1" t="s">
        <v>2765</v>
      </c>
      <c r="I976" s="1" t="s">
        <v>2611</v>
      </c>
      <c r="J976" s="1" t="s">
        <v>2336</v>
      </c>
      <c r="K976" s="1"/>
    </row>
    <row r="977" spans="1:11" x14ac:dyDescent="0.25">
      <c r="A977" s="1" t="s">
        <v>3685</v>
      </c>
      <c r="B977" s="1" t="s">
        <v>3686</v>
      </c>
      <c r="C977" s="1" t="s">
        <v>3687</v>
      </c>
      <c r="D977" s="1" t="s">
        <v>3688</v>
      </c>
      <c r="E977" s="1" t="s">
        <v>3620</v>
      </c>
      <c r="F977" s="1" t="s">
        <v>284</v>
      </c>
      <c r="G977" s="1" t="s">
        <v>3689</v>
      </c>
      <c r="H977" s="1" t="s">
        <v>2846</v>
      </c>
      <c r="I977" s="1" t="s">
        <v>2634</v>
      </c>
      <c r="J977" s="1" t="s">
        <v>3071</v>
      </c>
      <c r="K977" s="1"/>
    </row>
    <row r="978" spans="1:11" x14ac:dyDescent="0.25">
      <c r="A978" s="1" t="s">
        <v>3690</v>
      </c>
      <c r="B978" s="1" t="s">
        <v>3691</v>
      </c>
      <c r="C978" s="1" t="s">
        <v>3692</v>
      </c>
      <c r="D978" s="1" t="s">
        <v>3693</v>
      </c>
      <c r="E978" s="1" t="s">
        <v>2893</v>
      </c>
      <c r="F978" s="1" t="s">
        <v>317</v>
      </c>
      <c r="G978" s="1" t="s">
        <v>3694</v>
      </c>
      <c r="H978" s="1" t="s">
        <v>2846</v>
      </c>
      <c r="I978" s="1" t="s">
        <v>2634</v>
      </c>
      <c r="J978" s="1" t="s">
        <v>3071</v>
      </c>
      <c r="K978" s="1"/>
    </row>
    <row r="979" spans="1:11" x14ac:dyDescent="0.25">
      <c r="A979" s="1" t="s">
        <v>3695</v>
      </c>
      <c r="B979" s="1" t="s">
        <v>3696</v>
      </c>
      <c r="C979" s="1" t="s">
        <v>3697</v>
      </c>
      <c r="D979" s="1" t="s">
        <v>3698</v>
      </c>
      <c r="E979" s="1" t="s">
        <v>3629</v>
      </c>
      <c r="F979" s="1" t="s">
        <v>549</v>
      </c>
      <c r="G979" s="1" t="s">
        <v>3699</v>
      </c>
      <c r="H979" s="1" t="s">
        <v>2846</v>
      </c>
      <c r="I979" s="1" t="s">
        <v>2634</v>
      </c>
      <c r="J979" s="1" t="s">
        <v>3071</v>
      </c>
      <c r="K979" s="1"/>
    </row>
    <row r="980" spans="1:11" x14ac:dyDescent="0.25">
      <c r="A980" s="1" t="s">
        <v>3700</v>
      </c>
      <c r="B980" s="1" t="s">
        <v>3055</v>
      </c>
      <c r="C980" s="1" t="s">
        <v>3701</v>
      </c>
      <c r="D980" s="1" t="s">
        <v>3702</v>
      </c>
      <c r="E980" s="1" t="s">
        <v>2369</v>
      </c>
      <c r="F980" s="1" t="s">
        <v>2488</v>
      </c>
      <c r="G980" s="1" t="s">
        <v>3703</v>
      </c>
      <c r="H980" s="1" t="s">
        <v>2846</v>
      </c>
      <c r="I980" s="1" t="s">
        <v>2634</v>
      </c>
      <c r="J980" s="1" t="s">
        <v>3071</v>
      </c>
      <c r="K980" s="1"/>
    </row>
    <row r="981" spans="1:11" x14ac:dyDescent="0.25">
      <c r="A981" s="1" t="s">
        <v>3704</v>
      </c>
      <c r="B981" s="1" t="s">
        <v>3705</v>
      </c>
      <c r="C981" s="1" t="s">
        <v>3706</v>
      </c>
      <c r="D981" s="1" t="s">
        <v>3707</v>
      </c>
      <c r="E981" s="1" t="s">
        <v>1486</v>
      </c>
      <c r="F981" s="1" t="s">
        <v>3304</v>
      </c>
      <c r="G981" s="1" t="s">
        <v>3708</v>
      </c>
      <c r="H981" s="1" t="s">
        <v>2846</v>
      </c>
      <c r="I981" s="1" t="s">
        <v>2634</v>
      </c>
      <c r="J981" s="1" t="s">
        <v>3071</v>
      </c>
      <c r="K981" s="1"/>
    </row>
    <row r="982" spans="1:11" x14ac:dyDescent="0.25">
      <c r="A982" s="1" t="s">
        <v>3709</v>
      </c>
      <c r="B982" s="1" t="s">
        <v>3710</v>
      </c>
      <c r="C982" s="1" t="s">
        <v>3711</v>
      </c>
      <c r="D982" s="1" t="s">
        <v>219</v>
      </c>
      <c r="E982" s="1" t="s">
        <v>3642</v>
      </c>
      <c r="F982" s="1" t="s">
        <v>3337</v>
      </c>
      <c r="G982" s="1" t="s">
        <v>3712</v>
      </c>
      <c r="H982" s="1" t="s">
        <v>2846</v>
      </c>
      <c r="I982" s="1" t="s">
        <v>2634</v>
      </c>
      <c r="J982" s="1" t="s">
        <v>3071</v>
      </c>
      <c r="K982" s="1"/>
    </row>
    <row r="983" spans="1:11" x14ac:dyDescent="0.25">
      <c r="A983" s="1" t="s">
        <v>253</v>
      </c>
      <c r="B983" s="1" t="s">
        <v>254</v>
      </c>
      <c r="C983" s="1" t="s">
        <v>3015</v>
      </c>
      <c r="D983" s="1" t="s">
        <v>3015</v>
      </c>
      <c r="E983" s="1" t="s">
        <v>2948</v>
      </c>
      <c r="F983" s="1" t="s">
        <v>254</v>
      </c>
      <c r="G983" s="1" t="s">
        <v>254</v>
      </c>
      <c r="H983" s="1" t="s">
        <v>2949</v>
      </c>
      <c r="I983" s="1" t="s">
        <v>2949</v>
      </c>
      <c r="J983" s="1" t="s">
        <v>254</v>
      </c>
      <c r="K983" s="1"/>
    </row>
    <row r="984" spans="1:11" x14ac:dyDescent="0.25">
      <c r="A984" s="1"/>
      <c r="B984" s="1"/>
      <c r="C984" s="1" t="s">
        <v>150</v>
      </c>
      <c r="D984" s="1"/>
      <c r="E984" s="1"/>
      <c r="F984" s="1"/>
      <c r="G984" s="1"/>
      <c r="H984" s="1" t="s">
        <v>151</v>
      </c>
      <c r="I984" s="1"/>
      <c r="J984" s="1"/>
      <c r="K984" s="1"/>
    </row>
    <row r="985" spans="1:11" x14ac:dyDescent="0.25">
      <c r="A985" s="1" t="s">
        <v>152</v>
      </c>
      <c r="B985" s="1" t="s">
        <v>153</v>
      </c>
      <c r="C985" s="1" t="s">
        <v>23</v>
      </c>
      <c r="D985" s="1" t="s">
        <v>24</v>
      </c>
      <c r="E985" s="1" t="s">
        <v>154</v>
      </c>
      <c r="F985" s="1" t="s">
        <v>993</v>
      </c>
      <c r="G985" s="1" t="s">
        <v>156</v>
      </c>
      <c r="H985" s="1" t="s">
        <v>157</v>
      </c>
      <c r="I985" s="1" t="s">
        <v>158</v>
      </c>
      <c r="J985" s="1" t="s">
        <v>159</v>
      </c>
      <c r="K985" s="1"/>
    </row>
    <row r="986" spans="1:11" x14ac:dyDescent="0.25">
      <c r="A986" s="1" t="s">
        <v>3713</v>
      </c>
      <c r="B986" s="1" t="s">
        <v>3714</v>
      </c>
      <c r="C986" s="1" t="s">
        <v>3715</v>
      </c>
      <c r="D986" s="1" t="s">
        <v>3309</v>
      </c>
      <c r="E986" s="1" t="s">
        <v>3581</v>
      </c>
      <c r="F986" s="1" t="s">
        <v>284</v>
      </c>
      <c r="G986" s="1" t="s">
        <v>3716</v>
      </c>
      <c r="H986" s="1" t="s">
        <v>3717</v>
      </c>
      <c r="I986" s="1" t="s">
        <v>2591</v>
      </c>
      <c r="J986" s="1" t="s">
        <v>2133</v>
      </c>
      <c r="K986" s="1"/>
    </row>
    <row r="987" spans="1:11" x14ac:dyDescent="0.25">
      <c r="A987" s="1" t="s">
        <v>3718</v>
      </c>
      <c r="B987" s="1" t="s">
        <v>3719</v>
      </c>
      <c r="C987" s="1" t="s">
        <v>2723</v>
      </c>
      <c r="D987" s="1" t="s">
        <v>3492</v>
      </c>
      <c r="E987" s="1" t="s">
        <v>1113</v>
      </c>
      <c r="F987" s="1" t="s">
        <v>317</v>
      </c>
      <c r="G987" s="1" t="s">
        <v>3720</v>
      </c>
      <c r="H987" s="1" t="s">
        <v>3717</v>
      </c>
      <c r="I987" s="1" t="s">
        <v>2591</v>
      </c>
      <c r="J987" s="1" t="s">
        <v>2133</v>
      </c>
      <c r="K987" s="1"/>
    </row>
    <row r="988" spans="1:11" x14ac:dyDescent="0.25">
      <c r="A988" s="1" t="s">
        <v>3721</v>
      </c>
      <c r="B988" s="1" t="s">
        <v>3722</v>
      </c>
      <c r="C988" s="1" t="s">
        <v>3723</v>
      </c>
      <c r="D988" s="1" t="s">
        <v>3724</v>
      </c>
      <c r="E988" s="1" t="s">
        <v>2124</v>
      </c>
      <c r="F988" s="1" t="s">
        <v>549</v>
      </c>
      <c r="G988" s="1" t="s">
        <v>3725</v>
      </c>
      <c r="H988" s="1" t="s">
        <v>3717</v>
      </c>
      <c r="I988" s="1" t="s">
        <v>2591</v>
      </c>
      <c r="J988" s="1" t="s">
        <v>2133</v>
      </c>
      <c r="K988" s="1"/>
    </row>
    <row r="989" spans="1:11" x14ac:dyDescent="0.25">
      <c r="A989" s="1" t="s">
        <v>3726</v>
      </c>
      <c r="B989" s="1" t="s">
        <v>98</v>
      </c>
      <c r="C989" s="1" t="s">
        <v>808</v>
      </c>
      <c r="D989" s="1" t="s">
        <v>3727</v>
      </c>
      <c r="E989" s="1" t="s">
        <v>3593</v>
      </c>
      <c r="F989" s="1" t="s">
        <v>2488</v>
      </c>
      <c r="G989" s="1" t="s">
        <v>3728</v>
      </c>
      <c r="H989" s="1" t="s">
        <v>3717</v>
      </c>
      <c r="I989" s="1" t="s">
        <v>2591</v>
      </c>
      <c r="J989" s="1" t="s">
        <v>2133</v>
      </c>
      <c r="K989" s="1"/>
    </row>
    <row r="990" spans="1:11" x14ac:dyDescent="0.25">
      <c r="A990" s="1" t="s">
        <v>3729</v>
      </c>
      <c r="B990" s="1" t="s">
        <v>3730</v>
      </c>
      <c r="C990" s="1" t="s">
        <v>3731</v>
      </c>
      <c r="D990" s="1" t="s">
        <v>212</v>
      </c>
      <c r="E990" s="1" t="s">
        <v>2142</v>
      </c>
      <c r="F990" s="1" t="s">
        <v>3304</v>
      </c>
      <c r="G990" s="1" t="s">
        <v>3732</v>
      </c>
      <c r="H990" s="1" t="s">
        <v>3717</v>
      </c>
      <c r="I990" s="1" t="s">
        <v>2591</v>
      </c>
      <c r="J990" s="1" t="s">
        <v>2133</v>
      </c>
      <c r="K990" s="1"/>
    </row>
    <row r="991" spans="1:11" x14ac:dyDescent="0.25">
      <c r="A991" s="1" t="s">
        <v>3733</v>
      </c>
      <c r="B991" s="1" t="s">
        <v>3734</v>
      </c>
      <c r="C991" s="1" t="s">
        <v>759</v>
      </c>
      <c r="D991" s="1" t="s">
        <v>935</v>
      </c>
      <c r="E991" s="1" t="s">
        <v>2615</v>
      </c>
      <c r="F991" s="1" t="s">
        <v>284</v>
      </c>
      <c r="G991" s="1" t="s">
        <v>3735</v>
      </c>
      <c r="H991" s="1" t="s">
        <v>3736</v>
      </c>
      <c r="I991" s="1" t="s">
        <v>2611</v>
      </c>
      <c r="J991" s="1" t="s">
        <v>2208</v>
      </c>
      <c r="K991" s="1"/>
    </row>
    <row r="992" spans="1:11" x14ac:dyDescent="0.25">
      <c r="A992" s="1" t="s">
        <v>3737</v>
      </c>
      <c r="B992" s="1" t="s">
        <v>3738</v>
      </c>
      <c r="C992" s="1" t="s">
        <v>2259</v>
      </c>
      <c r="D992" s="1" t="s">
        <v>3659</v>
      </c>
      <c r="E992" s="1" t="s">
        <v>666</v>
      </c>
      <c r="F992" s="1" t="s">
        <v>317</v>
      </c>
      <c r="G992" s="1" t="s">
        <v>3739</v>
      </c>
      <c r="H992" s="1" t="s">
        <v>3736</v>
      </c>
      <c r="I992" s="1" t="s">
        <v>2611</v>
      </c>
      <c r="J992" s="1" t="s">
        <v>2208</v>
      </c>
      <c r="K992" s="1"/>
    </row>
    <row r="993" spans="1:11" x14ac:dyDescent="0.25">
      <c r="A993" s="1" t="s">
        <v>3740</v>
      </c>
      <c r="B993" s="1" t="s">
        <v>3741</v>
      </c>
      <c r="C993" s="1" t="s">
        <v>2201</v>
      </c>
      <c r="D993" s="1" t="s">
        <v>3742</v>
      </c>
      <c r="E993" s="1" t="s">
        <v>1426</v>
      </c>
      <c r="F993" s="1" t="s">
        <v>549</v>
      </c>
      <c r="G993" s="1" t="s">
        <v>3743</v>
      </c>
      <c r="H993" s="1" t="s">
        <v>3736</v>
      </c>
      <c r="I993" s="1" t="s">
        <v>2611</v>
      </c>
      <c r="J993" s="1" t="s">
        <v>2208</v>
      </c>
      <c r="K993" s="1"/>
    </row>
    <row r="994" spans="1:11" x14ac:dyDescent="0.25">
      <c r="A994" s="1" t="s">
        <v>3744</v>
      </c>
      <c r="B994" s="1" t="s">
        <v>3745</v>
      </c>
      <c r="C994" s="1" t="s">
        <v>2272</v>
      </c>
      <c r="D994" s="1" t="s">
        <v>3746</v>
      </c>
      <c r="E994" s="1" t="s">
        <v>2630</v>
      </c>
      <c r="F994" s="1" t="s">
        <v>2488</v>
      </c>
      <c r="G994" s="1" t="s">
        <v>3356</v>
      </c>
      <c r="H994" s="1" t="s">
        <v>3736</v>
      </c>
      <c r="I994" s="1" t="s">
        <v>2611</v>
      </c>
      <c r="J994" s="1" t="s">
        <v>2208</v>
      </c>
      <c r="K994" s="1"/>
    </row>
    <row r="995" spans="1:11" x14ac:dyDescent="0.25">
      <c r="A995" s="1" t="s">
        <v>3747</v>
      </c>
      <c r="B995" s="1" t="s">
        <v>3748</v>
      </c>
      <c r="C995" s="1" t="s">
        <v>2220</v>
      </c>
      <c r="D995" s="1" t="s">
        <v>3749</v>
      </c>
      <c r="E995" s="1" t="s">
        <v>1347</v>
      </c>
      <c r="F995" s="1" t="s">
        <v>3304</v>
      </c>
      <c r="G995" s="1" t="s">
        <v>3750</v>
      </c>
      <c r="H995" s="1" t="s">
        <v>3736</v>
      </c>
      <c r="I995" s="1" t="s">
        <v>2611</v>
      </c>
      <c r="J995" s="1" t="s">
        <v>2208</v>
      </c>
      <c r="K995" s="1"/>
    </row>
    <row r="996" spans="1:11" x14ac:dyDescent="0.25">
      <c r="A996" s="1" t="s">
        <v>3751</v>
      </c>
      <c r="B996" s="1" t="s">
        <v>3752</v>
      </c>
      <c r="C996" s="1" t="s">
        <v>1052</v>
      </c>
      <c r="D996" s="1" t="s">
        <v>3753</v>
      </c>
      <c r="E996" s="1" t="s">
        <v>3620</v>
      </c>
      <c r="F996" s="1" t="s">
        <v>284</v>
      </c>
      <c r="G996" s="1" t="s">
        <v>3754</v>
      </c>
      <c r="H996" s="1" t="s">
        <v>3755</v>
      </c>
      <c r="I996" s="1" t="s">
        <v>2634</v>
      </c>
      <c r="J996" s="1" t="s">
        <v>2336</v>
      </c>
      <c r="K996" s="1"/>
    </row>
    <row r="997" spans="1:11" x14ac:dyDescent="0.25">
      <c r="A997" s="1" t="s">
        <v>3756</v>
      </c>
      <c r="B997" s="1" t="s">
        <v>3757</v>
      </c>
      <c r="C997" s="1" t="s">
        <v>3758</v>
      </c>
      <c r="D997" s="1" t="s">
        <v>3759</v>
      </c>
      <c r="E997" s="1" t="s">
        <v>2893</v>
      </c>
      <c r="F997" s="1" t="s">
        <v>317</v>
      </c>
      <c r="G997" s="1" t="s">
        <v>3760</v>
      </c>
      <c r="H997" s="1" t="s">
        <v>3755</v>
      </c>
      <c r="I997" s="1" t="s">
        <v>2634</v>
      </c>
      <c r="J997" s="1" t="s">
        <v>2336</v>
      </c>
      <c r="K997" s="1"/>
    </row>
    <row r="998" spans="1:11" x14ac:dyDescent="0.25">
      <c r="A998" s="1" t="s">
        <v>3761</v>
      </c>
      <c r="B998" s="1" t="s">
        <v>3762</v>
      </c>
      <c r="C998" s="1" t="s">
        <v>3763</v>
      </c>
      <c r="D998" s="1" t="s">
        <v>3764</v>
      </c>
      <c r="E998" s="1" t="s">
        <v>3629</v>
      </c>
      <c r="F998" s="1" t="s">
        <v>549</v>
      </c>
      <c r="G998" s="1" t="s">
        <v>3765</v>
      </c>
      <c r="H998" s="1" t="s">
        <v>3755</v>
      </c>
      <c r="I998" s="1" t="s">
        <v>2634</v>
      </c>
      <c r="J998" s="1" t="s">
        <v>2336</v>
      </c>
      <c r="K998" s="1"/>
    </row>
    <row r="999" spans="1:11" x14ac:dyDescent="0.25">
      <c r="A999" s="1" t="s">
        <v>3766</v>
      </c>
      <c r="B999" s="1" t="s">
        <v>3767</v>
      </c>
      <c r="C999" s="1" t="s">
        <v>3768</v>
      </c>
      <c r="D999" s="1" t="s">
        <v>3531</v>
      </c>
      <c r="E999" s="1" t="s">
        <v>2369</v>
      </c>
      <c r="F999" s="1" t="s">
        <v>2488</v>
      </c>
      <c r="G999" s="1" t="s">
        <v>2785</v>
      </c>
      <c r="H999" s="1" t="s">
        <v>3755</v>
      </c>
      <c r="I999" s="1" t="s">
        <v>2634</v>
      </c>
      <c r="J999" s="1" t="s">
        <v>2336</v>
      </c>
      <c r="K999" s="1"/>
    </row>
    <row r="1000" spans="1:11" x14ac:dyDescent="0.25">
      <c r="A1000" s="1" t="s">
        <v>3769</v>
      </c>
      <c r="B1000" s="1" t="s">
        <v>3770</v>
      </c>
      <c r="C1000" s="1" t="s">
        <v>3771</v>
      </c>
      <c r="D1000" s="1" t="s">
        <v>3772</v>
      </c>
      <c r="E1000" s="1" t="s">
        <v>1486</v>
      </c>
      <c r="F1000" s="1" t="s">
        <v>3304</v>
      </c>
      <c r="G1000" s="1" t="s">
        <v>3773</v>
      </c>
      <c r="H1000" s="1" t="s">
        <v>3755</v>
      </c>
      <c r="I1000" s="1" t="s">
        <v>2634</v>
      </c>
      <c r="J1000" s="1" t="s">
        <v>2336</v>
      </c>
      <c r="K1000" s="1"/>
    </row>
    <row r="1001" spans="1:11" x14ac:dyDescent="0.25">
      <c r="A1001" s="1" t="s">
        <v>3774</v>
      </c>
      <c r="B1001" s="1" t="s">
        <v>3775</v>
      </c>
      <c r="C1001" s="1" t="s">
        <v>3776</v>
      </c>
      <c r="D1001" s="1" t="s">
        <v>3777</v>
      </c>
      <c r="E1001" s="1" t="s">
        <v>3642</v>
      </c>
      <c r="F1001" s="1" t="s">
        <v>3337</v>
      </c>
      <c r="G1001" s="1" t="s">
        <v>3778</v>
      </c>
      <c r="H1001" s="1" t="s">
        <v>3755</v>
      </c>
      <c r="I1001" s="1" t="s">
        <v>2634</v>
      </c>
      <c r="J1001" s="1" t="s">
        <v>2336</v>
      </c>
      <c r="K1001" s="1"/>
    </row>
    <row r="1002" spans="1:11" x14ac:dyDescent="0.25">
      <c r="A1002" s="1" t="s">
        <v>253</v>
      </c>
      <c r="B1002" s="1" t="s">
        <v>254</v>
      </c>
      <c r="C1002" s="1" t="s">
        <v>3015</v>
      </c>
      <c r="D1002" s="1" t="s">
        <v>3015</v>
      </c>
      <c r="E1002" s="1" t="s">
        <v>2948</v>
      </c>
      <c r="F1002" s="1" t="s">
        <v>254</v>
      </c>
      <c r="G1002" s="1" t="s">
        <v>254</v>
      </c>
      <c r="H1002" s="1" t="s">
        <v>2949</v>
      </c>
      <c r="I1002" s="1" t="s">
        <v>2949</v>
      </c>
      <c r="J1002" s="1" t="s">
        <v>254</v>
      </c>
      <c r="K1002" s="1"/>
    </row>
    <row r="1003" spans="1:11" x14ac:dyDescent="0.25">
      <c r="A1003" s="1"/>
      <c r="B1003" s="1"/>
      <c r="C1003" s="1" t="s">
        <v>150</v>
      </c>
      <c r="D1003" s="1"/>
      <c r="E1003" s="1"/>
      <c r="F1003" s="1"/>
      <c r="G1003" s="1"/>
      <c r="H1003" s="1" t="s">
        <v>151</v>
      </c>
      <c r="I1003" s="1"/>
      <c r="J1003" s="1"/>
      <c r="K1003" s="1"/>
    </row>
    <row r="1004" spans="1:11" x14ac:dyDescent="0.25">
      <c r="A1004" s="1" t="s">
        <v>152</v>
      </c>
      <c r="B1004" s="1" t="s">
        <v>153</v>
      </c>
      <c r="C1004" s="1" t="s">
        <v>23</v>
      </c>
      <c r="D1004" s="1" t="s">
        <v>24</v>
      </c>
      <c r="E1004" s="1" t="s">
        <v>154</v>
      </c>
      <c r="F1004" s="1" t="s">
        <v>1484</v>
      </c>
      <c r="G1004" s="1" t="s">
        <v>156</v>
      </c>
      <c r="H1004" s="1" t="s">
        <v>157</v>
      </c>
      <c r="I1004" s="1" t="s">
        <v>158</v>
      </c>
      <c r="J1004" s="1" t="s">
        <v>159</v>
      </c>
      <c r="K1004" s="1"/>
    </row>
    <row r="1005" spans="1:11" x14ac:dyDescent="0.25">
      <c r="A1005" s="1" t="s">
        <v>3779</v>
      </c>
      <c r="B1005" s="1" t="s">
        <v>3780</v>
      </c>
      <c r="C1005" s="1" t="s">
        <v>3781</v>
      </c>
      <c r="D1005" s="1" t="s">
        <v>3782</v>
      </c>
      <c r="E1005" s="1" t="s">
        <v>3581</v>
      </c>
      <c r="F1005" s="1" t="s">
        <v>1760</v>
      </c>
      <c r="G1005" s="1" t="s">
        <v>3783</v>
      </c>
      <c r="H1005" s="1" t="s">
        <v>2696</v>
      </c>
      <c r="I1005" s="1" t="s">
        <v>2591</v>
      </c>
      <c r="J1005" s="1" t="s">
        <v>2208</v>
      </c>
      <c r="K1005" s="1"/>
    </row>
    <row r="1006" spans="1:11" x14ac:dyDescent="0.25">
      <c r="A1006" s="1" t="s">
        <v>3784</v>
      </c>
      <c r="B1006" s="1" t="s">
        <v>3785</v>
      </c>
      <c r="C1006" s="1" t="s">
        <v>3786</v>
      </c>
      <c r="D1006" s="1" t="s">
        <v>3787</v>
      </c>
      <c r="E1006" s="1" t="s">
        <v>1113</v>
      </c>
      <c r="F1006" s="1" t="s">
        <v>1783</v>
      </c>
      <c r="G1006" s="1" t="s">
        <v>3788</v>
      </c>
      <c r="H1006" s="1" t="s">
        <v>2696</v>
      </c>
      <c r="I1006" s="1" t="s">
        <v>2591</v>
      </c>
      <c r="J1006" s="1" t="s">
        <v>2208</v>
      </c>
      <c r="K1006" s="1"/>
    </row>
    <row r="1007" spans="1:11" x14ac:dyDescent="0.25">
      <c r="A1007" s="1" t="s">
        <v>3789</v>
      </c>
      <c r="B1007" s="1" t="s">
        <v>3790</v>
      </c>
      <c r="C1007" s="1" t="s">
        <v>3791</v>
      </c>
      <c r="D1007" s="1" t="s">
        <v>3792</v>
      </c>
      <c r="E1007" s="1" t="s">
        <v>2124</v>
      </c>
      <c r="F1007" s="1" t="s">
        <v>1814</v>
      </c>
      <c r="G1007" s="1" t="s">
        <v>3793</v>
      </c>
      <c r="H1007" s="1" t="s">
        <v>2696</v>
      </c>
      <c r="I1007" s="1" t="s">
        <v>2591</v>
      </c>
      <c r="J1007" s="1" t="s">
        <v>2208</v>
      </c>
      <c r="K1007" s="1"/>
    </row>
    <row r="1008" spans="1:11" x14ac:dyDescent="0.25">
      <c r="A1008" s="1" t="s">
        <v>3794</v>
      </c>
      <c r="B1008" s="1" t="s">
        <v>3795</v>
      </c>
      <c r="C1008" s="1" t="s">
        <v>3796</v>
      </c>
      <c r="D1008" s="1" t="s">
        <v>3797</v>
      </c>
      <c r="E1008" s="1" t="s">
        <v>3593</v>
      </c>
      <c r="F1008" s="1" t="s">
        <v>2790</v>
      </c>
      <c r="G1008" s="1" t="s">
        <v>3798</v>
      </c>
      <c r="H1008" s="1" t="s">
        <v>2696</v>
      </c>
      <c r="I1008" s="1" t="s">
        <v>2591</v>
      </c>
      <c r="J1008" s="1" t="s">
        <v>2208</v>
      </c>
      <c r="K1008" s="1"/>
    </row>
    <row r="1009" spans="1:11" x14ac:dyDescent="0.25">
      <c r="A1009" s="1" t="s">
        <v>3799</v>
      </c>
      <c r="B1009" s="1" t="s">
        <v>3501</v>
      </c>
      <c r="C1009" s="1" t="s">
        <v>3800</v>
      </c>
      <c r="D1009" s="1" t="s">
        <v>3801</v>
      </c>
      <c r="E1009" s="1" t="s">
        <v>2142</v>
      </c>
      <c r="F1009" s="1" t="s">
        <v>3453</v>
      </c>
      <c r="G1009" s="1" t="s">
        <v>3802</v>
      </c>
      <c r="H1009" s="1" t="s">
        <v>2696</v>
      </c>
      <c r="I1009" s="1" t="s">
        <v>2591</v>
      </c>
      <c r="J1009" s="1" t="s">
        <v>2208</v>
      </c>
      <c r="K1009" s="1"/>
    </row>
    <row r="1010" spans="1:11" x14ac:dyDescent="0.25">
      <c r="A1010" s="1" t="s">
        <v>3803</v>
      </c>
      <c r="B1010" s="1" t="s">
        <v>3804</v>
      </c>
      <c r="C1010" s="1" t="s">
        <v>2498</v>
      </c>
      <c r="D1010" s="1" t="s">
        <v>3805</v>
      </c>
      <c r="E1010" s="1" t="s">
        <v>2615</v>
      </c>
      <c r="F1010" s="1" t="s">
        <v>1760</v>
      </c>
      <c r="G1010" s="1" t="s">
        <v>3806</v>
      </c>
      <c r="H1010" s="1" t="s">
        <v>2765</v>
      </c>
      <c r="I1010" s="1" t="s">
        <v>2611</v>
      </c>
      <c r="J1010" s="1" t="s">
        <v>2336</v>
      </c>
      <c r="K1010" s="1"/>
    </row>
    <row r="1011" spans="1:11" x14ac:dyDescent="0.25">
      <c r="A1011" s="1" t="s">
        <v>3807</v>
      </c>
      <c r="B1011" s="1" t="s">
        <v>3133</v>
      </c>
      <c r="C1011" s="1" t="s">
        <v>3808</v>
      </c>
      <c r="D1011" s="1" t="s">
        <v>3809</v>
      </c>
      <c r="E1011" s="1" t="s">
        <v>666</v>
      </c>
      <c r="F1011" s="1" t="s">
        <v>1783</v>
      </c>
      <c r="G1011" s="1" t="s">
        <v>3810</v>
      </c>
      <c r="H1011" s="1" t="s">
        <v>2765</v>
      </c>
      <c r="I1011" s="1" t="s">
        <v>2611</v>
      </c>
      <c r="J1011" s="1" t="s">
        <v>2336</v>
      </c>
      <c r="K1011" s="1"/>
    </row>
    <row r="1012" spans="1:11" x14ac:dyDescent="0.25">
      <c r="A1012" s="1" t="s">
        <v>3811</v>
      </c>
      <c r="B1012" s="1" t="s">
        <v>3812</v>
      </c>
      <c r="C1012" s="1" t="s">
        <v>3813</v>
      </c>
      <c r="D1012" s="1" t="s">
        <v>3814</v>
      </c>
      <c r="E1012" s="1" t="s">
        <v>1426</v>
      </c>
      <c r="F1012" s="1" t="s">
        <v>1814</v>
      </c>
      <c r="G1012" s="1" t="s">
        <v>3815</v>
      </c>
      <c r="H1012" s="1" t="s">
        <v>2765</v>
      </c>
      <c r="I1012" s="1" t="s">
        <v>2611</v>
      </c>
      <c r="J1012" s="1" t="s">
        <v>2336</v>
      </c>
      <c r="K1012" s="1"/>
    </row>
    <row r="1013" spans="1:11" x14ac:dyDescent="0.25">
      <c r="A1013" s="1" t="s">
        <v>3816</v>
      </c>
      <c r="B1013" s="1" t="s">
        <v>3817</v>
      </c>
      <c r="C1013" s="1" t="s">
        <v>3818</v>
      </c>
      <c r="D1013" s="1" t="s">
        <v>3819</v>
      </c>
      <c r="E1013" s="1" t="s">
        <v>2630</v>
      </c>
      <c r="F1013" s="1" t="s">
        <v>2790</v>
      </c>
      <c r="G1013" s="1" t="s">
        <v>3820</v>
      </c>
      <c r="H1013" s="1" t="s">
        <v>2765</v>
      </c>
      <c r="I1013" s="1" t="s">
        <v>2611</v>
      </c>
      <c r="J1013" s="1" t="s">
        <v>2336</v>
      </c>
      <c r="K1013" s="1"/>
    </row>
    <row r="1014" spans="1:11" x14ac:dyDescent="0.25">
      <c r="A1014" s="1" t="s">
        <v>3821</v>
      </c>
      <c r="B1014" s="1" t="s">
        <v>1101</v>
      </c>
      <c r="C1014" s="1" t="s">
        <v>3822</v>
      </c>
      <c r="D1014" s="1" t="s">
        <v>3823</v>
      </c>
      <c r="E1014" s="1" t="s">
        <v>1347</v>
      </c>
      <c r="F1014" s="1" t="s">
        <v>3453</v>
      </c>
      <c r="G1014" s="1" t="s">
        <v>3824</v>
      </c>
      <c r="H1014" s="1" t="s">
        <v>2765</v>
      </c>
      <c r="I1014" s="1" t="s">
        <v>2611</v>
      </c>
      <c r="J1014" s="1" t="s">
        <v>2336</v>
      </c>
      <c r="K1014" s="1"/>
    </row>
    <row r="1015" spans="1:11" x14ac:dyDescent="0.25">
      <c r="A1015" s="1" t="s">
        <v>3825</v>
      </c>
      <c r="B1015" s="1" t="s">
        <v>3826</v>
      </c>
      <c r="C1015" s="1" t="s">
        <v>3165</v>
      </c>
      <c r="D1015" s="1" t="s">
        <v>3827</v>
      </c>
      <c r="E1015" s="1" t="s">
        <v>3620</v>
      </c>
      <c r="F1015" s="1" t="s">
        <v>1760</v>
      </c>
      <c r="G1015" s="1" t="s">
        <v>3828</v>
      </c>
      <c r="H1015" s="1" t="s">
        <v>2846</v>
      </c>
      <c r="I1015" s="1" t="s">
        <v>2634</v>
      </c>
      <c r="J1015" s="1" t="s">
        <v>3071</v>
      </c>
      <c r="K1015" s="1"/>
    </row>
    <row r="1016" spans="1:11" x14ac:dyDescent="0.25">
      <c r="A1016" s="1" t="s">
        <v>3829</v>
      </c>
      <c r="B1016" s="1" t="s">
        <v>3830</v>
      </c>
      <c r="C1016" s="1" t="s">
        <v>3831</v>
      </c>
      <c r="D1016" s="1" t="s">
        <v>3832</v>
      </c>
      <c r="E1016" s="1" t="s">
        <v>2893</v>
      </c>
      <c r="F1016" s="1" t="s">
        <v>1783</v>
      </c>
      <c r="G1016" s="1" t="s">
        <v>3833</v>
      </c>
      <c r="H1016" s="1" t="s">
        <v>2846</v>
      </c>
      <c r="I1016" s="1" t="s">
        <v>2634</v>
      </c>
      <c r="J1016" s="1" t="s">
        <v>3071</v>
      </c>
      <c r="K1016" s="1"/>
    </row>
    <row r="1017" spans="1:11" x14ac:dyDescent="0.25">
      <c r="A1017" s="1" t="s">
        <v>3834</v>
      </c>
      <c r="B1017" s="1" t="s">
        <v>3835</v>
      </c>
      <c r="C1017" s="1" t="s">
        <v>3836</v>
      </c>
      <c r="D1017" s="1" t="s">
        <v>3837</v>
      </c>
      <c r="E1017" s="1" t="s">
        <v>3629</v>
      </c>
      <c r="F1017" s="1" t="s">
        <v>1814</v>
      </c>
      <c r="G1017" s="1" t="s">
        <v>3838</v>
      </c>
      <c r="H1017" s="1" t="s">
        <v>2846</v>
      </c>
      <c r="I1017" s="1" t="s">
        <v>2634</v>
      </c>
      <c r="J1017" s="1" t="s">
        <v>3071</v>
      </c>
      <c r="K1017" s="1"/>
    </row>
    <row r="1018" spans="1:11" x14ac:dyDescent="0.25">
      <c r="A1018" s="1" t="s">
        <v>3839</v>
      </c>
      <c r="B1018" s="1" t="s">
        <v>3840</v>
      </c>
      <c r="C1018" s="1" t="s">
        <v>3841</v>
      </c>
      <c r="D1018" s="1" t="s">
        <v>3842</v>
      </c>
      <c r="E1018" s="1" t="s">
        <v>2369</v>
      </c>
      <c r="F1018" s="1" t="s">
        <v>2790</v>
      </c>
      <c r="G1018" s="1" t="s">
        <v>3843</v>
      </c>
      <c r="H1018" s="1" t="s">
        <v>2846</v>
      </c>
      <c r="I1018" s="1" t="s">
        <v>2634</v>
      </c>
      <c r="J1018" s="1" t="s">
        <v>3071</v>
      </c>
      <c r="K1018" s="1"/>
    </row>
    <row r="1019" spans="1:11" x14ac:dyDescent="0.25">
      <c r="A1019" s="1" t="s">
        <v>3844</v>
      </c>
      <c r="B1019" s="1" t="s">
        <v>3845</v>
      </c>
      <c r="C1019" s="1" t="s">
        <v>3846</v>
      </c>
      <c r="D1019" s="1" t="s">
        <v>3847</v>
      </c>
      <c r="E1019" s="1" t="s">
        <v>1486</v>
      </c>
      <c r="F1019" s="1" t="s">
        <v>3453</v>
      </c>
      <c r="G1019" s="1" t="s">
        <v>3848</v>
      </c>
      <c r="H1019" s="1" t="s">
        <v>2846</v>
      </c>
      <c r="I1019" s="1" t="s">
        <v>2634</v>
      </c>
      <c r="J1019" s="1" t="s">
        <v>3071</v>
      </c>
      <c r="K1019" s="1"/>
    </row>
    <row r="1020" spans="1:11" x14ac:dyDescent="0.25">
      <c r="A1020" s="1" t="s">
        <v>3849</v>
      </c>
      <c r="B1020" s="1" t="s">
        <v>3850</v>
      </c>
      <c r="C1020" s="1" t="s">
        <v>3851</v>
      </c>
      <c r="D1020" s="1" t="s">
        <v>3852</v>
      </c>
      <c r="E1020" s="1" t="s">
        <v>3642</v>
      </c>
      <c r="F1020" s="1" t="s">
        <v>3488</v>
      </c>
      <c r="G1020" s="1" t="s">
        <v>3853</v>
      </c>
      <c r="H1020" s="1" t="s">
        <v>2846</v>
      </c>
      <c r="I1020" s="1" t="s">
        <v>2634</v>
      </c>
      <c r="J1020" s="1" t="s">
        <v>3071</v>
      </c>
      <c r="K1020" s="1"/>
    </row>
    <row r="1021" spans="1:11" x14ac:dyDescent="0.25">
      <c r="A1021" s="1" t="s">
        <v>253</v>
      </c>
      <c r="B1021" s="1" t="s">
        <v>254</v>
      </c>
      <c r="C1021" s="1" t="s">
        <v>914</v>
      </c>
      <c r="D1021" s="1" t="s">
        <v>914</v>
      </c>
      <c r="E1021" s="1" t="s">
        <v>2948</v>
      </c>
      <c r="F1021" s="1" t="s">
        <v>254</v>
      </c>
      <c r="G1021" s="1" t="s">
        <v>254</v>
      </c>
      <c r="H1021" s="1" t="s">
        <v>2949</v>
      </c>
      <c r="I1021" s="1" t="s">
        <v>2949</v>
      </c>
      <c r="J1021" s="1" t="s">
        <v>254</v>
      </c>
      <c r="K1021" s="1"/>
    </row>
    <row r="1022" spans="1:11" x14ac:dyDescent="0.25">
      <c r="A1022" s="1"/>
      <c r="B1022" s="1"/>
      <c r="C1022" s="1" t="s">
        <v>150</v>
      </c>
      <c r="D1022" s="1"/>
      <c r="E1022" s="1"/>
      <c r="F1022" s="1"/>
      <c r="G1022" s="1"/>
      <c r="H1022" s="1" t="s">
        <v>151</v>
      </c>
      <c r="I1022" s="1"/>
      <c r="J1022" s="1"/>
      <c r="K1022" s="1"/>
    </row>
    <row r="1023" spans="1:11" x14ac:dyDescent="0.25">
      <c r="A1023" s="1" t="s">
        <v>152</v>
      </c>
      <c r="B1023" s="1" t="s">
        <v>153</v>
      </c>
      <c r="C1023" s="1" t="s">
        <v>23</v>
      </c>
      <c r="D1023" s="1" t="s">
        <v>24</v>
      </c>
      <c r="E1023" s="1" t="s">
        <v>154</v>
      </c>
      <c r="F1023" s="1" t="s">
        <v>1484</v>
      </c>
      <c r="G1023" s="1" t="s">
        <v>156</v>
      </c>
      <c r="H1023" s="1" t="s">
        <v>157</v>
      </c>
      <c r="I1023" s="1" t="s">
        <v>158</v>
      </c>
      <c r="J1023" s="1" t="s">
        <v>159</v>
      </c>
      <c r="K1023" s="1"/>
    </row>
    <row r="1024" spans="1:11" x14ac:dyDescent="0.25">
      <c r="A1024" s="1" t="s">
        <v>3854</v>
      </c>
      <c r="B1024" s="1" t="s">
        <v>3855</v>
      </c>
      <c r="C1024" s="1" t="s">
        <v>3856</v>
      </c>
      <c r="D1024" s="1" t="s">
        <v>3857</v>
      </c>
      <c r="E1024" s="1" t="s">
        <v>3629</v>
      </c>
      <c r="F1024" s="1" t="s">
        <v>760</v>
      </c>
      <c r="G1024" s="1" t="s">
        <v>3858</v>
      </c>
      <c r="H1024" s="1" t="s">
        <v>2696</v>
      </c>
      <c r="I1024" s="1" t="s">
        <v>2591</v>
      </c>
      <c r="J1024" s="1" t="s">
        <v>2208</v>
      </c>
      <c r="K1024" s="1"/>
    </row>
    <row r="1025" spans="1:11" x14ac:dyDescent="0.25">
      <c r="A1025" s="1" t="s">
        <v>3859</v>
      </c>
      <c r="B1025" s="1" t="s">
        <v>3860</v>
      </c>
      <c r="C1025" s="1" t="s">
        <v>3861</v>
      </c>
      <c r="D1025" s="1" t="s">
        <v>3862</v>
      </c>
      <c r="E1025" s="1" t="s">
        <v>3629</v>
      </c>
      <c r="F1025" s="1" t="s">
        <v>2810</v>
      </c>
      <c r="G1025" s="1" t="s">
        <v>3863</v>
      </c>
      <c r="H1025" s="1" t="s">
        <v>2696</v>
      </c>
      <c r="I1025" s="1" t="s">
        <v>2591</v>
      </c>
      <c r="J1025" s="1" t="s">
        <v>2208</v>
      </c>
      <c r="K1025" s="1"/>
    </row>
    <row r="1026" spans="1:11" x14ac:dyDescent="0.25">
      <c r="A1026" s="1" t="s">
        <v>3864</v>
      </c>
      <c r="B1026" s="1" t="s">
        <v>3865</v>
      </c>
      <c r="C1026" s="1" t="s">
        <v>3866</v>
      </c>
      <c r="D1026" s="1" t="s">
        <v>3867</v>
      </c>
      <c r="E1026" s="1" t="s">
        <v>3629</v>
      </c>
      <c r="F1026" s="1" t="s">
        <v>2816</v>
      </c>
      <c r="G1026" s="1" t="s">
        <v>3868</v>
      </c>
      <c r="H1026" s="1" t="s">
        <v>2696</v>
      </c>
      <c r="I1026" s="1" t="s">
        <v>2591</v>
      </c>
      <c r="J1026" s="1" t="s">
        <v>2208</v>
      </c>
      <c r="K1026" s="1"/>
    </row>
    <row r="1027" spans="1:11" x14ac:dyDescent="0.25">
      <c r="A1027" s="1" t="s">
        <v>3869</v>
      </c>
      <c r="B1027" s="1" t="s">
        <v>3870</v>
      </c>
      <c r="C1027" s="1" t="s">
        <v>3871</v>
      </c>
      <c r="D1027" s="1" t="s">
        <v>3872</v>
      </c>
      <c r="E1027" s="1" t="s">
        <v>3629</v>
      </c>
      <c r="F1027" s="1" t="s">
        <v>2868</v>
      </c>
      <c r="G1027" s="1" t="s">
        <v>3873</v>
      </c>
      <c r="H1027" s="1" t="s">
        <v>2696</v>
      </c>
      <c r="I1027" s="1" t="s">
        <v>2591</v>
      </c>
      <c r="J1027" s="1" t="s">
        <v>2208</v>
      </c>
      <c r="K1027" s="1"/>
    </row>
    <row r="1028" spans="1:11" x14ac:dyDescent="0.25">
      <c r="A1028" s="1" t="s">
        <v>3874</v>
      </c>
      <c r="B1028" s="1" t="s">
        <v>3875</v>
      </c>
      <c r="C1028" s="1" t="s">
        <v>3876</v>
      </c>
      <c r="D1028" s="1" t="s">
        <v>3877</v>
      </c>
      <c r="E1028" s="1" t="s">
        <v>3629</v>
      </c>
      <c r="F1028" s="1" t="s">
        <v>3543</v>
      </c>
      <c r="G1028" s="1" t="s">
        <v>3878</v>
      </c>
      <c r="H1028" s="1" t="s">
        <v>2696</v>
      </c>
      <c r="I1028" s="1" t="s">
        <v>2591</v>
      </c>
      <c r="J1028" s="1" t="s">
        <v>2208</v>
      </c>
      <c r="K1028" s="1"/>
    </row>
    <row r="1029" spans="1:11" x14ac:dyDescent="0.25">
      <c r="A1029" s="1" t="s">
        <v>3879</v>
      </c>
      <c r="B1029" s="1" t="s">
        <v>3880</v>
      </c>
      <c r="C1029" s="1" t="s">
        <v>3881</v>
      </c>
      <c r="D1029" s="1" t="s">
        <v>3882</v>
      </c>
      <c r="E1029" s="1" t="s">
        <v>3629</v>
      </c>
      <c r="F1029" s="1" t="s">
        <v>760</v>
      </c>
      <c r="G1029" s="1" t="s">
        <v>3883</v>
      </c>
      <c r="H1029" s="1" t="s">
        <v>2765</v>
      </c>
      <c r="I1029" s="1" t="s">
        <v>2611</v>
      </c>
      <c r="J1029" s="1" t="s">
        <v>2336</v>
      </c>
      <c r="K1029" s="1"/>
    </row>
    <row r="1030" spans="1:11" x14ac:dyDescent="0.25">
      <c r="A1030" s="1" t="s">
        <v>3884</v>
      </c>
      <c r="B1030" s="1" t="s">
        <v>3885</v>
      </c>
      <c r="C1030" s="1" t="s">
        <v>3886</v>
      </c>
      <c r="D1030" s="1" t="s">
        <v>3887</v>
      </c>
      <c r="E1030" s="1" t="s">
        <v>3629</v>
      </c>
      <c r="F1030" s="1" t="s">
        <v>2810</v>
      </c>
      <c r="G1030" s="1" t="s">
        <v>3888</v>
      </c>
      <c r="H1030" s="1" t="s">
        <v>2765</v>
      </c>
      <c r="I1030" s="1" t="s">
        <v>2611</v>
      </c>
      <c r="J1030" s="1" t="s">
        <v>2336</v>
      </c>
      <c r="K1030" s="1"/>
    </row>
    <row r="1031" spans="1:11" x14ac:dyDescent="0.25">
      <c r="A1031" s="1" t="s">
        <v>3889</v>
      </c>
      <c r="B1031" s="1" t="s">
        <v>3890</v>
      </c>
      <c r="C1031" s="1" t="s">
        <v>3891</v>
      </c>
      <c r="D1031" s="1" t="s">
        <v>3892</v>
      </c>
      <c r="E1031" s="1" t="s">
        <v>3629</v>
      </c>
      <c r="F1031" s="1" t="s">
        <v>2816</v>
      </c>
      <c r="G1031" s="1" t="s">
        <v>3893</v>
      </c>
      <c r="H1031" s="1" t="s">
        <v>2765</v>
      </c>
      <c r="I1031" s="1" t="s">
        <v>2611</v>
      </c>
      <c r="J1031" s="1" t="s">
        <v>2336</v>
      </c>
      <c r="K1031" s="1"/>
    </row>
    <row r="1032" spans="1:11" x14ac:dyDescent="0.25">
      <c r="A1032" s="1" t="s">
        <v>3894</v>
      </c>
      <c r="B1032" s="1" t="s">
        <v>1202</v>
      </c>
      <c r="C1032" s="1" t="s">
        <v>3895</v>
      </c>
      <c r="D1032" s="1" t="s">
        <v>3896</v>
      </c>
      <c r="E1032" s="1" t="s">
        <v>3629</v>
      </c>
      <c r="F1032" s="1" t="s">
        <v>2868</v>
      </c>
      <c r="G1032" s="1" t="s">
        <v>3897</v>
      </c>
      <c r="H1032" s="1" t="s">
        <v>2765</v>
      </c>
      <c r="I1032" s="1" t="s">
        <v>2611</v>
      </c>
      <c r="J1032" s="1" t="s">
        <v>2336</v>
      </c>
      <c r="K1032" s="1"/>
    </row>
    <row r="1033" spans="1:11" x14ac:dyDescent="0.25">
      <c r="A1033" s="1" t="s">
        <v>3898</v>
      </c>
      <c r="B1033" s="1" t="s">
        <v>3899</v>
      </c>
      <c r="C1033" s="1" t="s">
        <v>3900</v>
      </c>
      <c r="D1033" s="1" t="s">
        <v>3901</v>
      </c>
      <c r="E1033" s="1" t="s">
        <v>3629</v>
      </c>
      <c r="F1033" s="1" t="s">
        <v>3543</v>
      </c>
      <c r="G1033" s="1" t="s">
        <v>3902</v>
      </c>
      <c r="H1033" s="1" t="s">
        <v>2765</v>
      </c>
      <c r="I1033" s="1" t="s">
        <v>2611</v>
      </c>
      <c r="J1033" s="1" t="s">
        <v>2336</v>
      </c>
      <c r="K1033" s="1"/>
    </row>
    <row r="1034" spans="1:11" x14ac:dyDescent="0.25">
      <c r="A1034" s="1" t="s">
        <v>3903</v>
      </c>
      <c r="B1034" s="1" t="s">
        <v>950</v>
      </c>
      <c r="C1034" s="1" t="s">
        <v>3904</v>
      </c>
      <c r="D1034" s="1" t="s">
        <v>3905</v>
      </c>
      <c r="E1034" s="1" t="s">
        <v>3629</v>
      </c>
      <c r="F1034" s="1" t="s">
        <v>760</v>
      </c>
      <c r="G1034" s="1" t="s">
        <v>3906</v>
      </c>
      <c r="H1034" s="1" t="s">
        <v>2846</v>
      </c>
      <c r="I1034" s="1" t="s">
        <v>2634</v>
      </c>
      <c r="J1034" s="1" t="s">
        <v>3071</v>
      </c>
      <c r="K1034" s="1"/>
    </row>
    <row r="1035" spans="1:11" x14ac:dyDescent="0.25">
      <c r="A1035" s="1" t="s">
        <v>3907</v>
      </c>
      <c r="B1035" s="1" t="s">
        <v>3908</v>
      </c>
      <c r="C1035" s="1" t="s">
        <v>3909</v>
      </c>
      <c r="D1035" s="1" t="s">
        <v>3910</v>
      </c>
      <c r="E1035" s="1" t="s">
        <v>3629</v>
      </c>
      <c r="F1035" s="1" t="s">
        <v>2810</v>
      </c>
      <c r="G1035" s="1" t="s">
        <v>3911</v>
      </c>
      <c r="H1035" s="1" t="s">
        <v>2846</v>
      </c>
      <c r="I1035" s="1" t="s">
        <v>2634</v>
      </c>
      <c r="J1035" s="1" t="s">
        <v>3071</v>
      </c>
      <c r="K1035" s="1"/>
    </row>
    <row r="1036" spans="1:11" x14ac:dyDescent="0.25">
      <c r="A1036" s="1" t="s">
        <v>3912</v>
      </c>
      <c r="B1036" s="1" t="s">
        <v>3913</v>
      </c>
      <c r="C1036" s="1" t="s">
        <v>3914</v>
      </c>
      <c r="D1036" s="1" t="s">
        <v>3915</v>
      </c>
      <c r="E1036" s="1" t="s">
        <v>3629</v>
      </c>
      <c r="F1036" s="1" t="s">
        <v>2816</v>
      </c>
      <c r="G1036" s="1" t="s">
        <v>3916</v>
      </c>
      <c r="H1036" s="1" t="s">
        <v>2846</v>
      </c>
      <c r="I1036" s="1" t="s">
        <v>2634</v>
      </c>
      <c r="J1036" s="1" t="s">
        <v>3071</v>
      </c>
      <c r="K1036" s="1"/>
    </row>
    <row r="1037" spans="1:11" x14ac:dyDescent="0.25">
      <c r="A1037" s="1" t="s">
        <v>3917</v>
      </c>
      <c r="B1037" s="1" t="s">
        <v>3918</v>
      </c>
      <c r="C1037" s="1" t="s">
        <v>3919</v>
      </c>
      <c r="D1037" s="1" t="s">
        <v>3920</v>
      </c>
      <c r="E1037" s="1" t="s">
        <v>2369</v>
      </c>
      <c r="F1037" s="1" t="s">
        <v>2868</v>
      </c>
      <c r="G1037" s="1" t="s">
        <v>3921</v>
      </c>
      <c r="H1037" s="1" t="s">
        <v>2846</v>
      </c>
      <c r="I1037" s="1" t="s">
        <v>2634</v>
      </c>
      <c r="J1037" s="1" t="s">
        <v>3071</v>
      </c>
      <c r="K1037" s="1"/>
    </row>
    <row r="1038" spans="1:11" x14ac:dyDescent="0.25">
      <c r="A1038" s="1" t="s">
        <v>3922</v>
      </c>
      <c r="B1038" s="1" t="s">
        <v>3923</v>
      </c>
      <c r="C1038" s="1" t="s">
        <v>3924</v>
      </c>
      <c r="D1038" s="1" t="s">
        <v>3925</v>
      </c>
      <c r="E1038" s="1" t="s">
        <v>1486</v>
      </c>
      <c r="F1038" s="1" t="s">
        <v>3543</v>
      </c>
      <c r="G1038" s="1" t="s">
        <v>3926</v>
      </c>
      <c r="H1038" s="1" t="s">
        <v>2846</v>
      </c>
      <c r="I1038" s="1" t="s">
        <v>2634</v>
      </c>
      <c r="J1038" s="1" t="s">
        <v>3071</v>
      </c>
      <c r="K1038" s="1"/>
    </row>
    <row r="1039" spans="1:11" x14ac:dyDescent="0.25">
      <c r="A1039" s="1" t="s">
        <v>3927</v>
      </c>
      <c r="B1039" s="1" t="s">
        <v>3928</v>
      </c>
      <c r="C1039" s="1" t="s">
        <v>3929</v>
      </c>
      <c r="D1039" s="1" t="s">
        <v>3930</v>
      </c>
      <c r="E1039" s="1" t="s">
        <v>3642</v>
      </c>
      <c r="F1039" s="1" t="s">
        <v>3576</v>
      </c>
      <c r="G1039" s="1" t="s">
        <v>3931</v>
      </c>
      <c r="H1039" s="1" t="s">
        <v>2846</v>
      </c>
      <c r="I1039" s="1" t="s">
        <v>2634</v>
      </c>
      <c r="J1039" s="1" t="s">
        <v>3071</v>
      </c>
      <c r="K1039" s="1"/>
    </row>
    <row r="1040" spans="1:11" x14ac:dyDescent="0.25">
      <c r="A1040" s="1" t="s">
        <v>253</v>
      </c>
      <c r="B1040" s="1" t="s">
        <v>254</v>
      </c>
      <c r="C1040" s="1" t="s">
        <v>640</v>
      </c>
      <c r="D1040" s="1" t="s">
        <v>640</v>
      </c>
      <c r="E1040" s="1" t="s">
        <v>2948</v>
      </c>
      <c r="F1040" s="1" t="s">
        <v>254</v>
      </c>
      <c r="G1040" s="1" t="s">
        <v>254</v>
      </c>
      <c r="H1040" s="1" t="s">
        <v>2949</v>
      </c>
      <c r="I1040" s="1" t="s">
        <v>254</v>
      </c>
      <c r="J1040" s="1" t="s">
        <v>254</v>
      </c>
      <c r="K1040" s="1"/>
    </row>
    <row r="1041" spans="1:11" x14ac:dyDescent="0.25">
      <c r="A1041" s="1"/>
      <c r="B1041" s="1"/>
      <c r="C1041" s="1"/>
      <c r="D1041" s="1" t="s">
        <v>150</v>
      </c>
      <c r="E1041" s="1"/>
      <c r="F1041" s="1"/>
      <c r="G1041" s="1"/>
      <c r="H1041" s="1" t="s">
        <v>151</v>
      </c>
      <c r="I1041" s="1"/>
      <c r="J1041" s="1"/>
      <c r="K1041" s="1"/>
    </row>
    <row r="1042" spans="1:11" x14ac:dyDescent="0.25">
      <c r="A1042" s="1" t="s">
        <v>152</v>
      </c>
      <c r="B1042" s="1" t="s">
        <v>153</v>
      </c>
      <c r="C1042" s="1" t="s">
        <v>23</v>
      </c>
      <c r="D1042" s="1" t="s">
        <v>24</v>
      </c>
      <c r="E1042" s="1" t="s">
        <v>154</v>
      </c>
      <c r="F1042" s="1" t="s">
        <v>993</v>
      </c>
      <c r="G1042" s="1" t="s">
        <v>156</v>
      </c>
      <c r="H1042" s="1" t="s">
        <v>157</v>
      </c>
      <c r="I1042" s="1" t="s">
        <v>158</v>
      </c>
      <c r="J1042" s="1" t="s">
        <v>159</v>
      </c>
      <c r="K1042" s="1"/>
    </row>
    <row r="1043" spans="1:11" x14ac:dyDescent="0.25">
      <c r="A1043" s="1" t="s">
        <v>3932</v>
      </c>
      <c r="B1043" s="1" t="s">
        <v>3933</v>
      </c>
      <c r="C1043" s="1" t="s">
        <v>1504</v>
      </c>
      <c r="D1043" s="1" t="s">
        <v>3934</v>
      </c>
      <c r="E1043" s="1" t="s">
        <v>3184</v>
      </c>
      <c r="F1043" s="1" t="s">
        <v>218</v>
      </c>
      <c r="G1043" s="1" t="s">
        <v>3640</v>
      </c>
      <c r="H1043" s="1" t="s">
        <v>3935</v>
      </c>
      <c r="I1043" s="1" t="s">
        <v>3936</v>
      </c>
      <c r="J1043" s="1" t="s">
        <v>3937</v>
      </c>
      <c r="K1043" s="1"/>
    </row>
    <row r="1044" spans="1:11" x14ac:dyDescent="0.25">
      <c r="A1044" s="1" t="s">
        <v>3938</v>
      </c>
      <c r="B1044" s="1" t="s">
        <v>2177</v>
      </c>
      <c r="C1044" s="1" t="s">
        <v>3939</v>
      </c>
      <c r="D1044" s="1" t="s">
        <v>3940</v>
      </c>
      <c r="E1044" s="1" t="s">
        <v>1845</v>
      </c>
      <c r="F1044" s="1" t="s">
        <v>1482</v>
      </c>
      <c r="G1044" s="1" t="s">
        <v>1989</v>
      </c>
      <c r="H1044" s="1" t="s">
        <v>3935</v>
      </c>
      <c r="I1044" s="1" t="s">
        <v>3936</v>
      </c>
      <c r="J1044" s="1" t="s">
        <v>3937</v>
      </c>
      <c r="K1044" s="1"/>
    </row>
    <row r="1045" spans="1:11" x14ac:dyDescent="0.25">
      <c r="A1045" s="1" t="s">
        <v>3941</v>
      </c>
      <c r="B1045" s="1" t="s">
        <v>2195</v>
      </c>
      <c r="C1045" s="1" t="s">
        <v>1580</v>
      </c>
      <c r="D1045" s="1" t="s">
        <v>3942</v>
      </c>
      <c r="E1045" s="1" t="s">
        <v>1532</v>
      </c>
      <c r="F1045" s="1" t="s">
        <v>1864</v>
      </c>
      <c r="G1045" s="1" t="s">
        <v>3943</v>
      </c>
      <c r="H1045" s="1" t="s">
        <v>3935</v>
      </c>
      <c r="I1045" s="1" t="s">
        <v>3936</v>
      </c>
      <c r="J1045" s="1" t="s">
        <v>3937</v>
      </c>
      <c r="K1045" s="1"/>
    </row>
    <row r="1046" spans="1:11" x14ac:dyDescent="0.25">
      <c r="A1046" s="1" t="s">
        <v>3944</v>
      </c>
      <c r="B1046" s="1" t="s">
        <v>3945</v>
      </c>
      <c r="C1046" s="1" t="s">
        <v>3946</v>
      </c>
      <c r="D1046" s="1" t="s">
        <v>2976</v>
      </c>
      <c r="E1046" s="1" t="s">
        <v>487</v>
      </c>
      <c r="F1046" s="1" t="s">
        <v>2407</v>
      </c>
      <c r="G1046" s="1" t="s">
        <v>3947</v>
      </c>
      <c r="H1046" s="1" t="s">
        <v>3935</v>
      </c>
      <c r="I1046" s="1" t="s">
        <v>3936</v>
      </c>
      <c r="J1046" s="1" t="s">
        <v>3937</v>
      </c>
      <c r="K1046" s="1"/>
    </row>
    <row r="1047" spans="1:11" x14ac:dyDescent="0.25">
      <c r="A1047" s="1" t="s">
        <v>3948</v>
      </c>
      <c r="B1047" s="1" t="s">
        <v>2028</v>
      </c>
      <c r="C1047" s="1" t="s">
        <v>3949</v>
      </c>
      <c r="D1047" s="1" t="s">
        <v>3950</v>
      </c>
      <c r="E1047" s="1" t="s">
        <v>3951</v>
      </c>
      <c r="F1047" s="1" t="s">
        <v>3228</v>
      </c>
      <c r="G1047" s="1" t="s">
        <v>3952</v>
      </c>
      <c r="H1047" s="1" t="s">
        <v>3935</v>
      </c>
      <c r="I1047" s="1" t="s">
        <v>3936</v>
      </c>
      <c r="J1047" s="1" t="s">
        <v>3937</v>
      </c>
      <c r="K1047" s="1"/>
    </row>
    <row r="1048" spans="1:11" x14ac:dyDescent="0.25">
      <c r="A1048" s="1" t="s">
        <v>3953</v>
      </c>
      <c r="B1048" s="1" t="s">
        <v>3954</v>
      </c>
      <c r="C1048" s="1" t="s">
        <v>1551</v>
      </c>
      <c r="D1048" s="1" t="s">
        <v>3955</v>
      </c>
      <c r="E1048" s="1" t="s">
        <v>591</v>
      </c>
      <c r="F1048" s="1" t="s">
        <v>218</v>
      </c>
      <c r="G1048" s="1" t="s">
        <v>3956</v>
      </c>
      <c r="H1048" s="1" t="s">
        <v>3957</v>
      </c>
      <c r="I1048" s="1" t="s">
        <v>3958</v>
      </c>
      <c r="J1048" s="1" t="s">
        <v>3959</v>
      </c>
      <c r="K1048" s="1"/>
    </row>
    <row r="1049" spans="1:11" x14ac:dyDescent="0.25">
      <c r="A1049" s="1" t="s">
        <v>3960</v>
      </c>
      <c r="B1049" s="1" t="s">
        <v>2699</v>
      </c>
      <c r="C1049" s="1" t="s">
        <v>3961</v>
      </c>
      <c r="D1049" s="1" t="s">
        <v>3962</v>
      </c>
      <c r="E1049" s="1" t="s">
        <v>3963</v>
      </c>
      <c r="F1049" s="1" t="s">
        <v>1482</v>
      </c>
      <c r="G1049" s="1" t="s">
        <v>3964</v>
      </c>
      <c r="H1049" s="1" t="s">
        <v>3957</v>
      </c>
      <c r="I1049" s="1" t="s">
        <v>3958</v>
      </c>
      <c r="J1049" s="1" t="s">
        <v>3959</v>
      </c>
      <c r="K1049" s="1"/>
    </row>
    <row r="1050" spans="1:11" x14ac:dyDescent="0.25">
      <c r="A1050" s="1" t="s">
        <v>3965</v>
      </c>
      <c r="B1050" s="1" t="s">
        <v>3966</v>
      </c>
      <c r="C1050" s="1" t="s">
        <v>3967</v>
      </c>
      <c r="D1050" s="1" t="s">
        <v>3968</v>
      </c>
      <c r="E1050" s="1" t="s">
        <v>3969</v>
      </c>
      <c r="F1050" s="1" t="s">
        <v>1864</v>
      </c>
      <c r="G1050" s="1" t="s">
        <v>3970</v>
      </c>
      <c r="H1050" s="1" t="s">
        <v>3957</v>
      </c>
      <c r="I1050" s="1" t="s">
        <v>3958</v>
      </c>
      <c r="J1050" s="1" t="s">
        <v>3959</v>
      </c>
      <c r="K1050" s="1"/>
    </row>
    <row r="1051" spans="1:11" x14ac:dyDescent="0.25">
      <c r="A1051" s="1" t="s">
        <v>3971</v>
      </c>
      <c r="B1051" s="1" t="s">
        <v>3972</v>
      </c>
      <c r="C1051" s="1" t="s">
        <v>3973</v>
      </c>
      <c r="D1051" s="1" t="s">
        <v>2533</v>
      </c>
      <c r="E1051" s="1" t="s">
        <v>1906</v>
      </c>
      <c r="F1051" s="1" t="s">
        <v>2407</v>
      </c>
      <c r="G1051" s="1" t="s">
        <v>3974</v>
      </c>
      <c r="H1051" s="1" t="s">
        <v>3957</v>
      </c>
      <c r="I1051" s="1" t="s">
        <v>3958</v>
      </c>
      <c r="J1051" s="1" t="s">
        <v>3959</v>
      </c>
      <c r="K1051" s="1"/>
    </row>
    <row r="1052" spans="1:11" x14ac:dyDescent="0.25">
      <c r="A1052" s="1" t="s">
        <v>3975</v>
      </c>
      <c r="B1052" s="1" t="s">
        <v>1778</v>
      </c>
      <c r="C1052" s="1" t="s">
        <v>3976</v>
      </c>
      <c r="D1052" s="1" t="s">
        <v>3977</v>
      </c>
      <c r="E1052" s="1" t="s">
        <v>3607</v>
      </c>
      <c r="F1052" s="1" t="s">
        <v>3228</v>
      </c>
      <c r="G1052" s="1" t="s">
        <v>3978</v>
      </c>
      <c r="H1052" s="1" t="s">
        <v>3957</v>
      </c>
      <c r="I1052" s="1" t="s">
        <v>3958</v>
      </c>
      <c r="J1052" s="1" t="s">
        <v>3959</v>
      </c>
      <c r="K1052" s="1"/>
    </row>
    <row r="1053" spans="1:11" x14ac:dyDescent="0.25">
      <c r="A1053" s="1" t="s">
        <v>3979</v>
      </c>
      <c r="B1053" s="1" t="s">
        <v>3980</v>
      </c>
      <c r="C1053" s="1" t="s">
        <v>3981</v>
      </c>
      <c r="D1053" s="1" t="s">
        <v>1085</v>
      </c>
      <c r="E1053" s="1" t="s">
        <v>596</v>
      </c>
      <c r="F1053" s="1" t="s">
        <v>90</v>
      </c>
      <c r="G1053" s="1" t="s">
        <v>3982</v>
      </c>
      <c r="H1053" s="1" t="s">
        <v>3957</v>
      </c>
      <c r="I1053" s="1" t="s">
        <v>3958</v>
      </c>
      <c r="J1053" s="1" t="s">
        <v>3959</v>
      </c>
      <c r="K1053" s="1"/>
    </row>
    <row r="1054" spans="1:11" x14ac:dyDescent="0.25">
      <c r="A1054" s="1" t="s">
        <v>3983</v>
      </c>
      <c r="B1054" s="1" t="s">
        <v>3984</v>
      </c>
      <c r="C1054" s="1" t="s">
        <v>3985</v>
      </c>
      <c r="D1054" s="1" t="s">
        <v>3986</v>
      </c>
      <c r="E1054" s="1" t="s">
        <v>1185</v>
      </c>
      <c r="F1054" s="1" t="s">
        <v>218</v>
      </c>
      <c r="G1054" s="1" t="s">
        <v>3987</v>
      </c>
      <c r="H1054" s="1" t="s">
        <v>3988</v>
      </c>
      <c r="I1054" s="1" t="s">
        <v>3989</v>
      </c>
      <c r="J1054" s="1" t="s">
        <v>3990</v>
      </c>
      <c r="K1054" s="1"/>
    </row>
    <row r="1055" spans="1:11" x14ac:dyDescent="0.25">
      <c r="A1055" s="1" t="s">
        <v>3991</v>
      </c>
      <c r="B1055" s="1" t="s">
        <v>3992</v>
      </c>
      <c r="C1055" s="1" t="s">
        <v>1626</v>
      </c>
      <c r="D1055" s="1" t="s">
        <v>3993</v>
      </c>
      <c r="E1055" s="1" t="s">
        <v>3994</v>
      </c>
      <c r="F1055" s="1" t="s">
        <v>1482</v>
      </c>
      <c r="G1055" s="1" t="s">
        <v>3995</v>
      </c>
      <c r="H1055" s="1" t="s">
        <v>3988</v>
      </c>
      <c r="I1055" s="1" t="s">
        <v>3989</v>
      </c>
      <c r="J1055" s="1" t="s">
        <v>3990</v>
      </c>
      <c r="K1055" s="1"/>
    </row>
    <row r="1056" spans="1:11" x14ac:dyDescent="0.25">
      <c r="A1056" s="1" t="s">
        <v>3996</v>
      </c>
      <c r="B1056" s="1" t="s">
        <v>3997</v>
      </c>
      <c r="C1056" s="1" t="s">
        <v>1695</v>
      </c>
      <c r="D1056" s="1" t="s">
        <v>3998</v>
      </c>
      <c r="E1056" s="1" t="s">
        <v>2148</v>
      </c>
      <c r="F1056" s="1" t="s">
        <v>1864</v>
      </c>
      <c r="G1056" s="1" t="s">
        <v>3999</v>
      </c>
      <c r="H1056" s="1" t="s">
        <v>3988</v>
      </c>
      <c r="I1056" s="1" t="s">
        <v>3989</v>
      </c>
      <c r="J1056" s="1" t="s">
        <v>3990</v>
      </c>
      <c r="K1056" s="1"/>
    </row>
    <row r="1057" spans="1:11" x14ac:dyDescent="0.25">
      <c r="A1057" s="1" t="s">
        <v>4000</v>
      </c>
      <c r="B1057" s="1" t="s">
        <v>4001</v>
      </c>
      <c r="C1057" s="1" t="s">
        <v>2043</v>
      </c>
      <c r="D1057" s="1" t="s">
        <v>2541</v>
      </c>
      <c r="E1057" s="1" t="s">
        <v>4002</v>
      </c>
      <c r="F1057" s="1" t="s">
        <v>2407</v>
      </c>
      <c r="G1057" s="1" t="s">
        <v>4003</v>
      </c>
      <c r="H1057" s="1" t="s">
        <v>3988</v>
      </c>
      <c r="I1057" s="1" t="s">
        <v>3989</v>
      </c>
      <c r="J1057" s="1" t="s">
        <v>3990</v>
      </c>
      <c r="K1057" s="1"/>
    </row>
    <row r="1058" spans="1:11" x14ac:dyDescent="0.25">
      <c r="A1058" s="1" t="s">
        <v>4004</v>
      </c>
      <c r="B1058" s="1" t="s">
        <v>4005</v>
      </c>
      <c r="C1058" s="1" t="s">
        <v>4006</v>
      </c>
      <c r="D1058" s="1" t="s">
        <v>3791</v>
      </c>
      <c r="E1058" s="1" t="s">
        <v>4007</v>
      </c>
      <c r="F1058" s="1" t="s">
        <v>3228</v>
      </c>
      <c r="G1058" s="1" t="s">
        <v>2504</v>
      </c>
      <c r="H1058" s="1" t="s">
        <v>3988</v>
      </c>
      <c r="I1058" s="1" t="s">
        <v>3989</v>
      </c>
      <c r="J1058" s="1" t="s">
        <v>3990</v>
      </c>
      <c r="K1058" s="1"/>
    </row>
    <row r="1059" spans="1:11" x14ac:dyDescent="0.25">
      <c r="A1059" s="1" t="s">
        <v>4008</v>
      </c>
      <c r="B1059" s="1" t="s">
        <v>4009</v>
      </c>
      <c r="C1059" s="1" t="s">
        <v>630</v>
      </c>
      <c r="D1059" s="1" t="s">
        <v>4010</v>
      </c>
      <c r="E1059" s="1" t="s">
        <v>683</v>
      </c>
      <c r="F1059" s="1" t="s">
        <v>90</v>
      </c>
      <c r="G1059" s="1" t="s">
        <v>4011</v>
      </c>
      <c r="H1059" s="1" t="s">
        <v>3988</v>
      </c>
      <c r="I1059" s="1" t="s">
        <v>3989</v>
      </c>
      <c r="J1059" s="1" t="s">
        <v>3990</v>
      </c>
      <c r="K1059" s="1"/>
    </row>
    <row r="1060" spans="1:11" x14ac:dyDescent="0.25">
      <c r="A1060" s="1" t="s">
        <v>4012</v>
      </c>
      <c r="B1060" s="1" t="s">
        <v>4013</v>
      </c>
      <c r="C1060" s="1" t="s">
        <v>3189</v>
      </c>
      <c r="D1060" s="1" t="s">
        <v>2286</v>
      </c>
      <c r="E1060" s="1" t="s">
        <v>1960</v>
      </c>
      <c r="F1060" s="1" t="s">
        <v>4014</v>
      </c>
      <c r="G1060" s="1" t="s">
        <v>4015</v>
      </c>
      <c r="H1060" s="1" t="s">
        <v>3988</v>
      </c>
      <c r="I1060" s="1" t="s">
        <v>3989</v>
      </c>
      <c r="J1060" s="1" t="s">
        <v>3990</v>
      </c>
      <c r="K1060" s="1"/>
    </row>
    <row r="1061" spans="1:11" x14ac:dyDescent="0.25">
      <c r="A1061" s="1" t="s">
        <v>4016</v>
      </c>
      <c r="B1061" s="1" t="s">
        <v>4017</v>
      </c>
      <c r="C1061" s="1" t="s">
        <v>4018</v>
      </c>
      <c r="D1061" s="1" t="s">
        <v>2482</v>
      </c>
      <c r="E1061" s="1" t="s">
        <v>1348</v>
      </c>
      <c r="F1061" s="1" t="s">
        <v>33</v>
      </c>
      <c r="G1061" s="1" t="s">
        <v>4019</v>
      </c>
      <c r="H1061" s="1" t="s">
        <v>3988</v>
      </c>
      <c r="I1061" s="1" t="s">
        <v>3989</v>
      </c>
      <c r="J1061" s="1" t="s">
        <v>3990</v>
      </c>
      <c r="K1061" s="1"/>
    </row>
    <row r="1062" spans="1:11" x14ac:dyDescent="0.25">
      <c r="A1062" s="1" t="s">
        <v>253</v>
      </c>
      <c r="B1062" s="1" t="s">
        <v>254</v>
      </c>
      <c r="C1062" s="1" t="s">
        <v>98</v>
      </c>
      <c r="D1062" s="1" t="s">
        <v>98</v>
      </c>
      <c r="E1062" s="1" t="s">
        <v>98</v>
      </c>
      <c r="F1062" s="1" t="s">
        <v>254</v>
      </c>
      <c r="G1062" s="1" t="s">
        <v>254</v>
      </c>
      <c r="H1062" s="1" t="s">
        <v>4020</v>
      </c>
      <c r="I1062" s="1" t="s">
        <v>4020</v>
      </c>
      <c r="J1062" s="1" t="s">
        <v>254</v>
      </c>
      <c r="K1062" s="1"/>
    </row>
    <row r="1063" spans="1:11" x14ac:dyDescent="0.25">
      <c r="A1063" s="1"/>
      <c r="B1063" s="1"/>
      <c r="C1063" s="1"/>
      <c r="D1063" s="1" t="s">
        <v>150</v>
      </c>
      <c r="E1063" s="1"/>
      <c r="F1063" s="1"/>
      <c r="G1063" s="1"/>
      <c r="H1063" s="1" t="s">
        <v>151</v>
      </c>
      <c r="I1063" s="1"/>
      <c r="J1063" s="1"/>
      <c r="K1063" s="1"/>
    </row>
    <row r="1064" spans="1:11" x14ac:dyDescent="0.25">
      <c r="A1064" s="1" t="s">
        <v>152</v>
      </c>
      <c r="B1064" s="1" t="s">
        <v>153</v>
      </c>
      <c r="C1064" s="1" t="s">
        <v>23</v>
      </c>
      <c r="D1064" s="1" t="s">
        <v>24</v>
      </c>
      <c r="E1064" s="1" t="s">
        <v>154</v>
      </c>
      <c r="F1064" s="1" t="s">
        <v>1484</v>
      </c>
      <c r="G1064" s="1" t="s">
        <v>156</v>
      </c>
      <c r="H1064" s="1" t="s">
        <v>157</v>
      </c>
      <c r="I1064" s="1" t="s">
        <v>158</v>
      </c>
      <c r="J1064" s="1" t="s">
        <v>159</v>
      </c>
      <c r="K1064" s="1"/>
    </row>
    <row r="1065" spans="1:11" x14ac:dyDescent="0.25">
      <c r="A1065" s="1" t="s">
        <v>4021</v>
      </c>
      <c r="B1065" s="1" t="s">
        <v>4022</v>
      </c>
      <c r="C1065" s="1" t="s">
        <v>4023</v>
      </c>
      <c r="D1065" s="1" t="s">
        <v>4024</v>
      </c>
      <c r="E1065" s="1" t="s">
        <v>3184</v>
      </c>
      <c r="F1065" s="1" t="s">
        <v>284</v>
      </c>
      <c r="G1065" s="1" t="s">
        <v>4025</v>
      </c>
      <c r="H1065" s="1" t="s">
        <v>3935</v>
      </c>
      <c r="I1065" s="1" t="s">
        <v>3936</v>
      </c>
      <c r="J1065" s="1" t="s">
        <v>3937</v>
      </c>
      <c r="K1065" s="1"/>
    </row>
    <row r="1066" spans="1:11" x14ac:dyDescent="0.25">
      <c r="A1066" s="1" t="s">
        <v>4026</v>
      </c>
      <c r="B1066" s="1" t="s">
        <v>4027</v>
      </c>
      <c r="C1066" s="1" t="s">
        <v>4028</v>
      </c>
      <c r="D1066" s="1" t="s">
        <v>4029</v>
      </c>
      <c r="E1066" s="1" t="s">
        <v>1845</v>
      </c>
      <c r="F1066" s="1" t="s">
        <v>317</v>
      </c>
      <c r="G1066" s="1" t="s">
        <v>4030</v>
      </c>
      <c r="H1066" s="1" t="s">
        <v>3935</v>
      </c>
      <c r="I1066" s="1" t="s">
        <v>3936</v>
      </c>
      <c r="J1066" s="1" t="s">
        <v>3937</v>
      </c>
      <c r="K1066" s="1"/>
    </row>
    <row r="1067" spans="1:11" x14ac:dyDescent="0.25">
      <c r="A1067" s="1" t="s">
        <v>4031</v>
      </c>
      <c r="B1067" s="1" t="s">
        <v>4032</v>
      </c>
      <c r="C1067" s="1" t="s">
        <v>4033</v>
      </c>
      <c r="D1067" s="1" t="s">
        <v>967</v>
      </c>
      <c r="E1067" s="1" t="s">
        <v>1532</v>
      </c>
      <c r="F1067" s="1" t="s">
        <v>549</v>
      </c>
      <c r="G1067" s="1" t="s">
        <v>4034</v>
      </c>
      <c r="H1067" s="1" t="s">
        <v>3935</v>
      </c>
      <c r="I1067" s="1" t="s">
        <v>3936</v>
      </c>
      <c r="J1067" s="1" t="s">
        <v>3937</v>
      </c>
      <c r="K1067" s="1"/>
    </row>
    <row r="1068" spans="1:11" x14ac:dyDescent="0.25">
      <c r="A1068" s="1" t="s">
        <v>4035</v>
      </c>
      <c r="B1068" s="1" t="s">
        <v>4036</v>
      </c>
      <c r="C1068" s="1" t="s">
        <v>4037</v>
      </c>
      <c r="D1068" s="1" t="s">
        <v>4038</v>
      </c>
      <c r="E1068" s="1" t="s">
        <v>487</v>
      </c>
      <c r="F1068" s="1" t="s">
        <v>2488</v>
      </c>
      <c r="G1068" s="1" t="s">
        <v>4039</v>
      </c>
      <c r="H1068" s="1" t="s">
        <v>3935</v>
      </c>
      <c r="I1068" s="1" t="s">
        <v>3936</v>
      </c>
      <c r="J1068" s="1" t="s">
        <v>3937</v>
      </c>
      <c r="K1068" s="1"/>
    </row>
    <row r="1069" spans="1:11" x14ac:dyDescent="0.25">
      <c r="A1069" s="1" t="s">
        <v>4040</v>
      </c>
      <c r="B1069" s="1" t="s">
        <v>4041</v>
      </c>
      <c r="C1069" s="1" t="s">
        <v>4042</v>
      </c>
      <c r="D1069" s="1" t="s">
        <v>4043</v>
      </c>
      <c r="E1069" s="1" t="s">
        <v>3951</v>
      </c>
      <c r="F1069" s="1" t="s">
        <v>3304</v>
      </c>
      <c r="G1069" s="1" t="s">
        <v>4044</v>
      </c>
      <c r="H1069" s="1" t="s">
        <v>3935</v>
      </c>
      <c r="I1069" s="1" t="s">
        <v>3936</v>
      </c>
      <c r="J1069" s="1" t="s">
        <v>3937</v>
      </c>
      <c r="K1069" s="1"/>
    </row>
    <row r="1070" spans="1:11" x14ac:dyDescent="0.25">
      <c r="A1070" s="1" t="s">
        <v>4045</v>
      </c>
      <c r="B1070" s="1" t="s">
        <v>4046</v>
      </c>
      <c r="C1070" s="1" t="s">
        <v>4047</v>
      </c>
      <c r="D1070" s="1" t="s">
        <v>4048</v>
      </c>
      <c r="E1070" s="1" t="s">
        <v>591</v>
      </c>
      <c r="F1070" s="1" t="s">
        <v>284</v>
      </c>
      <c r="G1070" s="1" t="s">
        <v>4049</v>
      </c>
      <c r="H1070" s="1" t="s">
        <v>3957</v>
      </c>
      <c r="I1070" s="1" t="s">
        <v>3958</v>
      </c>
      <c r="J1070" s="1" t="s">
        <v>3959</v>
      </c>
      <c r="K1070" s="1"/>
    </row>
    <row r="1071" spans="1:11" x14ac:dyDescent="0.25">
      <c r="A1071" s="1" t="s">
        <v>4050</v>
      </c>
      <c r="B1071" s="1" t="s">
        <v>4051</v>
      </c>
      <c r="C1071" s="1" t="s">
        <v>4052</v>
      </c>
      <c r="D1071" s="1" t="s">
        <v>4053</v>
      </c>
      <c r="E1071" s="1" t="s">
        <v>3963</v>
      </c>
      <c r="F1071" s="1" t="s">
        <v>317</v>
      </c>
      <c r="G1071" s="1" t="s">
        <v>4054</v>
      </c>
      <c r="H1071" s="1" t="s">
        <v>3957</v>
      </c>
      <c r="I1071" s="1" t="s">
        <v>3958</v>
      </c>
      <c r="J1071" s="1" t="s">
        <v>3959</v>
      </c>
      <c r="K1071" s="1"/>
    </row>
    <row r="1072" spans="1:11" x14ac:dyDescent="0.25">
      <c r="A1072" s="1" t="s">
        <v>4055</v>
      </c>
      <c r="B1072" s="1" t="s">
        <v>4056</v>
      </c>
      <c r="C1072" s="1" t="s">
        <v>4057</v>
      </c>
      <c r="D1072" s="1" t="s">
        <v>4058</v>
      </c>
      <c r="E1072" s="1" t="s">
        <v>3969</v>
      </c>
      <c r="F1072" s="1" t="s">
        <v>549</v>
      </c>
      <c r="G1072" s="1" t="s">
        <v>4059</v>
      </c>
      <c r="H1072" s="1" t="s">
        <v>3957</v>
      </c>
      <c r="I1072" s="1" t="s">
        <v>3958</v>
      </c>
      <c r="J1072" s="1" t="s">
        <v>3959</v>
      </c>
      <c r="K1072" s="1"/>
    </row>
    <row r="1073" spans="1:11" x14ac:dyDescent="0.25">
      <c r="A1073" s="1" t="s">
        <v>4060</v>
      </c>
      <c r="B1073" s="1" t="s">
        <v>4061</v>
      </c>
      <c r="C1073" s="1" t="s">
        <v>2286</v>
      </c>
      <c r="D1073" s="1" t="s">
        <v>4062</v>
      </c>
      <c r="E1073" s="1" t="s">
        <v>1906</v>
      </c>
      <c r="F1073" s="1" t="s">
        <v>2488</v>
      </c>
      <c r="G1073" s="1" t="s">
        <v>4063</v>
      </c>
      <c r="H1073" s="1" t="s">
        <v>3957</v>
      </c>
      <c r="I1073" s="1" t="s">
        <v>3958</v>
      </c>
      <c r="J1073" s="1" t="s">
        <v>3959</v>
      </c>
      <c r="K1073" s="1"/>
    </row>
    <row r="1074" spans="1:11" x14ac:dyDescent="0.25">
      <c r="A1074" s="1" t="s">
        <v>4064</v>
      </c>
      <c r="B1074" s="1" t="s">
        <v>4065</v>
      </c>
      <c r="C1074" s="1" t="s">
        <v>4066</v>
      </c>
      <c r="D1074" s="1" t="s">
        <v>4067</v>
      </c>
      <c r="E1074" s="1" t="s">
        <v>3607</v>
      </c>
      <c r="F1074" s="1" t="s">
        <v>3304</v>
      </c>
      <c r="G1074" s="1" t="s">
        <v>4068</v>
      </c>
      <c r="H1074" s="1" t="s">
        <v>3957</v>
      </c>
      <c r="I1074" s="1" t="s">
        <v>3958</v>
      </c>
      <c r="J1074" s="1" t="s">
        <v>3959</v>
      </c>
      <c r="K1074" s="1"/>
    </row>
    <row r="1075" spans="1:11" x14ac:dyDescent="0.25">
      <c r="A1075" s="1" t="s">
        <v>4069</v>
      </c>
      <c r="B1075" s="1" t="s">
        <v>4070</v>
      </c>
      <c r="C1075" s="1" t="s">
        <v>2580</v>
      </c>
      <c r="D1075" s="1" t="s">
        <v>4071</v>
      </c>
      <c r="E1075" s="1" t="s">
        <v>596</v>
      </c>
      <c r="F1075" s="1" t="s">
        <v>3337</v>
      </c>
      <c r="G1075" s="1" t="s">
        <v>4072</v>
      </c>
      <c r="H1075" s="1" t="s">
        <v>3957</v>
      </c>
      <c r="I1075" s="1" t="s">
        <v>3958</v>
      </c>
      <c r="J1075" s="1" t="s">
        <v>3959</v>
      </c>
      <c r="K1075" s="1"/>
    </row>
    <row r="1076" spans="1:11" x14ac:dyDescent="0.25">
      <c r="A1076" s="1" t="s">
        <v>4073</v>
      </c>
      <c r="B1076" s="1" t="s">
        <v>3785</v>
      </c>
      <c r="C1076" s="1" t="s">
        <v>4074</v>
      </c>
      <c r="D1076" s="1" t="s">
        <v>4075</v>
      </c>
      <c r="E1076" s="1" t="s">
        <v>1185</v>
      </c>
      <c r="F1076" s="1" t="s">
        <v>284</v>
      </c>
      <c r="G1076" s="1" t="s">
        <v>4076</v>
      </c>
      <c r="H1076" s="1" t="s">
        <v>3988</v>
      </c>
      <c r="I1076" s="1" t="s">
        <v>3989</v>
      </c>
      <c r="J1076" s="1" t="s">
        <v>3990</v>
      </c>
      <c r="K1076" s="1"/>
    </row>
    <row r="1077" spans="1:11" x14ac:dyDescent="0.25">
      <c r="A1077" s="1" t="s">
        <v>4077</v>
      </c>
      <c r="B1077" s="1" t="s">
        <v>4078</v>
      </c>
      <c r="C1077" s="1" t="s">
        <v>4079</v>
      </c>
      <c r="D1077" s="1" t="s">
        <v>4080</v>
      </c>
      <c r="E1077" s="1" t="s">
        <v>3994</v>
      </c>
      <c r="F1077" s="1" t="s">
        <v>317</v>
      </c>
      <c r="G1077" s="1" t="s">
        <v>2791</v>
      </c>
      <c r="H1077" s="1" t="s">
        <v>3988</v>
      </c>
      <c r="I1077" s="1" t="s">
        <v>3989</v>
      </c>
      <c r="J1077" s="1" t="s">
        <v>3990</v>
      </c>
      <c r="K1077" s="1"/>
    </row>
    <row r="1078" spans="1:11" x14ac:dyDescent="0.25">
      <c r="A1078" s="1" t="s">
        <v>4081</v>
      </c>
      <c r="B1078" s="1" t="s">
        <v>4082</v>
      </c>
      <c r="C1078" s="1" t="s">
        <v>3813</v>
      </c>
      <c r="D1078" s="1" t="s">
        <v>4083</v>
      </c>
      <c r="E1078" s="1" t="s">
        <v>2148</v>
      </c>
      <c r="F1078" s="1" t="s">
        <v>549</v>
      </c>
      <c r="G1078" s="1" t="s">
        <v>4084</v>
      </c>
      <c r="H1078" s="1" t="s">
        <v>3988</v>
      </c>
      <c r="I1078" s="1" t="s">
        <v>3989</v>
      </c>
      <c r="J1078" s="1" t="s">
        <v>3990</v>
      </c>
      <c r="K1078" s="1"/>
    </row>
    <row r="1079" spans="1:11" x14ac:dyDescent="0.25">
      <c r="A1079" s="1" t="s">
        <v>4085</v>
      </c>
      <c r="B1079" s="1" t="s">
        <v>4086</v>
      </c>
      <c r="C1079" s="1" t="s">
        <v>3471</v>
      </c>
      <c r="D1079" s="1" t="s">
        <v>4087</v>
      </c>
      <c r="E1079" s="1" t="s">
        <v>4002</v>
      </c>
      <c r="F1079" s="1" t="s">
        <v>2488</v>
      </c>
      <c r="G1079" s="1" t="s">
        <v>4088</v>
      </c>
      <c r="H1079" s="1" t="s">
        <v>3988</v>
      </c>
      <c r="I1079" s="1" t="s">
        <v>3989</v>
      </c>
      <c r="J1079" s="1" t="s">
        <v>3990</v>
      </c>
      <c r="K1079" s="1"/>
    </row>
    <row r="1080" spans="1:11" x14ac:dyDescent="0.25">
      <c r="A1080" s="1" t="s">
        <v>4089</v>
      </c>
      <c r="B1080" s="1" t="s">
        <v>4090</v>
      </c>
      <c r="C1080" s="1" t="s">
        <v>4091</v>
      </c>
      <c r="D1080" s="1" t="s">
        <v>4092</v>
      </c>
      <c r="E1080" s="1" t="s">
        <v>4007</v>
      </c>
      <c r="F1080" s="1" t="s">
        <v>3304</v>
      </c>
      <c r="G1080" s="1" t="s">
        <v>4093</v>
      </c>
      <c r="H1080" s="1" t="s">
        <v>3988</v>
      </c>
      <c r="I1080" s="1" t="s">
        <v>3989</v>
      </c>
      <c r="J1080" s="1" t="s">
        <v>3990</v>
      </c>
      <c r="K1080" s="1"/>
    </row>
    <row r="1081" spans="1:11" x14ac:dyDescent="0.25">
      <c r="A1081" s="1" t="s">
        <v>4094</v>
      </c>
      <c r="B1081" s="1" t="s">
        <v>4095</v>
      </c>
      <c r="C1081" s="1" t="s">
        <v>4096</v>
      </c>
      <c r="D1081" s="1" t="s">
        <v>1371</v>
      </c>
      <c r="E1081" s="1" t="s">
        <v>683</v>
      </c>
      <c r="F1081" s="1" t="s">
        <v>3337</v>
      </c>
      <c r="G1081" s="1" t="s">
        <v>4097</v>
      </c>
      <c r="H1081" s="1" t="s">
        <v>3988</v>
      </c>
      <c r="I1081" s="1" t="s">
        <v>3989</v>
      </c>
      <c r="J1081" s="1" t="s">
        <v>3990</v>
      </c>
      <c r="K1081" s="1"/>
    </row>
    <row r="1082" spans="1:11" x14ac:dyDescent="0.25">
      <c r="A1082" s="1" t="s">
        <v>4098</v>
      </c>
      <c r="B1082" s="1" t="s">
        <v>3550</v>
      </c>
      <c r="C1082" s="1" t="s">
        <v>4099</v>
      </c>
      <c r="D1082" s="1" t="s">
        <v>4100</v>
      </c>
      <c r="E1082" s="1" t="s">
        <v>1960</v>
      </c>
      <c r="F1082" s="1" t="s">
        <v>4101</v>
      </c>
      <c r="G1082" s="1" t="s">
        <v>4102</v>
      </c>
      <c r="H1082" s="1" t="s">
        <v>3988</v>
      </c>
      <c r="I1082" s="1" t="s">
        <v>3989</v>
      </c>
      <c r="J1082" s="1" t="s">
        <v>3990</v>
      </c>
      <c r="K1082" s="1"/>
    </row>
    <row r="1083" spans="1:11" x14ac:dyDescent="0.25">
      <c r="A1083" s="1" t="s">
        <v>4103</v>
      </c>
      <c r="B1083" s="1" t="s">
        <v>1046</v>
      </c>
      <c r="C1083" s="1" t="s">
        <v>3836</v>
      </c>
      <c r="D1083" s="1" t="s">
        <v>4104</v>
      </c>
      <c r="E1083" s="1" t="s">
        <v>1348</v>
      </c>
      <c r="F1083" s="1" t="s">
        <v>4105</v>
      </c>
      <c r="G1083" s="1" t="s">
        <v>4106</v>
      </c>
      <c r="H1083" s="1" t="s">
        <v>3988</v>
      </c>
      <c r="I1083" s="1" t="s">
        <v>3989</v>
      </c>
      <c r="J1083" s="1" t="s">
        <v>3990</v>
      </c>
      <c r="K1083" s="1"/>
    </row>
    <row r="1084" spans="1:11" x14ac:dyDescent="0.25">
      <c r="A1084" s="1" t="s">
        <v>253</v>
      </c>
      <c r="B1084" s="1" t="s">
        <v>254</v>
      </c>
      <c r="C1084" s="1" t="s">
        <v>922</v>
      </c>
      <c r="D1084" s="1" t="s">
        <v>922</v>
      </c>
      <c r="E1084" s="1" t="s">
        <v>98</v>
      </c>
      <c r="F1084" s="1" t="s">
        <v>254</v>
      </c>
      <c r="G1084" s="1" t="s">
        <v>254</v>
      </c>
      <c r="H1084" s="1" t="s">
        <v>4020</v>
      </c>
      <c r="I1084" s="1" t="s">
        <v>4020</v>
      </c>
      <c r="J1084" s="1" t="s">
        <v>254</v>
      </c>
      <c r="K1084" s="1"/>
    </row>
    <row r="1085" spans="1:11" x14ac:dyDescent="0.25">
      <c r="A1085" s="1"/>
      <c r="B1085" s="1"/>
      <c r="C1085" s="1"/>
      <c r="D1085" s="1" t="s">
        <v>150</v>
      </c>
      <c r="E1085" s="1"/>
      <c r="F1085" s="1"/>
      <c r="G1085" s="1"/>
      <c r="H1085" s="1" t="s">
        <v>151</v>
      </c>
      <c r="I1085" s="1"/>
      <c r="J1085" s="1"/>
      <c r="K1085" s="1"/>
    </row>
    <row r="1086" spans="1:11" x14ac:dyDescent="0.25">
      <c r="A1086" s="1" t="s">
        <v>152</v>
      </c>
      <c r="B1086" s="1" t="s">
        <v>153</v>
      </c>
      <c r="C1086" s="1" t="s">
        <v>23</v>
      </c>
      <c r="D1086" s="1" t="s">
        <v>24</v>
      </c>
      <c r="E1086" s="1" t="s">
        <v>4107</v>
      </c>
      <c r="F1086" s="1" t="s">
        <v>993</v>
      </c>
      <c r="G1086" s="1" t="s">
        <v>156</v>
      </c>
      <c r="H1086" s="1" t="s">
        <v>157</v>
      </c>
      <c r="I1086" s="1" t="s">
        <v>158</v>
      </c>
      <c r="J1086" s="1" t="s">
        <v>159</v>
      </c>
      <c r="K1086" s="1"/>
    </row>
    <row r="1087" spans="1:11" x14ac:dyDescent="0.25">
      <c r="A1087" s="1" t="s">
        <v>4108</v>
      </c>
      <c r="B1087" s="1" t="s">
        <v>4109</v>
      </c>
      <c r="C1087" s="1" t="s">
        <v>4110</v>
      </c>
      <c r="D1087" s="1" t="s">
        <v>4111</v>
      </c>
      <c r="E1087" s="1" t="s">
        <v>3184</v>
      </c>
      <c r="F1087" s="1" t="s">
        <v>284</v>
      </c>
      <c r="G1087" s="1" t="s">
        <v>4112</v>
      </c>
      <c r="H1087" s="1" t="s">
        <v>3935</v>
      </c>
      <c r="I1087" s="1" t="s">
        <v>3936</v>
      </c>
      <c r="J1087" s="1" t="s">
        <v>3937</v>
      </c>
      <c r="K1087" s="1"/>
    </row>
    <row r="1088" spans="1:11" x14ac:dyDescent="0.25">
      <c r="A1088" s="1" t="s">
        <v>4113</v>
      </c>
      <c r="B1088" s="1" t="s">
        <v>4114</v>
      </c>
      <c r="C1088" s="1" t="s">
        <v>4115</v>
      </c>
      <c r="D1088" s="1" t="s">
        <v>4116</v>
      </c>
      <c r="E1088" s="1" t="s">
        <v>1845</v>
      </c>
      <c r="F1088" s="1" t="s">
        <v>317</v>
      </c>
      <c r="G1088" s="1" t="s">
        <v>4117</v>
      </c>
      <c r="H1088" s="1" t="s">
        <v>3935</v>
      </c>
      <c r="I1088" s="1" t="s">
        <v>3936</v>
      </c>
      <c r="J1088" s="1" t="s">
        <v>3937</v>
      </c>
      <c r="K1088" s="1"/>
    </row>
    <row r="1089" spans="1:11" x14ac:dyDescent="0.25">
      <c r="A1089" s="1" t="s">
        <v>4118</v>
      </c>
      <c r="B1089" s="1" t="s">
        <v>4119</v>
      </c>
      <c r="C1089" s="1" t="s">
        <v>4120</v>
      </c>
      <c r="D1089" s="1" t="s">
        <v>4121</v>
      </c>
      <c r="E1089" s="1" t="s">
        <v>1532</v>
      </c>
      <c r="F1089" s="1" t="s">
        <v>549</v>
      </c>
      <c r="G1089" s="1" t="s">
        <v>4122</v>
      </c>
      <c r="H1089" s="1" t="s">
        <v>3935</v>
      </c>
      <c r="I1089" s="1" t="s">
        <v>3936</v>
      </c>
      <c r="J1089" s="1" t="s">
        <v>3937</v>
      </c>
      <c r="K1089" s="1"/>
    </row>
    <row r="1090" spans="1:11" x14ac:dyDescent="0.25">
      <c r="A1090" s="1" t="s">
        <v>4123</v>
      </c>
      <c r="B1090" s="1" t="s">
        <v>4124</v>
      </c>
      <c r="C1090" s="1" t="s">
        <v>4125</v>
      </c>
      <c r="D1090" s="1" t="s">
        <v>4126</v>
      </c>
      <c r="E1090" s="1" t="s">
        <v>487</v>
      </c>
      <c r="F1090" s="1" t="s">
        <v>2488</v>
      </c>
      <c r="G1090" s="1" t="s">
        <v>4127</v>
      </c>
      <c r="H1090" s="1" t="s">
        <v>3935</v>
      </c>
      <c r="I1090" s="1" t="s">
        <v>3936</v>
      </c>
      <c r="J1090" s="1" t="s">
        <v>3937</v>
      </c>
      <c r="K1090" s="1"/>
    </row>
    <row r="1091" spans="1:11" x14ac:dyDescent="0.25">
      <c r="A1091" s="1" t="s">
        <v>4128</v>
      </c>
      <c r="B1091" s="1" t="s">
        <v>4129</v>
      </c>
      <c r="C1091" s="1" t="s">
        <v>4130</v>
      </c>
      <c r="D1091" s="1" t="s">
        <v>4131</v>
      </c>
      <c r="E1091" s="1" t="s">
        <v>3951</v>
      </c>
      <c r="F1091" s="1" t="s">
        <v>3304</v>
      </c>
      <c r="G1091" s="1" t="s">
        <v>4132</v>
      </c>
      <c r="H1091" s="1" t="s">
        <v>3935</v>
      </c>
      <c r="I1091" s="1" t="s">
        <v>3936</v>
      </c>
      <c r="J1091" s="1" t="s">
        <v>3937</v>
      </c>
      <c r="K1091" s="1"/>
    </row>
    <row r="1092" spans="1:11" x14ac:dyDescent="0.25">
      <c r="A1092" s="1" t="s">
        <v>4133</v>
      </c>
      <c r="B1092" s="1" t="s">
        <v>4134</v>
      </c>
      <c r="C1092" s="1" t="s">
        <v>4135</v>
      </c>
      <c r="D1092" s="1" t="s">
        <v>4136</v>
      </c>
      <c r="E1092" s="1" t="s">
        <v>591</v>
      </c>
      <c r="F1092" s="1" t="s">
        <v>284</v>
      </c>
      <c r="G1092" s="1" t="s">
        <v>4137</v>
      </c>
      <c r="H1092" s="1" t="s">
        <v>3957</v>
      </c>
      <c r="I1092" s="1" t="s">
        <v>3958</v>
      </c>
      <c r="J1092" s="1" t="s">
        <v>3959</v>
      </c>
      <c r="K1092" s="1"/>
    </row>
    <row r="1093" spans="1:11" x14ac:dyDescent="0.25">
      <c r="A1093" s="1" t="s">
        <v>4138</v>
      </c>
      <c r="B1093" s="1" t="s">
        <v>4139</v>
      </c>
      <c r="C1093" s="1" t="s">
        <v>4140</v>
      </c>
      <c r="D1093" s="1" t="s">
        <v>4141</v>
      </c>
      <c r="E1093" s="1" t="s">
        <v>3963</v>
      </c>
      <c r="F1093" s="1" t="s">
        <v>317</v>
      </c>
      <c r="G1093" s="1" t="s">
        <v>4142</v>
      </c>
      <c r="H1093" s="1" t="s">
        <v>3957</v>
      </c>
      <c r="I1093" s="1" t="s">
        <v>3958</v>
      </c>
      <c r="J1093" s="1" t="s">
        <v>3959</v>
      </c>
      <c r="K1093" s="1"/>
    </row>
    <row r="1094" spans="1:11" x14ac:dyDescent="0.25">
      <c r="A1094" s="1" t="s">
        <v>4143</v>
      </c>
      <c r="B1094" s="1" t="s">
        <v>3088</v>
      </c>
      <c r="C1094" s="1" t="s">
        <v>3442</v>
      </c>
      <c r="D1094" s="1" t="s">
        <v>4144</v>
      </c>
      <c r="E1094" s="1" t="s">
        <v>3969</v>
      </c>
      <c r="F1094" s="1" t="s">
        <v>549</v>
      </c>
      <c r="G1094" s="1" t="s">
        <v>4145</v>
      </c>
      <c r="H1094" s="1" t="s">
        <v>3957</v>
      </c>
      <c r="I1094" s="1" t="s">
        <v>3958</v>
      </c>
      <c r="J1094" s="1" t="s">
        <v>3959</v>
      </c>
      <c r="K1094" s="1"/>
    </row>
    <row r="1095" spans="1:11" x14ac:dyDescent="0.25">
      <c r="A1095" s="1" t="s">
        <v>4146</v>
      </c>
      <c r="B1095" s="1" t="s">
        <v>4147</v>
      </c>
      <c r="C1095" s="1" t="s">
        <v>4148</v>
      </c>
      <c r="D1095" s="1" t="s">
        <v>4149</v>
      </c>
      <c r="E1095" s="1" t="s">
        <v>1906</v>
      </c>
      <c r="F1095" s="1" t="s">
        <v>2488</v>
      </c>
      <c r="G1095" s="1" t="s">
        <v>4150</v>
      </c>
      <c r="H1095" s="1" t="s">
        <v>3957</v>
      </c>
      <c r="I1095" s="1" t="s">
        <v>3958</v>
      </c>
      <c r="J1095" s="1" t="s">
        <v>3959</v>
      </c>
      <c r="K1095" s="1"/>
    </row>
    <row r="1096" spans="1:11" x14ac:dyDescent="0.25">
      <c r="A1096" s="1" t="s">
        <v>4151</v>
      </c>
      <c r="B1096" s="1" t="s">
        <v>4152</v>
      </c>
      <c r="C1096" s="1" t="s">
        <v>4153</v>
      </c>
      <c r="D1096" s="1" t="s">
        <v>4154</v>
      </c>
      <c r="E1096" s="1" t="s">
        <v>3607</v>
      </c>
      <c r="F1096" s="1" t="s">
        <v>3304</v>
      </c>
      <c r="G1096" s="1" t="s">
        <v>4155</v>
      </c>
      <c r="H1096" s="1" t="s">
        <v>3957</v>
      </c>
      <c r="I1096" s="1" t="s">
        <v>3958</v>
      </c>
      <c r="J1096" s="1" t="s">
        <v>3959</v>
      </c>
      <c r="K1096" s="1"/>
    </row>
    <row r="1097" spans="1:11" x14ac:dyDescent="0.25">
      <c r="A1097" s="1" t="s">
        <v>4156</v>
      </c>
      <c r="B1097" s="1" t="s">
        <v>4157</v>
      </c>
      <c r="C1097" s="1" t="s">
        <v>4158</v>
      </c>
      <c r="D1097" s="1" t="s">
        <v>3166</v>
      </c>
      <c r="E1097" s="1" t="s">
        <v>596</v>
      </c>
      <c r="F1097" s="1" t="s">
        <v>3337</v>
      </c>
      <c r="G1097" s="1" t="s">
        <v>4159</v>
      </c>
      <c r="H1097" s="1" t="s">
        <v>3957</v>
      </c>
      <c r="I1097" s="1" t="s">
        <v>3958</v>
      </c>
      <c r="J1097" s="1" t="s">
        <v>3959</v>
      </c>
      <c r="K1097" s="1"/>
    </row>
    <row r="1098" spans="1:11" x14ac:dyDescent="0.25">
      <c r="A1098" s="1" t="s">
        <v>4160</v>
      </c>
      <c r="B1098" s="1" t="s">
        <v>4161</v>
      </c>
      <c r="C1098" s="1" t="s">
        <v>2319</v>
      </c>
      <c r="D1098" s="1" t="s">
        <v>4162</v>
      </c>
      <c r="E1098" s="1" t="s">
        <v>1185</v>
      </c>
      <c r="F1098" s="1" t="s">
        <v>284</v>
      </c>
      <c r="G1098" s="1" t="s">
        <v>4163</v>
      </c>
      <c r="H1098" s="1" t="s">
        <v>3988</v>
      </c>
      <c r="I1098" s="1" t="s">
        <v>3989</v>
      </c>
      <c r="J1098" s="1" t="s">
        <v>3990</v>
      </c>
      <c r="K1098" s="1"/>
    </row>
    <row r="1099" spans="1:11" x14ac:dyDescent="0.25">
      <c r="A1099" s="1" t="s">
        <v>4164</v>
      </c>
      <c r="B1099" s="1" t="s">
        <v>4165</v>
      </c>
      <c r="C1099" s="1" t="s">
        <v>4166</v>
      </c>
      <c r="D1099" s="1" t="s">
        <v>4167</v>
      </c>
      <c r="E1099" s="1" t="s">
        <v>3994</v>
      </c>
      <c r="F1099" s="1" t="s">
        <v>317</v>
      </c>
      <c r="G1099" s="1" t="s">
        <v>4168</v>
      </c>
      <c r="H1099" s="1" t="s">
        <v>3988</v>
      </c>
      <c r="I1099" s="1" t="s">
        <v>3989</v>
      </c>
      <c r="J1099" s="1" t="s">
        <v>3990</v>
      </c>
      <c r="K1099" s="1"/>
    </row>
    <row r="1100" spans="1:11" x14ac:dyDescent="0.25">
      <c r="A1100" s="1" t="s">
        <v>4169</v>
      </c>
      <c r="B1100" s="1" t="s">
        <v>4170</v>
      </c>
      <c r="C1100" s="1" t="s">
        <v>4171</v>
      </c>
      <c r="D1100" s="1" t="s">
        <v>4172</v>
      </c>
      <c r="E1100" s="1" t="s">
        <v>2148</v>
      </c>
      <c r="F1100" s="1" t="s">
        <v>549</v>
      </c>
      <c r="G1100" s="1" t="s">
        <v>4173</v>
      </c>
      <c r="H1100" s="1" t="s">
        <v>3988</v>
      </c>
      <c r="I1100" s="1" t="s">
        <v>3989</v>
      </c>
      <c r="J1100" s="1" t="s">
        <v>3990</v>
      </c>
      <c r="K1100" s="1"/>
    </row>
    <row r="1101" spans="1:11" x14ac:dyDescent="0.25">
      <c r="A1101" s="1" t="s">
        <v>4174</v>
      </c>
      <c r="B1101" s="1" t="s">
        <v>4175</v>
      </c>
      <c r="C1101" s="1" t="s">
        <v>4176</v>
      </c>
      <c r="D1101" s="1" t="s">
        <v>3823</v>
      </c>
      <c r="E1101" s="1" t="s">
        <v>4002</v>
      </c>
      <c r="F1101" s="1" t="s">
        <v>2488</v>
      </c>
      <c r="G1101" s="1" t="s">
        <v>4177</v>
      </c>
      <c r="H1101" s="1" t="s">
        <v>3988</v>
      </c>
      <c r="I1101" s="1" t="s">
        <v>3989</v>
      </c>
      <c r="J1101" s="1" t="s">
        <v>3990</v>
      </c>
      <c r="K1101" s="1"/>
    </row>
    <row r="1102" spans="1:11" x14ac:dyDescent="0.25">
      <c r="A1102" s="1" t="s">
        <v>4178</v>
      </c>
      <c r="B1102" s="1" t="s">
        <v>4179</v>
      </c>
      <c r="C1102" s="1" t="s">
        <v>4180</v>
      </c>
      <c r="D1102" s="1" t="s">
        <v>4181</v>
      </c>
      <c r="E1102" s="1" t="s">
        <v>4007</v>
      </c>
      <c r="F1102" s="1" t="s">
        <v>3304</v>
      </c>
      <c r="G1102" s="1" t="s">
        <v>4182</v>
      </c>
      <c r="H1102" s="1" t="s">
        <v>3988</v>
      </c>
      <c r="I1102" s="1" t="s">
        <v>3989</v>
      </c>
      <c r="J1102" s="1" t="s">
        <v>3990</v>
      </c>
      <c r="K1102" s="1"/>
    </row>
    <row r="1103" spans="1:11" x14ac:dyDescent="0.25">
      <c r="A1103" s="1" t="s">
        <v>4183</v>
      </c>
      <c r="B1103" s="1" t="s">
        <v>4184</v>
      </c>
      <c r="C1103" s="1" t="s">
        <v>4185</v>
      </c>
      <c r="D1103" s="1" t="s">
        <v>4186</v>
      </c>
      <c r="E1103" s="1" t="s">
        <v>683</v>
      </c>
      <c r="F1103" s="1" t="s">
        <v>3337</v>
      </c>
      <c r="G1103" s="1" t="s">
        <v>4187</v>
      </c>
      <c r="H1103" s="1" t="s">
        <v>3988</v>
      </c>
      <c r="I1103" s="1" t="s">
        <v>3989</v>
      </c>
      <c r="J1103" s="1" t="s">
        <v>3990</v>
      </c>
      <c r="K1103" s="1"/>
    </row>
    <row r="1104" spans="1:11" x14ac:dyDescent="0.25">
      <c r="A1104" s="1" t="s">
        <v>4188</v>
      </c>
      <c r="B1104" s="1" t="s">
        <v>3885</v>
      </c>
      <c r="C1104" s="1" t="s">
        <v>3160</v>
      </c>
      <c r="D1104" s="1" t="s">
        <v>4189</v>
      </c>
      <c r="E1104" s="1" t="s">
        <v>1960</v>
      </c>
      <c r="F1104" s="1" t="s">
        <v>4101</v>
      </c>
      <c r="G1104" s="1" t="s">
        <v>4190</v>
      </c>
      <c r="H1104" s="1" t="s">
        <v>3988</v>
      </c>
      <c r="I1104" s="1" t="s">
        <v>3989</v>
      </c>
      <c r="J1104" s="1" t="s">
        <v>3990</v>
      </c>
      <c r="K1104" s="1"/>
    </row>
    <row r="1105" spans="1:11" x14ac:dyDescent="0.25">
      <c r="A1105" s="1" t="s">
        <v>4191</v>
      </c>
      <c r="B1105" s="1" t="s">
        <v>4192</v>
      </c>
      <c r="C1105" s="1" t="s">
        <v>4193</v>
      </c>
      <c r="D1105" s="1" t="s">
        <v>4194</v>
      </c>
      <c r="E1105" s="1" t="s">
        <v>1348</v>
      </c>
      <c r="F1105" s="1" t="s">
        <v>4105</v>
      </c>
      <c r="G1105" s="1" t="s">
        <v>4195</v>
      </c>
      <c r="H1105" s="1" t="s">
        <v>3988</v>
      </c>
      <c r="I1105" s="1" t="s">
        <v>3989</v>
      </c>
      <c r="J1105" s="1" t="s">
        <v>3990</v>
      </c>
      <c r="K1105" s="1"/>
    </row>
    <row r="1106" spans="1:11" x14ac:dyDescent="0.25">
      <c r="A1106" s="1" t="s">
        <v>253</v>
      </c>
      <c r="B1106" s="1" t="s">
        <v>254</v>
      </c>
      <c r="C1106" s="1" t="s">
        <v>922</v>
      </c>
      <c r="D1106" s="1" t="s">
        <v>922</v>
      </c>
      <c r="E1106" s="1" t="s">
        <v>98</v>
      </c>
      <c r="F1106" s="1" t="s">
        <v>254</v>
      </c>
      <c r="G1106" s="1" t="s">
        <v>254</v>
      </c>
      <c r="H1106" s="1" t="s">
        <v>4020</v>
      </c>
      <c r="I1106" s="1" t="s">
        <v>4020</v>
      </c>
      <c r="J1106" s="1" t="s">
        <v>254</v>
      </c>
      <c r="K1106" s="1"/>
    </row>
    <row r="1107" spans="1:11" x14ac:dyDescent="0.25">
      <c r="A1107" s="1"/>
      <c r="B1107" s="1"/>
      <c r="C1107" s="1" t="s">
        <v>150</v>
      </c>
      <c r="D1107" s="1"/>
      <c r="E1107" s="1"/>
      <c r="F1107" s="1"/>
      <c r="G1107" s="1"/>
      <c r="H1107" s="1" t="s">
        <v>151</v>
      </c>
      <c r="I1107" s="1"/>
      <c r="J1107" s="1"/>
      <c r="K1107" s="1"/>
    </row>
    <row r="1108" spans="1:11" x14ac:dyDescent="0.25">
      <c r="A1108" s="1" t="s">
        <v>152</v>
      </c>
      <c r="B1108" s="1" t="s">
        <v>153</v>
      </c>
      <c r="C1108" s="1" t="s">
        <v>23</v>
      </c>
      <c r="D1108" s="1" t="s">
        <v>24</v>
      </c>
      <c r="E1108" s="1" t="s">
        <v>154</v>
      </c>
      <c r="F1108" s="1" t="s">
        <v>1484</v>
      </c>
      <c r="G1108" s="1" t="s">
        <v>156</v>
      </c>
      <c r="H1108" s="1" t="s">
        <v>157</v>
      </c>
      <c r="I1108" s="1" t="s">
        <v>158</v>
      </c>
      <c r="J1108" s="1" t="s">
        <v>159</v>
      </c>
      <c r="K1108" s="1"/>
    </row>
    <row r="1109" spans="1:11" x14ac:dyDescent="0.25">
      <c r="A1109" s="1" t="s">
        <v>4274</v>
      </c>
      <c r="B1109" s="1" t="s">
        <v>4275</v>
      </c>
      <c r="C1109" s="1" t="s">
        <v>4276</v>
      </c>
      <c r="D1109" s="1" t="s">
        <v>4277</v>
      </c>
      <c r="E1109" s="1" t="s">
        <v>3184</v>
      </c>
      <c r="F1109" s="1" t="s">
        <v>1760</v>
      </c>
      <c r="G1109" s="1" t="s">
        <v>3483</v>
      </c>
      <c r="H1109" s="1" t="s">
        <v>3935</v>
      </c>
      <c r="I1109" s="1" t="s">
        <v>3936</v>
      </c>
      <c r="J1109" s="1" t="s">
        <v>3937</v>
      </c>
      <c r="K1109" s="1"/>
    </row>
    <row r="1110" spans="1:11" x14ac:dyDescent="0.25">
      <c r="A1110" s="1" t="s">
        <v>4278</v>
      </c>
      <c r="B1110" s="1" t="s">
        <v>4279</v>
      </c>
      <c r="C1110" s="1" t="s">
        <v>4280</v>
      </c>
      <c r="D1110" s="1" t="s">
        <v>4281</v>
      </c>
      <c r="E1110" s="1" t="s">
        <v>1845</v>
      </c>
      <c r="F1110" s="1" t="s">
        <v>1783</v>
      </c>
      <c r="G1110" s="1" t="s">
        <v>4282</v>
      </c>
      <c r="H1110" s="1" t="s">
        <v>3935</v>
      </c>
      <c r="I1110" s="1" t="s">
        <v>3936</v>
      </c>
      <c r="J1110" s="1" t="s">
        <v>3937</v>
      </c>
      <c r="K1110" s="1"/>
    </row>
    <row r="1111" spans="1:11" x14ac:dyDescent="0.25">
      <c r="A1111" s="1" t="s">
        <v>4283</v>
      </c>
      <c r="B1111" s="1" t="s">
        <v>4284</v>
      </c>
      <c r="C1111" s="1" t="s">
        <v>4285</v>
      </c>
      <c r="D1111" s="1" t="s">
        <v>4286</v>
      </c>
      <c r="E1111" s="1" t="s">
        <v>1532</v>
      </c>
      <c r="F1111" s="1" t="s">
        <v>1814</v>
      </c>
      <c r="G1111" s="1" t="s">
        <v>4287</v>
      </c>
      <c r="H1111" s="1" t="s">
        <v>3935</v>
      </c>
      <c r="I1111" s="1" t="s">
        <v>3936</v>
      </c>
      <c r="J1111" s="1" t="s">
        <v>3937</v>
      </c>
      <c r="K1111" s="1"/>
    </row>
    <row r="1112" spans="1:11" x14ac:dyDescent="0.25">
      <c r="A1112" s="1" t="s">
        <v>4288</v>
      </c>
      <c r="B1112" s="1" t="s">
        <v>4289</v>
      </c>
      <c r="C1112" s="1" t="s">
        <v>4290</v>
      </c>
      <c r="D1112" s="1" t="s">
        <v>4291</v>
      </c>
      <c r="E1112" s="1" t="s">
        <v>487</v>
      </c>
      <c r="F1112" s="1" t="s">
        <v>2790</v>
      </c>
      <c r="G1112" s="1" t="s">
        <v>4292</v>
      </c>
      <c r="H1112" s="1" t="s">
        <v>3935</v>
      </c>
      <c r="I1112" s="1" t="s">
        <v>3936</v>
      </c>
      <c r="J1112" s="1" t="s">
        <v>3937</v>
      </c>
      <c r="K1112" s="1"/>
    </row>
    <row r="1113" spans="1:11" x14ac:dyDescent="0.25">
      <c r="A1113" s="1" t="s">
        <v>4293</v>
      </c>
      <c r="B1113" s="1" t="s">
        <v>4294</v>
      </c>
      <c r="C1113" s="1" t="s">
        <v>4295</v>
      </c>
      <c r="D1113" s="1" t="s">
        <v>4296</v>
      </c>
      <c r="E1113" s="1" t="s">
        <v>3951</v>
      </c>
      <c r="F1113" s="1" t="s">
        <v>3453</v>
      </c>
      <c r="G1113" s="1" t="s">
        <v>4297</v>
      </c>
      <c r="H1113" s="1" t="s">
        <v>3935</v>
      </c>
      <c r="I1113" s="1" t="s">
        <v>3936</v>
      </c>
      <c r="J1113" s="1" t="s">
        <v>3937</v>
      </c>
      <c r="K1113" s="1"/>
    </row>
    <row r="1114" spans="1:11" x14ac:dyDescent="0.25">
      <c r="A1114" s="1" t="s">
        <v>4298</v>
      </c>
      <c r="B1114" s="1" t="s">
        <v>4299</v>
      </c>
      <c r="C1114" s="1" t="s">
        <v>942</v>
      </c>
      <c r="D1114" s="1" t="s">
        <v>4300</v>
      </c>
      <c r="E1114" s="1" t="s">
        <v>591</v>
      </c>
      <c r="F1114" s="1" t="s">
        <v>1760</v>
      </c>
      <c r="G1114" s="1" t="s">
        <v>3798</v>
      </c>
      <c r="H1114" s="1" t="s">
        <v>3957</v>
      </c>
      <c r="I1114" s="1" t="s">
        <v>3958</v>
      </c>
      <c r="J1114" s="1" t="s">
        <v>3959</v>
      </c>
      <c r="K1114" s="1"/>
    </row>
    <row r="1115" spans="1:11" x14ac:dyDescent="0.25">
      <c r="A1115" s="1" t="s">
        <v>4301</v>
      </c>
      <c r="B1115" s="1" t="s">
        <v>4302</v>
      </c>
      <c r="C1115" s="1" t="s">
        <v>4303</v>
      </c>
      <c r="D1115" s="1" t="s">
        <v>4304</v>
      </c>
      <c r="E1115" s="1" t="s">
        <v>3963</v>
      </c>
      <c r="F1115" s="1" t="s">
        <v>1783</v>
      </c>
      <c r="G1115" s="1" t="s">
        <v>4305</v>
      </c>
      <c r="H1115" s="1" t="s">
        <v>3957</v>
      </c>
      <c r="I1115" s="1" t="s">
        <v>3958</v>
      </c>
      <c r="J1115" s="1" t="s">
        <v>3959</v>
      </c>
      <c r="K1115" s="1"/>
    </row>
    <row r="1116" spans="1:11" x14ac:dyDescent="0.25">
      <c r="A1116" s="1" t="s">
        <v>4306</v>
      </c>
      <c r="B1116" s="1" t="s">
        <v>4307</v>
      </c>
      <c r="C1116" s="1" t="s">
        <v>4308</v>
      </c>
      <c r="D1116" s="1" t="s">
        <v>4309</v>
      </c>
      <c r="E1116" s="1" t="s">
        <v>3969</v>
      </c>
      <c r="F1116" s="1" t="s">
        <v>1814</v>
      </c>
      <c r="G1116" s="1" t="s">
        <v>4310</v>
      </c>
      <c r="H1116" s="1" t="s">
        <v>3957</v>
      </c>
      <c r="I1116" s="1" t="s">
        <v>3958</v>
      </c>
      <c r="J1116" s="1" t="s">
        <v>3959</v>
      </c>
      <c r="K1116" s="1"/>
    </row>
    <row r="1117" spans="1:11" x14ac:dyDescent="0.25">
      <c r="A1117" s="1" t="s">
        <v>4311</v>
      </c>
      <c r="B1117" s="1" t="s">
        <v>4312</v>
      </c>
      <c r="C1117" s="1" t="s">
        <v>4313</v>
      </c>
      <c r="D1117" s="1" t="s">
        <v>4314</v>
      </c>
      <c r="E1117" s="1" t="s">
        <v>1906</v>
      </c>
      <c r="F1117" s="1" t="s">
        <v>2790</v>
      </c>
      <c r="G1117" s="1" t="s">
        <v>4315</v>
      </c>
      <c r="H1117" s="1" t="s">
        <v>3957</v>
      </c>
      <c r="I1117" s="1" t="s">
        <v>3958</v>
      </c>
      <c r="J1117" s="1" t="s">
        <v>3959</v>
      </c>
      <c r="K1117" s="1"/>
    </row>
    <row r="1118" spans="1:11" x14ac:dyDescent="0.25">
      <c r="A1118" s="1" t="s">
        <v>4316</v>
      </c>
      <c r="B1118" s="1" t="s">
        <v>4317</v>
      </c>
      <c r="C1118" s="1" t="s">
        <v>4318</v>
      </c>
      <c r="D1118" s="1" t="s">
        <v>4319</v>
      </c>
      <c r="E1118" s="1" t="s">
        <v>3607</v>
      </c>
      <c r="F1118" s="1" t="s">
        <v>3453</v>
      </c>
      <c r="G1118" s="1" t="s">
        <v>4320</v>
      </c>
      <c r="H1118" s="1" t="s">
        <v>3957</v>
      </c>
      <c r="I1118" s="1" t="s">
        <v>3958</v>
      </c>
      <c r="J1118" s="1" t="s">
        <v>3959</v>
      </c>
      <c r="K1118" s="1"/>
    </row>
    <row r="1119" spans="1:11" x14ac:dyDescent="0.25">
      <c r="A1119" s="1" t="s">
        <v>4321</v>
      </c>
      <c r="B1119" s="1" t="s">
        <v>4322</v>
      </c>
      <c r="C1119" s="1" t="s">
        <v>4323</v>
      </c>
      <c r="D1119" s="1" t="s">
        <v>4324</v>
      </c>
      <c r="E1119" s="1" t="s">
        <v>596</v>
      </c>
      <c r="F1119" s="1" t="s">
        <v>3488</v>
      </c>
      <c r="G1119" s="1" t="s">
        <v>4325</v>
      </c>
      <c r="H1119" s="1" t="s">
        <v>3957</v>
      </c>
      <c r="I1119" s="1" t="s">
        <v>3958</v>
      </c>
      <c r="J1119" s="1" t="s">
        <v>3959</v>
      </c>
      <c r="K1119" s="1"/>
    </row>
    <row r="1120" spans="1:11" x14ac:dyDescent="0.25">
      <c r="A1120" s="1" t="s">
        <v>4326</v>
      </c>
      <c r="B1120" s="1" t="s">
        <v>4327</v>
      </c>
      <c r="C1120" s="1" t="s">
        <v>4328</v>
      </c>
      <c r="D1120" s="1" t="s">
        <v>4329</v>
      </c>
      <c r="E1120" s="1" t="s">
        <v>1185</v>
      </c>
      <c r="F1120" s="1" t="s">
        <v>1760</v>
      </c>
      <c r="G1120" s="1" t="s">
        <v>3425</v>
      </c>
      <c r="H1120" s="1" t="s">
        <v>3988</v>
      </c>
      <c r="I1120" s="1" t="s">
        <v>3989</v>
      </c>
      <c r="J1120" s="1" t="s">
        <v>3990</v>
      </c>
      <c r="K1120" s="1"/>
    </row>
    <row r="1121" spans="1:11" x14ac:dyDescent="0.25">
      <c r="A1121" s="1" t="s">
        <v>4330</v>
      </c>
      <c r="B1121" s="1" t="s">
        <v>4331</v>
      </c>
      <c r="C1121" s="1" t="s">
        <v>4332</v>
      </c>
      <c r="D1121" s="1" t="s">
        <v>4333</v>
      </c>
      <c r="E1121" s="1" t="s">
        <v>3994</v>
      </c>
      <c r="F1121" s="1" t="s">
        <v>1783</v>
      </c>
      <c r="G1121" s="1" t="s">
        <v>4334</v>
      </c>
      <c r="H1121" s="1" t="s">
        <v>3988</v>
      </c>
      <c r="I1121" s="1" t="s">
        <v>3989</v>
      </c>
      <c r="J1121" s="1" t="s">
        <v>3990</v>
      </c>
      <c r="K1121" s="1"/>
    </row>
    <row r="1122" spans="1:11" x14ac:dyDescent="0.25">
      <c r="A1122" s="1" t="s">
        <v>4335</v>
      </c>
      <c r="B1122" s="1" t="s">
        <v>4336</v>
      </c>
      <c r="C1122" s="1" t="s">
        <v>4337</v>
      </c>
      <c r="D1122" s="1" t="s">
        <v>4338</v>
      </c>
      <c r="E1122" s="1" t="s">
        <v>2148</v>
      </c>
      <c r="F1122" s="1" t="s">
        <v>1814</v>
      </c>
      <c r="G1122" s="1" t="s">
        <v>4339</v>
      </c>
      <c r="H1122" s="1" t="s">
        <v>3988</v>
      </c>
      <c r="I1122" s="1" t="s">
        <v>3989</v>
      </c>
      <c r="J1122" s="1" t="s">
        <v>3990</v>
      </c>
      <c r="K1122" s="1"/>
    </row>
    <row r="1123" spans="1:11" x14ac:dyDescent="0.25">
      <c r="A1123" s="1" t="s">
        <v>4340</v>
      </c>
      <c r="B1123" s="1" t="s">
        <v>4341</v>
      </c>
      <c r="C1123" s="1" t="s">
        <v>4342</v>
      </c>
      <c r="D1123" s="1" t="s">
        <v>4343</v>
      </c>
      <c r="E1123" s="1" t="s">
        <v>4002</v>
      </c>
      <c r="F1123" s="1" t="s">
        <v>2790</v>
      </c>
      <c r="G1123" s="1" t="s">
        <v>4344</v>
      </c>
      <c r="H1123" s="1" t="s">
        <v>3988</v>
      </c>
      <c r="I1123" s="1" t="s">
        <v>3989</v>
      </c>
      <c r="J1123" s="1" t="s">
        <v>3990</v>
      </c>
      <c r="K1123" s="1"/>
    </row>
    <row r="1124" spans="1:11" x14ac:dyDescent="0.25">
      <c r="A1124" s="1" t="s">
        <v>4345</v>
      </c>
      <c r="B1124" s="1" t="s">
        <v>4346</v>
      </c>
      <c r="C1124" s="1" t="s">
        <v>4347</v>
      </c>
      <c r="D1124" s="1" t="s">
        <v>4348</v>
      </c>
      <c r="E1124" s="1" t="s">
        <v>4007</v>
      </c>
      <c r="F1124" s="1" t="s">
        <v>3453</v>
      </c>
      <c r="G1124" s="1" t="s">
        <v>4349</v>
      </c>
      <c r="H1124" s="1" t="s">
        <v>3988</v>
      </c>
      <c r="I1124" s="1" t="s">
        <v>3989</v>
      </c>
      <c r="J1124" s="1" t="s">
        <v>3990</v>
      </c>
      <c r="K1124" s="1"/>
    </row>
    <row r="1125" spans="1:11" x14ac:dyDescent="0.25">
      <c r="A1125" s="1" t="s">
        <v>4350</v>
      </c>
      <c r="B1125" s="1" t="s">
        <v>4351</v>
      </c>
      <c r="C1125" s="1" t="s">
        <v>4352</v>
      </c>
      <c r="D1125" s="1" t="s">
        <v>4353</v>
      </c>
      <c r="E1125" s="1" t="s">
        <v>683</v>
      </c>
      <c r="F1125" s="1" t="s">
        <v>3488</v>
      </c>
      <c r="G1125" s="1" t="s">
        <v>4354</v>
      </c>
      <c r="H1125" s="1" t="s">
        <v>3988</v>
      </c>
      <c r="I1125" s="1" t="s">
        <v>3989</v>
      </c>
      <c r="J1125" s="1" t="s">
        <v>3990</v>
      </c>
      <c r="K1125" s="1"/>
    </row>
    <row r="1126" spans="1:11" x14ac:dyDescent="0.25">
      <c r="A1126" s="1" t="s">
        <v>4355</v>
      </c>
      <c r="B1126" s="1" t="s">
        <v>4356</v>
      </c>
      <c r="C1126" s="1" t="s">
        <v>4357</v>
      </c>
      <c r="D1126" s="1" t="s">
        <v>4358</v>
      </c>
      <c r="E1126" s="1" t="s">
        <v>1960</v>
      </c>
      <c r="F1126" s="1" t="s">
        <v>4359</v>
      </c>
      <c r="G1126" s="1" t="s">
        <v>4360</v>
      </c>
      <c r="H1126" s="1" t="s">
        <v>3988</v>
      </c>
      <c r="I1126" s="1" t="s">
        <v>3989</v>
      </c>
      <c r="J1126" s="1" t="s">
        <v>3990</v>
      </c>
      <c r="K1126" s="1"/>
    </row>
    <row r="1127" spans="1:11" x14ac:dyDescent="0.25">
      <c r="A1127" s="1" t="s">
        <v>253</v>
      </c>
      <c r="B1127" s="1" t="s">
        <v>254</v>
      </c>
      <c r="C1127" s="1" t="s">
        <v>4361</v>
      </c>
      <c r="D1127" s="1" t="s">
        <v>4361</v>
      </c>
      <c r="E1127" s="1" t="s">
        <v>98</v>
      </c>
      <c r="F1127" s="1" t="s">
        <v>254</v>
      </c>
      <c r="G1127" s="1" t="s">
        <v>254</v>
      </c>
      <c r="H1127" s="1" t="s">
        <v>4020</v>
      </c>
      <c r="I1127" s="1" t="s">
        <v>4020</v>
      </c>
      <c r="J1127" s="1" t="s">
        <v>254</v>
      </c>
      <c r="K1127" s="1"/>
    </row>
    <row r="1128" spans="1:11" x14ac:dyDescent="0.25">
      <c r="A1128" s="1"/>
      <c r="B1128" s="1"/>
      <c r="C1128" s="1" t="s">
        <v>150</v>
      </c>
      <c r="D1128" s="1"/>
      <c r="E1128" s="1"/>
      <c r="F1128" s="1"/>
      <c r="G1128" s="1"/>
      <c r="H1128" s="1" t="s">
        <v>151</v>
      </c>
      <c r="I1128" s="1"/>
      <c r="J1128" s="1"/>
      <c r="K1128" s="1"/>
    </row>
    <row r="1129" spans="1:11" x14ac:dyDescent="0.25">
      <c r="A1129" s="1" t="s">
        <v>152</v>
      </c>
      <c r="B1129" s="1" t="s">
        <v>153</v>
      </c>
      <c r="C1129" s="1" t="s">
        <v>23</v>
      </c>
      <c r="D1129" s="1" t="s">
        <v>24</v>
      </c>
      <c r="E1129" s="1" t="s">
        <v>154</v>
      </c>
      <c r="F1129" s="1" t="s">
        <v>1484</v>
      </c>
      <c r="G1129" s="1" t="s">
        <v>156</v>
      </c>
      <c r="H1129" s="1" t="s">
        <v>157</v>
      </c>
      <c r="I1129" s="1" t="s">
        <v>158</v>
      </c>
      <c r="J1129" s="1" t="s">
        <v>159</v>
      </c>
      <c r="K1129" s="1"/>
    </row>
    <row r="1130" spans="1:11" x14ac:dyDescent="0.25">
      <c r="A1130" s="1" t="s">
        <v>4362</v>
      </c>
      <c r="B1130" s="1" t="s">
        <v>4363</v>
      </c>
      <c r="C1130" s="1" t="s">
        <v>4364</v>
      </c>
      <c r="D1130" s="1" t="s">
        <v>4365</v>
      </c>
      <c r="E1130" s="1" t="s">
        <v>3184</v>
      </c>
      <c r="F1130" s="1" t="s">
        <v>4366</v>
      </c>
      <c r="G1130" s="1" t="s">
        <v>4367</v>
      </c>
      <c r="H1130" s="1" t="s">
        <v>3935</v>
      </c>
      <c r="I1130" s="1" t="s">
        <v>3936</v>
      </c>
      <c r="J1130" s="1" t="s">
        <v>3937</v>
      </c>
      <c r="K1130" s="1"/>
    </row>
    <row r="1131" spans="1:11" x14ac:dyDescent="0.25">
      <c r="A1131" s="1" t="s">
        <v>4368</v>
      </c>
      <c r="B1131" s="1" t="s">
        <v>4369</v>
      </c>
      <c r="C1131" s="1" t="s">
        <v>4370</v>
      </c>
      <c r="D1131" s="1" t="s">
        <v>4371</v>
      </c>
      <c r="E1131" s="1" t="s">
        <v>1845</v>
      </c>
      <c r="F1131" s="1" t="s">
        <v>4372</v>
      </c>
      <c r="G1131" s="1" t="s">
        <v>4373</v>
      </c>
      <c r="H1131" s="1" t="s">
        <v>3935</v>
      </c>
      <c r="I1131" s="1" t="s">
        <v>3936</v>
      </c>
      <c r="J1131" s="1" t="s">
        <v>3937</v>
      </c>
      <c r="K1131" s="1"/>
    </row>
    <row r="1132" spans="1:11" x14ac:dyDescent="0.25">
      <c r="A1132" s="1" t="s">
        <v>4374</v>
      </c>
      <c r="B1132" s="1" t="s">
        <v>4375</v>
      </c>
      <c r="C1132" s="1" t="s">
        <v>3140</v>
      </c>
      <c r="D1132" s="1" t="s">
        <v>4376</v>
      </c>
      <c r="E1132" s="1" t="s">
        <v>1532</v>
      </c>
      <c r="F1132" s="1" t="s">
        <v>4377</v>
      </c>
      <c r="G1132" s="1" t="s">
        <v>4378</v>
      </c>
      <c r="H1132" s="1" t="s">
        <v>3935</v>
      </c>
      <c r="I1132" s="1" t="s">
        <v>3936</v>
      </c>
      <c r="J1132" s="1" t="s">
        <v>3937</v>
      </c>
      <c r="K1132" s="1"/>
    </row>
    <row r="1133" spans="1:11" x14ac:dyDescent="0.25">
      <c r="A1133" s="1" t="s">
        <v>4379</v>
      </c>
      <c r="B1133" s="1" t="s">
        <v>4380</v>
      </c>
      <c r="C1133" s="1" t="s">
        <v>4381</v>
      </c>
      <c r="D1133" s="1" t="s">
        <v>4382</v>
      </c>
      <c r="E1133" s="1" t="s">
        <v>487</v>
      </c>
      <c r="F1133" s="1" t="s">
        <v>4383</v>
      </c>
      <c r="G1133" s="1" t="s">
        <v>4384</v>
      </c>
      <c r="H1133" s="1" t="s">
        <v>3935</v>
      </c>
      <c r="I1133" s="1" t="s">
        <v>3936</v>
      </c>
      <c r="J1133" s="1" t="s">
        <v>3937</v>
      </c>
      <c r="K1133" s="1"/>
    </row>
    <row r="1134" spans="1:11" x14ac:dyDescent="0.25">
      <c r="A1134" s="1" t="s">
        <v>4385</v>
      </c>
      <c r="B1134" s="1" t="s">
        <v>4386</v>
      </c>
      <c r="C1134" s="1" t="s">
        <v>4387</v>
      </c>
      <c r="D1134" s="1" t="s">
        <v>4388</v>
      </c>
      <c r="E1134" s="1" t="s">
        <v>3951</v>
      </c>
      <c r="F1134" s="1" t="s">
        <v>4389</v>
      </c>
      <c r="G1134" s="1" t="s">
        <v>4390</v>
      </c>
      <c r="H1134" s="1" t="s">
        <v>3935</v>
      </c>
      <c r="I1134" s="1" t="s">
        <v>3936</v>
      </c>
      <c r="J1134" s="1" t="s">
        <v>3937</v>
      </c>
      <c r="K1134" s="1"/>
    </row>
    <row r="1135" spans="1:11" x14ac:dyDescent="0.25">
      <c r="A1135" s="1" t="s">
        <v>4391</v>
      </c>
      <c r="B1135" s="1" t="s">
        <v>4392</v>
      </c>
      <c r="C1135" s="1" t="s">
        <v>4393</v>
      </c>
      <c r="D1135" s="1" t="s">
        <v>4394</v>
      </c>
      <c r="E1135" s="1" t="s">
        <v>591</v>
      </c>
      <c r="F1135" s="1" t="s">
        <v>4366</v>
      </c>
      <c r="G1135" s="1" t="s">
        <v>4395</v>
      </c>
      <c r="H1135" s="1" t="s">
        <v>3957</v>
      </c>
      <c r="I1135" s="1" t="s">
        <v>3958</v>
      </c>
      <c r="J1135" s="1" t="s">
        <v>3959</v>
      </c>
      <c r="K1135" s="1"/>
    </row>
    <row r="1136" spans="1:11" x14ac:dyDescent="0.25">
      <c r="A1136" s="1" t="s">
        <v>4396</v>
      </c>
      <c r="B1136" s="1" t="s">
        <v>4397</v>
      </c>
      <c r="C1136" s="1" t="s">
        <v>4398</v>
      </c>
      <c r="D1136" s="1" t="s">
        <v>4399</v>
      </c>
      <c r="E1136" s="1" t="s">
        <v>3963</v>
      </c>
      <c r="F1136" s="1" t="s">
        <v>4372</v>
      </c>
      <c r="G1136" s="1" t="s">
        <v>4400</v>
      </c>
      <c r="H1136" s="1" t="s">
        <v>3957</v>
      </c>
      <c r="I1136" s="1" t="s">
        <v>3958</v>
      </c>
      <c r="J1136" s="1" t="s">
        <v>3959</v>
      </c>
      <c r="K1136" s="1"/>
    </row>
    <row r="1137" spans="1:11" x14ac:dyDescent="0.25">
      <c r="A1137" s="1" t="s">
        <v>4401</v>
      </c>
      <c r="B1137" s="1" t="s">
        <v>4402</v>
      </c>
      <c r="C1137" s="1" t="s">
        <v>4403</v>
      </c>
      <c r="D1137" s="1" t="s">
        <v>4404</v>
      </c>
      <c r="E1137" s="1" t="s">
        <v>3969</v>
      </c>
      <c r="F1137" s="1" t="s">
        <v>4377</v>
      </c>
      <c r="G1137" s="1" t="s">
        <v>4405</v>
      </c>
      <c r="H1137" s="1" t="s">
        <v>3957</v>
      </c>
      <c r="I1137" s="1" t="s">
        <v>3958</v>
      </c>
      <c r="J1137" s="1" t="s">
        <v>3959</v>
      </c>
      <c r="K1137" s="1"/>
    </row>
    <row r="1138" spans="1:11" x14ac:dyDescent="0.25">
      <c r="A1138" s="1" t="s">
        <v>4406</v>
      </c>
      <c r="B1138" s="1" t="s">
        <v>4407</v>
      </c>
      <c r="C1138" s="1" t="s">
        <v>2589</v>
      </c>
      <c r="D1138" s="1" t="s">
        <v>529</v>
      </c>
      <c r="E1138" s="1" t="s">
        <v>1906</v>
      </c>
      <c r="F1138" s="1" t="s">
        <v>4383</v>
      </c>
      <c r="G1138" s="1" t="s">
        <v>4408</v>
      </c>
      <c r="H1138" s="1" t="s">
        <v>3957</v>
      </c>
      <c r="I1138" s="1" t="s">
        <v>3958</v>
      </c>
      <c r="J1138" s="1" t="s">
        <v>3959</v>
      </c>
      <c r="K1138" s="1"/>
    </row>
    <row r="1139" spans="1:11" x14ac:dyDescent="0.25">
      <c r="A1139" s="1" t="s">
        <v>4409</v>
      </c>
      <c r="B1139" s="1" t="s">
        <v>4410</v>
      </c>
      <c r="C1139" s="1" t="s">
        <v>4411</v>
      </c>
      <c r="D1139" s="1" t="s">
        <v>4412</v>
      </c>
      <c r="E1139" s="1" t="s">
        <v>3607</v>
      </c>
      <c r="F1139" s="1" t="s">
        <v>4389</v>
      </c>
      <c r="G1139" s="1" t="s">
        <v>4413</v>
      </c>
      <c r="H1139" s="1" t="s">
        <v>3957</v>
      </c>
      <c r="I1139" s="1" t="s">
        <v>3958</v>
      </c>
      <c r="J1139" s="1" t="s">
        <v>3959</v>
      </c>
      <c r="K1139" s="1"/>
    </row>
    <row r="1140" spans="1:11" x14ac:dyDescent="0.25">
      <c r="A1140" s="1" t="s">
        <v>4414</v>
      </c>
      <c r="B1140" s="1" t="s">
        <v>4415</v>
      </c>
      <c r="C1140" s="1" t="s">
        <v>4416</v>
      </c>
      <c r="D1140" s="1" t="s">
        <v>4417</v>
      </c>
      <c r="E1140" s="1" t="s">
        <v>596</v>
      </c>
      <c r="F1140" s="1" t="s">
        <v>4418</v>
      </c>
      <c r="G1140" s="1" t="s">
        <v>4419</v>
      </c>
      <c r="H1140" s="1" t="s">
        <v>3957</v>
      </c>
      <c r="I1140" s="1" t="s">
        <v>3958</v>
      </c>
      <c r="J1140" s="1" t="s">
        <v>3959</v>
      </c>
      <c r="K1140" s="1"/>
    </row>
    <row r="1141" spans="1:11" x14ac:dyDescent="0.25">
      <c r="A1141" s="1" t="s">
        <v>4420</v>
      </c>
      <c r="B1141" s="1" t="s">
        <v>4421</v>
      </c>
      <c r="C1141" s="1" t="s">
        <v>4422</v>
      </c>
      <c r="D1141" s="1" t="s">
        <v>4423</v>
      </c>
      <c r="E1141" s="1" t="s">
        <v>1185</v>
      </c>
      <c r="F1141" s="1" t="s">
        <v>4366</v>
      </c>
      <c r="G1141" s="1" t="s">
        <v>4424</v>
      </c>
      <c r="H1141" s="1" t="s">
        <v>3988</v>
      </c>
      <c r="I1141" s="1" t="s">
        <v>3989</v>
      </c>
      <c r="J1141" s="1" t="s">
        <v>3990</v>
      </c>
      <c r="K1141" s="1"/>
    </row>
    <row r="1142" spans="1:11" x14ac:dyDescent="0.25">
      <c r="A1142" s="1" t="s">
        <v>4425</v>
      </c>
      <c r="B1142" s="1" t="s">
        <v>4426</v>
      </c>
      <c r="C1142" s="1" t="s">
        <v>4427</v>
      </c>
      <c r="D1142" s="1" t="s">
        <v>4428</v>
      </c>
      <c r="E1142" s="1" t="s">
        <v>3994</v>
      </c>
      <c r="F1142" s="1" t="s">
        <v>4372</v>
      </c>
      <c r="G1142" s="1" t="s">
        <v>4429</v>
      </c>
      <c r="H1142" s="1" t="s">
        <v>3988</v>
      </c>
      <c r="I1142" s="1" t="s">
        <v>3989</v>
      </c>
      <c r="J1142" s="1" t="s">
        <v>3990</v>
      </c>
      <c r="K1142" s="1"/>
    </row>
    <row r="1143" spans="1:11" x14ac:dyDescent="0.25">
      <c r="A1143" s="1" t="s">
        <v>4430</v>
      </c>
      <c r="B1143" s="1" t="s">
        <v>4431</v>
      </c>
      <c r="C1143" s="1" t="s">
        <v>4432</v>
      </c>
      <c r="D1143" s="1" t="s">
        <v>4433</v>
      </c>
      <c r="E1143" s="1" t="s">
        <v>2148</v>
      </c>
      <c r="F1143" s="1" t="s">
        <v>4377</v>
      </c>
      <c r="G1143" s="1" t="s">
        <v>4434</v>
      </c>
      <c r="H1143" s="1" t="s">
        <v>3988</v>
      </c>
      <c r="I1143" s="1" t="s">
        <v>3989</v>
      </c>
      <c r="J1143" s="1" t="s">
        <v>3990</v>
      </c>
      <c r="K1143" s="1"/>
    </row>
    <row r="1144" spans="1:11" x14ac:dyDescent="0.25">
      <c r="A1144" s="1" t="s">
        <v>4435</v>
      </c>
      <c r="B1144" s="1" t="s">
        <v>4436</v>
      </c>
      <c r="C1144" s="1" t="s">
        <v>4437</v>
      </c>
      <c r="D1144" s="1" t="s">
        <v>4438</v>
      </c>
      <c r="E1144" s="1" t="s">
        <v>4002</v>
      </c>
      <c r="F1144" s="1" t="s">
        <v>4383</v>
      </c>
      <c r="G1144" s="1" t="s">
        <v>4439</v>
      </c>
      <c r="H1144" s="1" t="s">
        <v>3988</v>
      </c>
      <c r="I1144" s="1" t="s">
        <v>3989</v>
      </c>
      <c r="J1144" s="1" t="s">
        <v>3990</v>
      </c>
      <c r="K1144" s="1"/>
    </row>
    <row r="1145" spans="1:11" x14ac:dyDescent="0.25">
      <c r="A1145" s="1" t="s">
        <v>4440</v>
      </c>
      <c r="B1145" s="1" t="s">
        <v>4441</v>
      </c>
      <c r="C1145" s="1" t="s">
        <v>4442</v>
      </c>
      <c r="D1145" s="1" t="s">
        <v>4443</v>
      </c>
      <c r="E1145" s="1" t="s">
        <v>4007</v>
      </c>
      <c r="F1145" s="1" t="s">
        <v>4389</v>
      </c>
      <c r="G1145" s="1" t="s">
        <v>4444</v>
      </c>
      <c r="H1145" s="1" t="s">
        <v>3988</v>
      </c>
      <c r="I1145" s="1" t="s">
        <v>3989</v>
      </c>
      <c r="J1145" s="1" t="s">
        <v>3990</v>
      </c>
      <c r="K1145" s="1"/>
    </row>
    <row r="1146" spans="1:11" x14ac:dyDescent="0.25">
      <c r="A1146" s="1" t="s">
        <v>4445</v>
      </c>
      <c r="B1146" s="1" t="s">
        <v>4446</v>
      </c>
      <c r="C1146" s="1" t="s">
        <v>4447</v>
      </c>
      <c r="D1146" s="1" t="s">
        <v>4448</v>
      </c>
      <c r="E1146" s="1" t="s">
        <v>683</v>
      </c>
      <c r="F1146" s="1" t="s">
        <v>4418</v>
      </c>
      <c r="G1146" s="1" t="s">
        <v>4449</v>
      </c>
      <c r="H1146" s="1" t="s">
        <v>3988</v>
      </c>
      <c r="I1146" s="1" t="s">
        <v>3989</v>
      </c>
      <c r="J1146" s="1" t="s">
        <v>3990</v>
      </c>
      <c r="K1146" s="1"/>
    </row>
    <row r="1147" spans="1:11" x14ac:dyDescent="0.25">
      <c r="A1147" s="1" t="s">
        <v>4450</v>
      </c>
      <c r="B1147" s="1" t="s">
        <v>4451</v>
      </c>
      <c r="C1147" s="1" t="s">
        <v>2638</v>
      </c>
      <c r="D1147" s="1" t="s">
        <v>4452</v>
      </c>
      <c r="E1147" s="1" t="s">
        <v>1960</v>
      </c>
      <c r="F1147" s="1" t="s">
        <v>4453</v>
      </c>
      <c r="G1147" s="1" t="s">
        <v>4454</v>
      </c>
      <c r="H1147" s="1" t="s">
        <v>3988</v>
      </c>
      <c r="I1147" s="1" t="s">
        <v>3989</v>
      </c>
      <c r="J1147" s="1" t="s">
        <v>3990</v>
      </c>
      <c r="K1147" s="1"/>
    </row>
    <row r="1148" spans="1:11" x14ac:dyDescent="0.25">
      <c r="A1148" s="1" t="s">
        <v>4455</v>
      </c>
      <c r="B1148" s="1" t="s">
        <v>4456</v>
      </c>
      <c r="C1148" s="1" t="s">
        <v>4457</v>
      </c>
      <c r="D1148" s="1" t="s">
        <v>4458</v>
      </c>
      <c r="E1148" s="1" t="s">
        <v>1348</v>
      </c>
      <c r="F1148" s="1" t="s">
        <v>4459</v>
      </c>
      <c r="G1148" s="1" t="s">
        <v>4460</v>
      </c>
      <c r="H1148" s="1" t="s">
        <v>3988</v>
      </c>
      <c r="I1148" s="1" t="s">
        <v>3989</v>
      </c>
      <c r="J1148" s="1" t="s">
        <v>3990</v>
      </c>
      <c r="K1148" s="1"/>
    </row>
    <row r="1149" spans="1:11" x14ac:dyDescent="0.25">
      <c r="A1149" s="1" t="s">
        <v>253</v>
      </c>
      <c r="B1149" s="1" t="s">
        <v>254</v>
      </c>
      <c r="C1149" s="1" t="s">
        <v>2596</v>
      </c>
      <c r="D1149" s="1" t="s">
        <v>2596</v>
      </c>
      <c r="E1149" s="1" t="s">
        <v>98</v>
      </c>
      <c r="F1149" s="1" t="s">
        <v>254</v>
      </c>
      <c r="G1149" s="1" t="s">
        <v>254</v>
      </c>
      <c r="H1149" s="1" t="s">
        <v>4020</v>
      </c>
      <c r="I1149" s="1" t="s">
        <v>4020</v>
      </c>
      <c r="J1149" s="1" t="s">
        <v>254</v>
      </c>
      <c r="K1149" s="1"/>
    </row>
    <row r="1150" spans="1:11" x14ac:dyDescent="0.25">
      <c r="A1150" s="1"/>
      <c r="B1150" s="1"/>
      <c r="C1150" s="1"/>
      <c r="D1150" s="1" t="s">
        <v>150</v>
      </c>
      <c r="E1150" s="1"/>
      <c r="F1150" s="1"/>
      <c r="G1150" s="1"/>
      <c r="H1150" s="1" t="s">
        <v>151</v>
      </c>
      <c r="I1150" s="1"/>
      <c r="J1150" s="1"/>
      <c r="K1150" s="1"/>
    </row>
    <row r="1151" spans="1:11" x14ac:dyDescent="0.25">
      <c r="A1151" s="1" t="s">
        <v>152</v>
      </c>
      <c r="B1151" s="1" t="s">
        <v>153</v>
      </c>
      <c r="C1151" s="1" t="s">
        <v>23</v>
      </c>
      <c r="D1151" s="1" t="s">
        <v>24</v>
      </c>
      <c r="E1151" s="1" t="s">
        <v>154</v>
      </c>
      <c r="F1151" s="1" t="s">
        <v>993</v>
      </c>
      <c r="G1151" s="1" t="s">
        <v>156</v>
      </c>
      <c r="H1151" s="1" t="s">
        <v>157</v>
      </c>
      <c r="I1151" s="1" t="s">
        <v>158</v>
      </c>
      <c r="J1151" s="1" t="s">
        <v>159</v>
      </c>
      <c r="K1151" s="1"/>
    </row>
    <row r="1152" spans="1:11" x14ac:dyDescent="0.25">
      <c r="A1152" s="1" t="s">
        <v>4461</v>
      </c>
      <c r="B1152" s="1" t="s">
        <v>4462</v>
      </c>
      <c r="C1152" s="1" t="s">
        <v>4463</v>
      </c>
      <c r="D1152" s="1" t="s">
        <v>4464</v>
      </c>
      <c r="E1152" s="1" t="s">
        <v>4465</v>
      </c>
      <c r="F1152" s="1" t="s">
        <v>284</v>
      </c>
      <c r="G1152" s="1" t="s">
        <v>4466</v>
      </c>
      <c r="H1152" s="1" t="s">
        <v>4467</v>
      </c>
      <c r="I1152" s="1" t="s">
        <v>4468</v>
      </c>
      <c r="J1152" s="1" t="s">
        <v>4469</v>
      </c>
      <c r="K1152" s="1"/>
    </row>
    <row r="1153" spans="1:11" x14ac:dyDescent="0.25">
      <c r="A1153" s="1" t="s">
        <v>4470</v>
      </c>
      <c r="B1153" s="1" t="s">
        <v>4471</v>
      </c>
      <c r="C1153" s="1" t="s">
        <v>2262</v>
      </c>
      <c r="D1153" s="1" t="s">
        <v>4472</v>
      </c>
      <c r="E1153" s="1" t="s">
        <v>4473</v>
      </c>
      <c r="F1153" s="1" t="s">
        <v>317</v>
      </c>
      <c r="G1153" s="1" t="s">
        <v>4474</v>
      </c>
      <c r="H1153" s="1" t="s">
        <v>4467</v>
      </c>
      <c r="I1153" s="1" t="s">
        <v>4468</v>
      </c>
      <c r="J1153" s="1" t="s">
        <v>4469</v>
      </c>
      <c r="K1153" s="1"/>
    </row>
    <row r="1154" spans="1:11" x14ac:dyDescent="0.25">
      <c r="A1154" s="1" t="s">
        <v>4475</v>
      </c>
      <c r="B1154" s="1" t="s">
        <v>3668</v>
      </c>
      <c r="C1154" s="1" t="s">
        <v>3302</v>
      </c>
      <c r="D1154" s="1" t="s">
        <v>4476</v>
      </c>
      <c r="E1154" s="1" t="s">
        <v>4477</v>
      </c>
      <c r="F1154" s="1" t="s">
        <v>549</v>
      </c>
      <c r="G1154" s="1" t="s">
        <v>4478</v>
      </c>
      <c r="H1154" s="1" t="s">
        <v>4467</v>
      </c>
      <c r="I1154" s="1" t="s">
        <v>4468</v>
      </c>
      <c r="J1154" s="1" t="s">
        <v>4469</v>
      </c>
      <c r="K1154" s="1"/>
    </row>
    <row r="1155" spans="1:11" x14ac:dyDescent="0.25">
      <c r="A1155" s="1" t="s">
        <v>4479</v>
      </c>
      <c r="B1155" s="1" t="s">
        <v>4480</v>
      </c>
      <c r="C1155" s="1" t="s">
        <v>836</v>
      </c>
      <c r="D1155" s="1" t="s">
        <v>4481</v>
      </c>
      <c r="E1155" s="1" t="s">
        <v>2971</v>
      </c>
      <c r="F1155" s="1" t="s">
        <v>2488</v>
      </c>
      <c r="G1155" s="1" t="s">
        <v>4482</v>
      </c>
      <c r="H1155" s="1" t="s">
        <v>4467</v>
      </c>
      <c r="I1155" s="1" t="s">
        <v>4468</v>
      </c>
      <c r="J1155" s="1" t="s">
        <v>4469</v>
      </c>
      <c r="K1155" s="1"/>
    </row>
    <row r="1156" spans="1:11" x14ac:dyDescent="0.25">
      <c r="A1156" s="1" t="s">
        <v>4483</v>
      </c>
      <c r="B1156" s="1" t="s">
        <v>4484</v>
      </c>
      <c r="C1156" s="1" t="s">
        <v>782</v>
      </c>
      <c r="D1156" s="1" t="s">
        <v>2731</v>
      </c>
      <c r="E1156" s="1" t="s">
        <v>4485</v>
      </c>
      <c r="F1156" s="1" t="s">
        <v>3304</v>
      </c>
      <c r="G1156" s="1" t="s">
        <v>4486</v>
      </c>
      <c r="H1156" s="1" t="s">
        <v>4467</v>
      </c>
      <c r="I1156" s="1" t="s">
        <v>4468</v>
      </c>
      <c r="J1156" s="1" t="s">
        <v>4469</v>
      </c>
      <c r="K1156" s="1"/>
    </row>
    <row r="1157" spans="1:11" x14ac:dyDescent="0.25">
      <c r="A1157" s="1" t="s">
        <v>253</v>
      </c>
      <c r="B1157" s="1" t="s">
        <v>254</v>
      </c>
      <c r="C1157" s="1" t="s">
        <v>3015</v>
      </c>
      <c r="D1157" s="1" t="s">
        <v>3015</v>
      </c>
      <c r="E1157" s="1" t="s">
        <v>3015</v>
      </c>
      <c r="F1157" s="1" t="s">
        <v>254</v>
      </c>
      <c r="G1157" s="1" t="s">
        <v>254</v>
      </c>
      <c r="H1157" s="1" t="s">
        <v>2949</v>
      </c>
      <c r="I1157" s="1" t="s">
        <v>2949</v>
      </c>
      <c r="J1157" s="1" t="s">
        <v>254</v>
      </c>
      <c r="K1157" s="1"/>
    </row>
    <row r="1158" spans="1:11" x14ac:dyDescent="0.25">
      <c r="A1158" s="1"/>
      <c r="B1158" s="1"/>
      <c r="C1158" s="1"/>
      <c r="D1158" s="1" t="s">
        <v>150</v>
      </c>
      <c r="E1158" s="1"/>
      <c r="F1158" s="1"/>
      <c r="G1158" s="1"/>
      <c r="H1158" s="1"/>
      <c r="I1158" s="1" t="s">
        <v>151</v>
      </c>
      <c r="J1158" s="1"/>
      <c r="K1158" s="1"/>
    </row>
    <row r="1159" spans="1:11" x14ac:dyDescent="0.25">
      <c r="A1159" s="1" t="s">
        <v>152</v>
      </c>
      <c r="B1159" s="1" t="s">
        <v>153</v>
      </c>
      <c r="C1159" s="1" t="s">
        <v>23</v>
      </c>
      <c r="D1159" s="1" t="s">
        <v>24</v>
      </c>
      <c r="E1159" s="1" t="s">
        <v>154</v>
      </c>
      <c r="F1159" s="1" t="s">
        <v>993</v>
      </c>
      <c r="G1159" s="1" t="s">
        <v>156</v>
      </c>
      <c r="H1159" s="1" t="s">
        <v>157</v>
      </c>
      <c r="I1159" s="1" t="s">
        <v>158</v>
      </c>
      <c r="J1159" s="1" t="s">
        <v>159</v>
      </c>
      <c r="K1159" s="1"/>
    </row>
    <row r="1160" spans="1:11" x14ac:dyDescent="0.25">
      <c r="A1160" s="1" t="s">
        <v>4530</v>
      </c>
      <c r="B1160" s="1" t="s">
        <v>4531</v>
      </c>
      <c r="C1160" s="1" t="s">
        <v>3702</v>
      </c>
      <c r="D1160" s="1" t="s">
        <v>4532</v>
      </c>
      <c r="E1160" s="1" t="s">
        <v>4465</v>
      </c>
      <c r="F1160" s="1" t="s">
        <v>760</v>
      </c>
      <c r="G1160" s="1" t="s">
        <v>4533</v>
      </c>
      <c r="H1160" s="1" t="s">
        <v>4467</v>
      </c>
      <c r="I1160" s="1" t="s">
        <v>4468</v>
      </c>
      <c r="J1160" s="1" t="s">
        <v>4469</v>
      </c>
      <c r="K1160" s="1"/>
    </row>
    <row r="1161" spans="1:11" x14ac:dyDescent="0.25">
      <c r="A1161" s="1" t="s">
        <v>4534</v>
      </c>
      <c r="B1161" s="1" t="s">
        <v>4535</v>
      </c>
      <c r="C1161" s="1" t="s">
        <v>3707</v>
      </c>
      <c r="D1161" s="1" t="s">
        <v>4536</v>
      </c>
      <c r="E1161" s="1" t="s">
        <v>4473</v>
      </c>
      <c r="F1161" s="1" t="s">
        <v>2810</v>
      </c>
      <c r="G1161" s="1" t="s">
        <v>4132</v>
      </c>
      <c r="H1161" s="1" t="s">
        <v>4467</v>
      </c>
      <c r="I1161" s="1" t="s">
        <v>4468</v>
      </c>
      <c r="J1161" s="1" t="s">
        <v>4469</v>
      </c>
      <c r="K1161" s="1"/>
    </row>
    <row r="1162" spans="1:11" x14ac:dyDescent="0.25">
      <c r="A1162" s="1" t="s">
        <v>4537</v>
      </c>
      <c r="B1162" s="1" t="s">
        <v>4538</v>
      </c>
      <c r="C1162" s="1" t="s">
        <v>3536</v>
      </c>
      <c r="D1162" s="1" t="s">
        <v>4539</v>
      </c>
      <c r="E1162" s="1" t="s">
        <v>4477</v>
      </c>
      <c r="F1162" s="1" t="s">
        <v>2816</v>
      </c>
      <c r="G1162" s="1" t="s">
        <v>4540</v>
      </c>
      <c r="H1162" s="1" t="s">
        <v>4467</v>
      </c>
      <c r="I1162" s="1" t="s">
        <v>4468</v>
      </c>
      <c r="J1162" s="1" t="s">
        <v>4469</v>
      </c>
      <c r="K1162" s="1"/>
    </row>
    <row r="1163" spans="1:11" x14ac:dyDescent="0.25">
      <c r="A1163" s="1" t="s">
        <v>4541</v>
      </c>
      <c r="B1163" s="1" t="s">
        <v>4542</v>
      </c>
      <c r="C1163" s="1" t="s">
        <v>4543</v>
      </c>
      <c r="D1163" s="1" t="s">
        <v>4544</v>
      </c>
      <c r="E1163" s="1" t="s">
        <v>2971</v>
      </c>
      <c r="F1163" s="1" t="s">
        <v>2868</v>
      </c>
      <c r="G1163" s="1" t="s">
        <v>4545</v>
      </c>
      <c r="H1163" s="1" t="s">
        <v>4467</v>
      </c>
      <c r="I1163" s="1" t="s">
        <v>4468</v>
      </c>
      <c r="J1163" s="1" t="s">
        <v>4469</v>
      </c>
      <c r="K1163" s="1"/>
    </row>
    <row r="1164" spans="1:11" x14ac:dyDescent="0.25">
      <c r="A1164" s="1" t="s">
        <v>4546</v>
      </c>
      <c r="B1164" s="1" t="s">
        <v>4547</v>
      </c>
      <c r="C1164" s="1" t="s">
        <v>4548</v>
      </c>
      <c r="D1164" s="1" t="s">
        <v>4549</v>
      </c>
      <c r="E1164" s="1" t="s">
        <v>4485</v>
      </c>
      <c r="F1164" s="1" t="s">
        <v>3543</v>
      </c>
      <c r="G1164" s="1" t="s">
        <v>4550</v>
      </c>
      <c r="H1164" s="1" t="s">
        <v>4467</v>
      </c>
      <c r="I1164" s="1" t="s">
        <v>4468</v>
      </c>
      <c r="J1164" s="1" t="s">
        <v>4469</v>
      </c>
      <c r="K1164" s="1"/>
    </row>
    <row r="1165" spans="1:11" x14ac:dyDescent="0.25">
      <c r="A1165" s="1" t="s">
        <v>253</v>
      </c>
      <c r="B1165" s="1" t="s">
        <v>254</v>
      </c>
      <c r="C1165" s="1" t="s">
        <v>640</v>
      </c>
      <c r="D1165" s="1" t="s">
        <v>640</v>
      </c>
      <c r="E1165" s="1" t="s">
        <v>3015</v>
      </c>
      <c r="F1165" s="1" t="s">
        <v>254</v>
      </c>
      <c r="G1165" s="1" t="s">
        <v>254</v>
      </c>
      <c r="H1165" s="1" t="s">
        <v>2949</v>
      </c>
      <c r="I1165" s="1" t="s">
        <v>2949</v>
      </c>
      <c r="J1165" s="1" t="s">
        <v>254</v>
      </c>
      <c r="K1165" s="1"/>
    </row>
    <row r="1166" spans="1:11" x14ac:dyDescent="0.25">
      <c r="A1166" s="1"/>
      <c r="B1166" s="1"/>
      <c r="C1166" s="1" t="s">
        <v>150</v>
      </c>
      <c r="D1166" s="1"/>
      <c r="E1166" s="1"/>
      <c r="F1166" s="1"/>
      <c r="G1166" s="1"/>
      <c r="H1166" s="1" t="s">
        <v>151</v>
      </c>
      <c r="I1166" s="1"/>
      <c r="J1166" s="1"/>
      <c r="K1166" s="1"/>
    </row>
    <row r="1167" spans="1:11" x14ac:dyDescent="0.25">
      <c r="A1167" s="1" t="s">
        <v>152</v>
      </c>
      <c r="B1167" s="1" t="s">
        <v>153</v>
      </c>
      <c r="C1167" s="1" t="s">
        <v>23</v>
      </c>
      <c r="D1167" s="1" t="s">
        <v>24</v>
      </c>
      <c r="E1167" s="1" t="s">
        <v>154</v>
      </c>
      <c r="F1167" s="1" t="s">
        <v>993</v>
      </c>
      <c r="G1167" s="1" t="s">
        <v>156</v>
      </c>
      <c r="H1167" s="1" t="s">
        <v>157</v>
      </c>
      <c r="I1167" s="1" t="s">
        <v>158</v>
      </c>
      <c r="J1167" s="1" t="s">
        <v>159</v>
      </c>
      <c r="K1167" s="1"/>
    </row>
    <row r="1168" spans="1:11" x14ac:dyDescent="0.25">
      <c r="A1168" s="1" t="s">
        <v>4551</v>
      </c>
      <c r="B1168" s="1" t="s">
        <v>4552</v>
      </c>
      <c r="C1168" s="1" t="s">
        <v>4553</v>
      </c>
      <c r="D1168" s="1" t="s">
        <v>4554</v>
      </c>
      <c r="E1168" s="1" t="s">
        <v>4465</v>
      </c>
      <c r="F1168" s="1" t="s">
        <v>760</v>
      </c>
      <c r="G1168" s="1" t="s">
        <v>4555</v>
      </c>
      <c r="H1168" s="1" t="s">
        <v>4467</v>
      </c>
      <c r="I1168" s="1" t="s">
        <v>4468</v>
      </c>
      <c r="J1168" s="1" t="s">
        <v>4469</v>
      </c>
      <c r="K1168" s="1"/>
    </row>
    <row r="1169" spans="1:11" x14ac:dyDescent="0.25">
      <c r="A1169" s="1" t="s">
        <v>4556</v>
      </c>
      <c r="B1169" s="1" t="s">
        <v>4557</v>
      </c>
      <c r="C1169" s="1" t="s">
        <v>4558</v>
      </c>
      <c r="D1169" s="1" t="s">
        <v>4559</v>
      </c>
      <c r="E1169" s="1" t="s">
        <v>4473</v>
      </c>
      <c r="F1169" s="1" t="s">
        <v>2810</v>
      </c>
      <c r="G1169" s="1" t="s">
        <v>4560</v>
      </c>
      <c r="H1169" s="1" t="s">
        <v>4467</v>
      </c>
      <c r="I1169" s="1" t="s">
        <v>4468</v>
      </c>
      <c r="J1169" s="1" t="s">
        <v>4469</v>
      </c>
      <c r="K1169" s="1"/>
    </row>
    <row r="1170" spans="1:11" x14ac:dyDescent="0.25">
      <c r="A1170" s="1" t="s">
        <v>4561</v>
      </c>
      <c r="B1170" s="1" t="s">
        <v>4562</v>
      </c>
      <c r="C1170" s="1" t="s">
        <v>4563</v>
      </c>
      <c r="D1170" s="1" t="s">
        <v>4564</v>
      </c>
      <c r="E1170" s="1" t="s">
        <v>4477</v>
      </c>
      <c r="F1170" s="1" t="s">
        <v>2816</v>
      </c>
      <c r="G1170" s="1" t="s">
        <v>4565</v>
      </c>
      <c r="H1170" s="1" t="s">
        <v>4467</v>
      </c>
      <c r="I1170" s="1" t="s">
        <v>4468</v>
      </c>
      <c r="J1170" s="1" t="s">
        <v>4469</v>
      </c>
      <c r="K1170" s="1"/>
    </row>
    <row r="1171" spans="1:11" x14ac:dyDescent="0.25">
      <c r="A1171" s="1" t="s">
        <v>4566</v>
      </c>
      <c r="B1171" s="1" t="s">
        <v>4567</v>
      </c>
      <c r="C1171" s="1" t="s">
        <v>1240</v>
      </c>
      <c r="D1171" s="1" t="s">
        <v>4568</v>
      </c>
      <c r="E1171" s="1" t="s">
        <v>2971</v>
      </c>
      <c r="F1171" s="1" t="s">
        <v>2868</v>
      </c>
      <c r="G1171" s="1" t="s">
        <v>4569</v>
      </c>
      <c r="H1171" s="1" t="s">
        <v>4467</v>
      </c>
      <c r="I1171" s="1" t="s">
        <v>4468</v>
      </c>
      <c r="J1171" s="1" t="s">
        <v>4469</v>
      </c>
      <c r="K1171" s="1"/>
    </row>
    <row r="1172" spans="1:11" x14ac:dyDescent="0.25">
      <c r="A1172" s="1" t="s">
        <v>4570</v>
      </c>
      <c r="B1172" s="1" t="s">
        <v>4571</v>
      </c>
      <c r="C1172" s="1" t="s">
        <v>4572</v>
      </c>
      <c r="D1172" s="1" t="s">
        <v>4573</v>
      </c>
      <c r="E1172" s="1" t="s">
        <v>4485</v>
      </c>
      <c r="F1172" s="1" t="s">
        <v>3543</v>
      </c>
      <c r="G1172" s="1" t="s">
        <v>4574</v>
      </c>
      <c r="H1172" s="1" t="s">
        <v>4467</v>
      </c>
      <c r="I1172" s="1" t="s">
        <v>4468</v>
      </c>
      <c r="J1172" s="1" t="s">
        <v>4469</v>
      </c>
      <c r="K1172" s="1"/>
    </row>
    <row r="1173" spans="1:11" x14ac:dyDescent="0.25">
      <c r="A1173" s="1" t="s">
        <v>253</v>
      </c>
      <c r="B1173" s="1" t="s">
        <v>254</v>
      </c>
      <c r="C1173" s="1" t="s">
        <v>640</v>
      </c>
      <c r="D1173" s="1" t="s">
        <v>640</v>
      </c>
      <c r="E1173" s="1" t="s">
        <v>3015</v>
      </c>
      <c r="F1173" s="1" t="s">
        <v>254</v>
      </c>
      <c r="G1173" s="1" t="s">
        <v>254</v>
      </c>
      <c r="H1173" s="1" t="s">
        <v>2949</v>
      </c>
      <c r="I1173" s="1" t="s">
        <v>2949</v>
      </c>
      <c r="J1173" s="1" t="s">
        <v>254</v>
      </c>
      <c r="K1173" s="1"/>
    </row>
    <row r="1174" spans="1:11" x14ac:dyDescent="0.25">
      <c r="A1174" s="1"/>
      <c r="B1174" s="1"/>
      <c r="C1174" s="1"/>
      <c r="D1174" s="1" t="s">
        <v>150</v>
      </c>
      <c r="E1174" s="1"/>
      <c r="F1174" s="1"/>
      <c r="G1174" s="1"/>
      <c r="H1174" s="1" t="s">
        <v>151</v>
      </c>
      <c r="I1174" s="1"/>
      <c r="J1174" s="1"/>
      <c r="K1174" s="1"/>
    </row>
    <row r="1175" spans="1:11" x14ac:dyDescent="0.25">
      <c r="A1175" s="1" t="s">
        <v>152</v>
      </c>
      <c r="B1175" s="1" t="s">
        <v>153</v>
      </c>
      <c r="C1175" s="1" t="s">
        <v>23</v>
      </c>
      <c r="D1175" s="1" t="s">
        <v>24</v>
      </c>
      <c r="E1175" s="1" t="s">
        <v>4107</v>
      </c>
      <c r="F1175" s="1" t="s">
        <v>1484</v>
      </c>
      <c r="G1175" s="1" t="s">
        <v>156</v>
      </c>
      <c r="H1175" s="1" t="s">
        <v>157</v>
      </c>
      <c r="I1175" s="1" t="s">
        <v>158</v>
      </c>
      <c r="J1175" s="1" t="s">
        <v>159</v>
      </c>
      <c r="K1175" s="1"/>
    </row>
    <row r="1176" spans="1:11" x14ac:dyDescent="0.25">
      <c r="A1176" s="1" t="s">
        <v>4575</v>
      </c>
      <c r="B1176" s="1" t="s">
        <v>4576</v>
      </c>
      <c r="C1176" s="1" t="s">
        <v>4577</v>
      </c>
      <c r="D1176" s="1" t="s">
        <v>4578</v>
      </c>
      <c r="E1176" s="1" t="s">
        <v>4465</v>
      </c>
      <c r="F1176" s="1" t="s">
        <v>4579</v>
      </c>
      <c r="G1176" s="1" t="s">
        <v>4580</v>
      </c>
      <c r="H1176" s="1" t="s">
        <v>4467</v>
      </c>
      <c r="I1176" s="1" t="s">
        <v>4468</v>
      </c>
      <c r="J1176" s="1" t="s">
        <v>4469</v>
      </c>
      <c r="K1176" s="1"/>
    </row>
    <row r="1177" spans="1:11" x14ac:dyDescent="0.25">
      <c r="A1177" s="1" t="s">
        <v>4581</v>
      </c>
      <c r="B1177" s="1" t="s">
        <v>4582</v>
      </c>
      <c r="C1177" s="1" t="s">
        <v>4583</v>
      </c>
      <c r="D1177" s="1" t="s">
        <v>4584</v>
      </c>
      <c r="E1177" s="1" t="s">
        <v>4473</v>
      </c>
      <c r="F1177" s="1" t="s">
        <v>4585</v>
      </c>
      <c r="G1177" s="1" t="s">
        <v>4586</v>
      </c>
      <c r="H1177" s="1" t="s">
        <v>4467</v>
      </c>
      <c r="I1177" s="1" t="s">
        <v>4468</v>
      </c>
      <c r="J1177" s="1" t="s">
        <v>4469</v>
      </c>
      <c r="K1177" s="1"/>
    </row>
    <row r="1178" spans="1:11" x14ac:dyDescent="0.25">
      <c r="A1178" s="1" t="s">
        <v>4587</v>
      </c>
      <c r="B1178" s="1" t="s">
        <v>4588</v>
      </c>
      <c r="C1178" s="1" t="s">
        <v>4589</v>
      </c>
      <c r="D1178" s="1" t="s">
        <v>4590</v>
      </c>
      <c r="E1178" s="1" t="s">
        <v>4477</v>
      </c>
      <c r="F1178" s="1" t="s">
        <v>4591</v>
      </c>
      <c r="G1178" s="1" t="s">
        <v>4592</v>
      </c>
      <c r="H1178" s="1" t="s">
        <v>4467</v>
      </c>
      <c r="I1178" s="1" t="s">
        <v>4468</v>
      </c>
      <c r="J1178" s="1" t="s">
        <v>4469</v>
      </c>
      <c r="K1178" s="1"/>
    </row>
    <row r="1179" spans="1:11" x14ac:dyDescent="0.25">
      <c r="A1179" s="1" t="s">
        <v>4593</v>
      </c>
      <c r="B1179" s="1" t="s">
        <v>4594</v>
      </c>
      <c r="C1179" s="1" t="s">
        <v>4595</v>
      </c>
      <c r="D1179" s="1" t="s">
        <v>4596</v>
      </c>
      <c r="E1179" s="1" t="s">
        <v>2971</v>
      </c>
      <c r="F1179" s="1" t="s">
        <v>4597</v>
      </c>
      <c r="G1179" s="1" t="s">
        <v>4598</v>
      </c>
      <c r="H1179" s="1" t="s">
        <v>4467</v>
      </c>
      <c r="I1179" s="1" t="s">
        <v>4468</v>
      </c>
      <c r="J1179" s="1" t="s">
        <v>4469</v>
      </c>
      <c r="K1179" s="1"/>
    </row>
    <row r="1180" spans="1:11" x14ac:dyDescent="0.25">
      <c r="A1180" s="1" t="s">
        <v>4599</v>
      </c>
      <c r="B1180" s="1" t="s">
        <v>4600</v>
      </c>
      <c r="C1180" s="1" t="s">
        <v>4601</v>
      </c>
      <c r="D1180" s="1" t="s">
        <v>4602</v>
      </c>
      <c r="E1180" s="1" t="s">
        <v>4485</v>
      </c>
      <c r="F1180" s="1" t="s">
        <v>4603</v>
      </c>
      <c r="G1180" s="1" t="s">
        <v>4604</v>
      </c>
      <c r="H1180" s="1" t="s">
        <v>4467</v>
      </c>
      <c r="I1180" s="1" t="s">
        <v>4468</v>
      </c>
      <c r="J1180" s="1" t="s">
        <v>4469</v>
      </c>
      <c r="K1180" s="1"/>
    </row>
    <row r="1181" spans="1:11" x14ac:dyDescent="0.25">
      <c r="A1181" s="1" t="s">
        <v>253</v>
      </c>
      <c r="B1181" s="1" t="s">
        <v>254</v>
      </c>
      <c r="C1181" s="1" t="s">
        <v>1014</v>
      </c>
      <c r="D1181" s="1" t="s">
        <v>1014</v>
      </c>
      <c r="E1181" s="1" t="s">
        <v>3015</v>
      </c>
      <c r="F1181" s="1" t="s">
        <v>254</v>
      </c>
      <c r="G1181" s="1" t="s">
        <v>254</v>
      </c>
      <c r="H1181" s="1" t="s">
        <v>2949</v>
      </c>
      <c r="I1181" s="1" t="s">
        <v>2949</v>
      </c>
      <c r="J1181" s="1" t="s">
        <v>254</v>
      </c>
      <c r="K1181" s="1"/>
    </row>
    <row r="1182" spans="1:11" x14ac:dyDescent="0.25">
      <c r="A1182" s="1"/>
      <c r="B1182" s="1"/>
      <c r="C1182" s="1" t="s">
        <v>150</v>
      </c>
      <c r="D1182" s="1"/>
      <c r="E1182" s="1"/>
      <c r="F1182" s="1"/>
      <c r="G1182" s="1"/>
      <c r="H1182" s="1"/>
      <c r="I1182" s="1" t="s">
        <v>151</v>
      </c>
      <c r="J1182" s="1"/>
      <c r="K1182" s="1"/>
    </row>
    <row r="1183" spans="1:11" x14ac:dyDescent="0.25">
      <c r="A1183" s="1" t="s">
        <v>152</v>
      </c>
      <c r="B1183" s="1" t="s">
        <v>153</v>
      </c>
      <c r="C1183" s="1" t="s">
        <v>23</v>
      </c>
      <c r="D1183" s="1" t="s">
        <v>24</v>
      </c>
      <c r="E1183" s="1" t="s">
        <v>154</v>
      </c>
      <c r="F1183" s="1" t="s">
        <v>1484</v>
      </c>
      <c r="G1183" s="1" t="s">
        <v>156</v>
      </c>
      <c r="H1183" s="1" t="s">
        <v>157</v>
      </c>
      <c r="I1183" s="1" t="s">
        <v>158</v>
      </c>
      <c r="J1183" s="1" t="s">
        <v>159</v>
      </c>
      <c r="K1183" s="1"/>
    </row>
    <row r="1184" spans="1:11" x14ac:dyDescent="0.25">
      <c r="A1184" s="1" t="s">
        <v>4605</v>
      </c>
      <c r="B1184" s="1" t="s">
        <v>4606</v>
      </c>
      <c r="C1184" s="1" t="s">
        <v>712</v>
      </c>
      <c r="D1184" s="1" t="s">
        <v>4607</v>
      </c>
      <c r="E1184" s="1" t="s">
        <v>4465</v>
      </c>
      <c r="F1184" s="1" t="s">
        <v>4608</v>
      </c>
      <c r="G1184" s="1" t="s">
        <v>4609</v>
      </c>
      <c r="H1184" s="1" t="s">
        <v>4467</v>
      </c>
      <c r="I1184" s="1" t="s">
        <v>4468</v>
      </c>
      <c r="J1184" s="1" t="s">
        <v>4469</v>
      </c>
      <c r="K1184" s="1"/>
    </row>
    <row r="1185" spans="1:11" x14ac:dyDescent="0.25">
      <c r="A1185" s="1" t="s">
        <v>4610</v>
      </c>
      <c r="B1185" s="1" t="s">
        <v>4611</v>
      </c>
      <c r="C1185" s="1" t="s">
        <v>4612</v>
      </c>
      <c r="D1185" s="1" t="s">
        <v>4613</v>
      </c>
      <c r="E1185" s="1" t="s">
        <v>4473</v>
      </c>
      <c r="F1185" s="1" t="s">
        <v>4614</v>
      </c>
      <c r="G1185" s="1" t="s">
        <v>4615</v>
      </c>
      <c r="H1185" s="1" t="s">
        <v>4467</v>
      </c>
      <c r="I1185" s="1" t="s">
        <v>4468</v>
      </c>
      <c r="J1185" s="1" t="s">
        <v>4469</v>
      </c>
      <c r="K1185" s="1"/>
    </row>
    <row r="1186" spans="1:11" x14ac:dyDescent="0.25">
      <c r="A1186" s="1" t="s">
        <v>4616</v>
      </c>
      <c r="B1186" s="1" t="s">
        <v>4617</v>
      </c>
      <c r="C1186" s="1" t="s">
        <v>4618</v>
      </c>
      <c r="D1186" s="1" t="s">
        <v>4619</v>
      </c>
      <c r="E1186" s="1" t="s">
        <v>4477</v>
      </c>
      <c r="F1186" s="1" t="s">
        <v>4620</v>
      </c>
      <c r="G1186" s="1" t="s">
        <v>4621</v>
      </c>
      <c r="H1186" s="1" t="s">
        <v>4467</v>
      </c>
      <c r="I1186" s="1" t="s">
        <v>4468</v>
      </c>
      <c r="J1186" s="1" t="s">
        <v>4469</v>
      </c>
      <c r="K1186" s="1"/>
    </row>
    <row r="1187" spans="1:11" x14ac:dyDescent="0.25">
      <c r="A1187" s="1" t="s">
        <v>4622</v>
      </c>
      <c r="B1187" s="1" t="s">
        <v>4623</v>
      </c>
      <c r="C1187" s="1" t="s">
        <v>4624</v>
      </c>
      <c r="D1187" s="1" t="s">
        <v>4625</v>
      </c>
      <c r="E1187" s="1" t="s">
        <v>2971</v>
      </c>
      <c r="F1187" s="1" t="s">
        <v>4626</v>
      </c>
      <c r="G1187" s="1" t="s">
        <v>4627</v>
      </c>
      <c r="H1187" s="1" t="s">
        <v>4467</v>
      </c>
      <c r="I1187" s="1" t="s">
        <v>4468</v>
      </c>
      <c r="J1187" s="1" t="s">
        <v>4469</v>
      </c>
      <c r="K1187" s="1"/>
    </row>
    <row r="1188" spans="1:11" x14ac:dyDescent="0.25">
      <c r="A1188" s="1" t="s">
        <v>4628</v>
      </c>
      <c r="B1188" s="1" t="s">
        <v>4629</v>
      </c>
      <c r="C1188" s="1" t="s">
        <v>4630</v>
      </c>
      <c r="D1188" s="1" t="s">
        <v>4631</v>
      </c>
      <c r="E1188" s="1" t="s">
        <v>4485</v>
      </c>
      <c r="F1188" s="1" t="s">
        <v>4632</v>
      </c>
      <c r="G1188" s="1" t="s">
        <v>4633</v>
      </c>
      <c r="H1188" s="1" t="s">
        <v>4467</v>
      </c>
      <c r="I1188" s="1" t="s">
        <v>4468</v>
      </c>
      <c r="J1188" s="1" t="s">
        <v>4469</v>
      </c>
      <c r="K1188" s="1"/>
    </row>
    <row r="1189" spans="1:11" x14ac:dyDescent="0.25">
      <c r="A1189" s="1" t="s">
        <v>253</v>
      </c>
      <c r="B1189" s="1" t="s">
        <v>254</v>
      </c>
      <c r="C1189" s="1" t="s">
        <v>1342</v>
      </c>
      <c r="D1189" s="1" t="s">
        <v>1342</v>
      </c>
      <c r="E1189" s="1" t="s">
        <v>3015</v>
      </c>
      <c r="F1189" s="1" t="s">
        <v>254</v>
      </c>
      <c r="G1189" s="1" t="s">
        <v>254</v>
      </c>
      <c r="H1189" s="1" t="s">
        <v>2949</v>
      </c>
      <c r="I1189" s="1" t="s">
        <v>2949</v>
      </c>
      <c r="J1189" s="1" t="s">
        <v>254</v>
      </c>
      <c r="K1189" s="1"/>
    </row>
    <row r="1190" spans="1:11" x14ac:dyDescent="0.25">
      <c r="A1190" s="1"/>
      <c r="B1190" s="1"/>
      <c r="C1190" s="1"/>
      <c r="D1190" s="1" t="s">
        <v>150</v>
      </c>
      <c r="E1190" s="1"/>
      <c r="F1190" s="1"/>
      <c r="G1190" s="1"/>
      <c r="H1190" s="1" t="s">
        <v>151</v>
      </c>
      <c r="I1190" s="1"/>
      <c r="J1190" s="1"/>
      <c r="K1190" s="1"/>
    </row>
    <row r="1191" spans="1:11" x14ac:dyDescent="0.25">
      <c r="A1191" s="1" t="s">
        <v>152</v>
      </c>
      <c r="B1191" s="1" t="s">
        <v>153</v>
      </c>
      <c r="C1191" s="1" t="s">
        <v>23</v>
      </c>
      <c r="D1191" s="1" t="s">
        <v>24</v>
      </c>
      <c r="E1191" s="1" t="s">
        <v>154</v>
      </c>
      <c r="F1191" s="1" t="s">
        <v>1484</v>
      </c>
      <c r="G1191" s="1" t="s">
        <v>156</v>
      </c>
      <c r="H1191" s="1" t="s">
        <v>157</v>
      </c>
      <c r="I1191" s="1" t="s">
        <v>158</v>
      </c>
      <c r="J1191" s="1" t="s">
        <v>159</v>
      </c>
      <c r="K1191" s="1"/>
    </row>
    <row r="1192" spans="1:11" x14ac:dyDescent="0.25">
      <c r="A1192" s="1" t="s">
        <v>4685</v>
      </c>
      <c r="B1192" s="1" t="s">
        <v>4686</v>
      </c>
      <c r="C1192" s="1" t="s">
        <v>4687</v>
      </c>
      <c r="D1192" s="1" t="s">
        <v>4688</v>
      </c>
      <c r="E1192" s="1" t="s">
        <v>4465</v>
      </c>
      <c r="F1192" s="1" t="s">
        <v>4689</v>
      </c>
      <c r="G1192" s="1" t="s">
        <v>4690</v>
      </c>
      <c r="H1192" s="1" t="s">
        <v>4691</v>
      </c>
      <c r="I1192" s="1" t="s">
        <v>4692</v>
      </c>
      <c r="J1192" s="1" t="s">
        <v>4693</v>
      </c>
      <c r="K1192" s="1"/>
    </row>
    <row r="1193" spans="1:11" x14ac:dyDescent="0.25">
      <c r="A1193" s="1" t="s">
        <v>4694</v>
      </c>
      <c r="B1193" s="1" t="s">
        <v>1418</v>
      </c>
      <c r="C1193" s="1" t="s">
        <v>4695</v>
      </c>
      <c r="D1193" s="1" t="s">
        <v>4696</v>
      </c>
      <c r="E1193" s="1" t="s">
        <v>4473</v>
      </c>
      <c r="F1193" s="1" t="s">
        <v>4697</v>
      </c>
      <c r="G1193" s="1" t="s">
        <v>4698</v>
      </c>
      <c r="H1193" s="1" t="s">
        <v>4691</v>
      </c>
      <c r="I1193" s="1" t="s">
        <v>4692</v>
      </c>
      <c r="J1193" s="1" t="s">
        <v>4693</v>
      </c>
      <c r="K1193" s="1"/>
    </row>
    <row r="1194" spans="1:11" x14ac:dyDescent="0.25">
      <c r="A1194" s="1" t="s">
        <v>4699</v>
      </c>
      <c r="B1194" s="1" t="s">
        <v>4700</v>
      </c>
      <c r="C1194" s="1" t="s">
        <v>4701</v>
      </c>
      <c r="D1194" s="1" t="s">
        <v>4702</v>
      </c>
      <c r="E1194" s="1" t="s">
        <v>4477</v>
      </c>
      <c r="F1194" s="1" t="s">
        <v>4703</v>
      </c>
      <c r="G1194" s="1" t="s">
        <v>4704</v>
      </c>
      <c r="H1194" s="1" t="s">
        <v>4691</v>
      </c>
      <c r="I1194" s="1" t="s">
        <v>4692</v>
      </c>
      <c r="J1194" s="1" t="s">
        <v>4693</v>
      </c>
      <c r="K1194" s="1"/>
    </row>
    <row r="1195" spans="1:11" x14ac:dyDescent="0.25">
      <c r="A1195" s="1" t="s">
        <v>4705</v>
      </c>
      <c r="B1195" s="1" t="s">
        <v>4706</v>
      </c>
      <c r="C1195" s="1" t="s">
        <v>4707</v>
      </c>
      <c r="D1195" s="1" t="s">
        <v>4708</v>
      </c>
      <c r="E1195" s="1" t="s">
        <v>2971</v>
      </c>
      <c r="F1195" s="1" t="s">
        <v>4709</v>
      </c>
      <c r="G1195" s="1" t="s">
        <v>4710</v>
      </c>
      <c r="H1195" s="1" t="s">
        <v>4691</v>
      </c>
      <c r="I1195" s="1" t="s">
        <v>4692</v>
      </c>
      <c r="J1195" s="1" t="s">
        <v>4693</v>
      </c>
      <c r="K1195" s="1"/>
    </row>
    <row r="1196" spans="1:11" x14ac:dyDescent="0.25">
      <c r="A1196" s="1" t="s">
        <v>4711</v>
      </c>
      <c r="B1196" s="1" t="s">
        <v>4712</v>
      </c>
      <c r="C1196" s="1" t="s">
        <v>4713</v>
      </c>
      <c r="D1196" s="1" t="s">
        <v>4714</v>
      </c>
      <c r="E1196" s="1" t="s">
        <v>4485</v>
      </c>
      <c r="F1196" s="1" t="s">
        <v>4715</v>
      </c>
      <c r="G1196" s="1" t="s">
        <v>4716</v>
      </c>
      <c r="H1196" s="1" t="s">
        <v>4691</v>
      </c>
      <c r="I1196" s="1" t="s">
        <v>4692</v>
      </c>
      <c r="J1196" s="1" t="s">
        <v>4693</v>
      </c>
      <c r="K1196" s="1"/>
    </row>
    <row r="1197" spans="1:11" x14ac:dyDescent="0.25">
      <c r="A1197" s="1" t="s">
        <v>253</v>
      </c>
      <c r="B1197" s="1" t="s">
        <v>254</v>
      </c>
      <c r="C1197" s="1" t="s">
        <v>914</v>
      </c>
      <c r="D1197" s="1" t="s">
        <v>914</v>
      </c>
      <c r="E1197" s="1" t="s">
        <v>2948</v>
      </c>
      <c r="F1197" s="1" t="s">
        <v>254</v>
      </c>
      <c r="G1197" s="1" t="s">
        <v>254</v>
      </c>
      <c r="H1197" s="1" t="s">
        <v>4717</v>
      </c>
      <c r="I1197" s="1" t="s">
        <v>4717</v>
      </c>
      <c r="J1197" s="1" t="s">
        <v>254</v>
      </c>
      <c r="K1197" s="1"/>
    </row>
    <row r="1198" spans="1:11" x14ac:dyDescent="0.25">
      <c r="A1198" s="1"/>
      <c r="B1198" s="1"/>
      <c r="C1198" s="1" t="s">
        <v>150</v>
      </c>
      <c r="D1198" s="1"/>
      <c r="E1198" s="1"/>
      <c r="F1198" s="1"/>
      <c r="G1198" s="1"/>
      <c r="H1198" s="1" t="s">
        <v>151</v>
      </c>
      <c r="I1198" s="1"/>
      <c r="J1198" s="1"/>
      <c r="K1198" s="1"/>
    </row>
    <row r="1199" spans="1:11" x14ac:dyDescent="0.25">
      <c r="A1199" s="1" t="s">
        <v>152</v>
      </c>
      <c r="B1199" s="1" t="s">
        <v>153</v>
      </c>
      <c r="C1199" s="1" t="s">
        <v>23</v>
      </c>
      <c r="D1199" s="1" t="s">
        <v>24</v>
      </c>
      <c r="E1199" s="1" t="s">
        <v>4718</v>
      </c>
      <c r="F1199" s="1" t="s">
        <v>4719</v>
      </c>
      <c r="G1199" s="1" t="s">
        <v>994</v>
      </c>
      <c r="H1199" s="1" t="s">
        <v>157</v>
      </c>
      <c r="I1199" s="1" t="s">
        <v>158</v>
      </c>
      <c r="J1199" s="1"/>
      <c r="K1199" s="1"/>
    </row>
    <row r="1200" spans="1:11" x14ac:dyDescent="0.25">
      <c r="A1200" s="1" t="s">
        <v>4720</v>
      </c>
      <c r="B1200" s="1" t="s">
        <v>4721</v>
      </c>
      <c r="C1200" s="1" t="s">
        <v>4722</v>
      </c>
      <c r="D1200" s="1" t="s">
        <v>4723</v>
      </c>
      <c r="E1200" s="1" t="s">
        <v>4465</v>
      </c>
      <c r="F1200" s="1" t="s">
        <v>4608</v>
      </c>
      <c r="G1200" s="1" t="s">
        <v>4724</v>
      </c>
      <c r="H1200" s="1" t="s">
        <v>4467</v>
      </c>
      <c r="I1200" s="1" t="s">
        <v>4468</v>
      </c>
      <c r="J1200" s="1"/>
      <c r="K1200" s="1"/>
    </row>
    <row r="1201" spans="1:11" x14ac:dyDescent="0.25">
      <c r="A1201" s="1" t="s">
        <v>4725</v>
      </c>
      <c r="B1201" s="1" t="s">
        <v>1083</v>
      </c>
      <c r="C1201" s="1" t="s">
        <v>684</v>
      </c>
      <c r="D1201" s="1" t="s">
        <v>4726</v>
      </c>
      <c r="E1201" s="1" t="s">
        <v>4473</v>
      </c>
      <c r="F1201" s="1" t="s">
        <v>4614</v>
      </c>
      <c r="G1201" s="1" t="s">
        <v>4727</v>
      </c>
      <c r="H1201" s="1" t="s">
        <v>4467</v>
      </c>
      <c r="I1201" s="1" t="s">
        <v>4468</v>
      </c>
      <c r="J1201" s="1"/>
      <c r="K1201" s="1"/>
    </row>
    <row r="1202" spans="1:11" x14ac:dyDescent="0.25">
      <c r="A1202" s="1" t="s">
        <v>4728</v>
      </c>
      <c r="B1202" s="1" t="s">
        <v>4729</v>
      </c>
      <c r="C1202" s="1" t="s">
        <v>4630</v>
      </c>
      <c r="D1202" s="1" t="s">
        <v>4631</v>
      </c>
      <c r="E1202" s="1" t="s">
        <v>4477</v>
      </c>
      <c r="F1202" s="1" t="s">
        <v>4620</v>
      </c>
      <c r="G1202" s="1" t="s">
        <v>4730</v>
      </c>
      <c r="H1202" s="1" t="s">
        <v>4467</v>
      </c>
      <c r="I1202" s="1" t="s">
        <v>4468</v>
      </c>
      <c r="J1202" s="1"/>
      <c r="K1202" s="1"/>
    </row>
    <row r="1203" spans="1:11" x14ac:dyDescent="0.25">
      <c r="A1203" s="1" t="s">
        <v>4731</v>
      </c>
      <c r="B1203" s="1" t="s">
        <v>4732</v>
      </c>
      <c r="C1203" s="1" t="s">
        <v>4733</v>
      </c>
      <c r="D1203" s="1" t="s">
        <v>4734</v>
      </c>
      <c r="E1203" s="1" t="s">
        <v>2971</v>
      </c>
      <c r="F1203" s="1" t="s">
        <v>4626</v>
      </c>
      <c r="G1203" s="1" t="s">
        <v>4735</v>
      </c>
      <c r="H1203" s="1" t="s">
        <v>4467</v>
      </c>
      <c r="I1203" s="1" t="s">
        <v>4468</v>
      </c>
      <c r="J1203" s="1"/>
      <c r="K1203" s="1"/>
    </row>
    <row r="1204" spans="1:11" x14ac:dyDescent="0.25">
      <c r="A1204" s="1" t="s">
        <v>4736</v>
      </c>
      <c r="B1204" s="1" t="s">
        <v>4737</v>
      </c>
      <c r="C1204" s="1" t="s">
        <v>4738</v>
      </c>
      <c r="D1204" s="1" t="s">
        <v>4739</v>
      </c>
      <c r="E1204" s="1" t="s">
        <v>4485</v>
      </c>
      <c r="F1204" s="1" t="s">
        <v>4632</v>
      </c>
      <c r="G1204" s="1" t="s">
        <v>4740</v>
      </c>
      <c r="H1204" s="1" t="s">
        <v>4467</v>
      </c>
      <c r="I1204" s="1" t="s">
        <v>4468</v>
      </c>
      <c r="J1204" s="1"/>
      <c r="K1204" s="1"/>
    </row>
    <row r="1205" spans="1:11" x14ac:dyDescent="0.25">
      <c r="A1205" s="1" t="s">
        <v>253</v>
      </c>
      <c r="B1205" s="1" t="s">
        <v>254</v>
      </c>
      <c r="C1205" s="1" t="s">
        <v>1342</v>
      </c>
      <c r="D1205" s="1" t="s">
        <v>1342</v>
      </c>
      <c r="E1205" s="1" t="s">
        <v>3015</v>
      </c>
      <c r="F1205" s="1" t="s">
        <v>254</v>
      </c>
      <c r="G1205" s="1" t="s">
        <v>254</v>
      </c>
      <c r="H1205" s="1" t="s">
        <v>2949</v>
      </c>
      <c r="I1205" s="1" t="s">
        <v>2949</v>
      </c>
      <c r="J1205" s="1"/>
      <c r="K1205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3779</v>
      </c>
      <c r="B4" s="1" t="s">
        <v>3780</v>
      </c>
      <c r="C4" s="1" t="s">
        <v>3781</v>
      </c>
      <c r="D4" s="1" t="s">
        <v>3782</v>
      </c>
      <c r="E4" s="1" t="s">
        <v>3581</v>
      </c>
      <c r="F4" s="1" t="s">
        <v>1760</v>
      </c>
      <c r="G4" s="1" t="s">
        <v>3783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3784</v>
      </c>
      <c r="B5" s="1" t="s">
        <v>3785</v>
      </c>
      <c r="C5" s="1" t="s">
        <v>3786</v>
      </c>
      <c r="D5" s="1" t="s">
        <v>3787</v>
      </c>
      <c r="E5" s="1" t="s">
        <v>1113</v>
      </c>
      <c r="F5" s="1" t="s">
        <v>1783</v>
      </c>
      <c r="G5" s="1" t="s">
        <v>3788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3789</v>
      </c>
      <c r="B6" s="1" t="s">
        <v>3790</v>
      </c>
      <c r="C6" s="1" t="s">
        <v>3791</v>
      </c>
      <c r="D6" s="1" t="s">
        <v>3792</v>
      </c>
      <c r="E6" s="1" t="s">
        <v>2124</v>
      </c>
      <c r="F6" s="1" t="s">
        <v>1814</v>
      </c>
      <c r="G6" s="1" t="s">
        <v>3793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3794</v>
      </c>
      <c r="B7" s="1" t="s">
        <v>3795</v>
      </c>
      <c r="C7" s="1" t="s">
        <v>3796</v>
      </c>
      <c r="D7" s="1" t="s">
        <v>3797</v>
      </c>
      <c r="E7" s="1" t="s">
        <v>3593</v>
      </c>
      <c r="F7" s="1" t="s">
        <v>2790</v>
      </c>
      <c r="G7" s="1" t="s">
        <v>3798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3799</v>
      </c>
      <c r="B8" s="1" t="s">
        <v>3501</v>
      </c>
      <c r="C8" s="1" t="s">
        <v>3800</v>
      </c>
      <c r="D8" s="1" t="s">
        <v>3801</v>
      </c>
      <c r="E8" s="1" t="s">
        <v>2142</v>
      </c>
      <c r="F8" s="1" t="s">
        <v>3453</v>
      </c>
      <c r="G8" s="1" t="s">
        <v>3802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3803</v>
      </c>
      <c r="B9" s="1" t="s">
        <v>3804</v>
      </c>
      <c r="C9" s="1" t="s">
        <v>2498</v>
      </c>
      <c r="D9" s="1" t="s">
        <v>3805</v>
      </c>
      <c r="E9" s="1" t="s">
        <v>2615</v>
      </c>
      <c r="F9" s="1" t="s">
        <v>1760</v>
      </c>
      <c r="G9" s="1" t="s">
        <v>3806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3807</v>
      </c>
      <c r="B10" s="1" t="s">
        <v>3133</v>
      </c>
      <c r="C10" s="1" t="s">
        <v>3808</v>
      </c>
      <c r="D10" s="1" t="s">
        <v>3809</v>
      </c>
      <c r="E10" s="1" t="s">
        <v>666</v>
      </c>
      <c r="F10" s="1" t="s">
        <v>1783</v>
      </c>
      <c r="G10" s="1" t="s">
        <v>3810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3811</v>
      </c>
      <c r="B11" s="1" t="s">
        <v>3812</v>
      </c>
      <c r="C11" s="1" t="s">
        <v>3813</v>
      </c>
      <c r="D11" s="1" t="s">
        <v>3814</v>
      </c>
      <c r="E11" s="1" t="s">
        <v>1426</v>
      </c>
      <c r="F11" s="1" t="s">
        <v>1814</v>
      </c>
      <c r="G11" s="1" t="s">
        <v>3815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3816</v>
      </c>
      <c r="B12" s="1" t="s">
        <v>3817</v>
      </c>
      <c r="C12" s="1" t="s">
        <v>3818</v>
      </c>
      <c r="D12" s="1" t="s">
        <v>3819</v>
      </c>
      <c r="E12" s="1" t="s">
        <v>2630</v>
      </c>
      <c r="F12" s="1" t="s">
        <v>2790</v>
      </c>
      <c r="G12" s="1" t="s">
        <v>3820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3821</v>
      </c>
      <c r="B13" s="1" t="s">
        <v>1101</v>
      </c>
      <c r="C13" s="1" t="s">
        <v>3822</v>
      </c>
      <c r="D13" s="1" t="s">
        <v>3823</v>
      </c>
      <c r="E13" s="1" t="s">
        <v>1347</v>
      </c>
      <c r="F13" s="1" t="s">
        <v>3453</v>
      </c>
      <c r="G13" s="1" t="s">
        <v>3824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3825</v>
      </c>
      <c r="B14" s="1" t="s">
        <v>3826</v>
      </c>
      <c r="C14" s="1" t="s">
        <v>3165</v>
      </c>
      <c r="D14" s="1" t="s">
        <v>3827</v>
      </c>
      <c r="E14" s="1" t="s">
        <v>3620</v>
      </c>
      <c r="F14" s="1" t="s">
        <v>1760</v>
      </c>
      <c r="G14" s="1" t="s">
        <v>3828</v>
      </c>
      <c r="H14" s="1" t="s">
        <v>2846</v>
      </c>
      <c r="I14" s="1" t="s">
        <v>2634</v>
      </c>
      <c r="J14" s="1" t="s">
        <v>3071</v>
      </c>
    </row>
    <row r="15" spans="1:10" x14ac:dyDescent="0.25">
      <c r="A15" s="1" t="s">
        <v>3829</v>
      </c>
      <c r="B15" s="1" t="s">
        <v>3830</v>
      </c>
      <c r="C15" s="1" t="s">
        <v>3831</v>
      </c>
      <c r="D15" s="1" t="s">
        <v>3832</v>
      </c>
      <c r="E15" s="1" t="s">
        <v>2893</v>
      </c>
      <c r="F15" s="1" t="s">
        <v>1783</v>
      </c>
      <c r="G15" s="1" t="s">
        <v>3833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3834</v>
      </c>
      <c r="B16" s="1" t="s">
        <v>3835</v>
      </c>
      <c r="C16" s="1" t="s">
        <v>3836</v>
      </c>
      <c r="D16" s="1" t="s">
        <v>3837</v>
      </c>
      <c r="E16" s="1" t="s">
        <v>3629</v>
      </c>
      <c r="F16" s="1" t="s">
        <v>1814</v>
      </c>
      <c r="G16" s="1" t="s">
        <v>3838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3839</v>
      </c>
      <c r="B17" s="1" t="s">
        <v>3840</v>
      </c>
      <c r="C17" s="1" t="s">
        <v>3841</v>
      </c>
      <c r="D17" s="1" t="s">
        <v>3842</v>
      </c>
      <c r="E17" s="1" t="s">
        <v>2369</v>
      </c>
      <c r="F17" s="1" t="s">
        <v>2790</v>
      </c>
      <c r="G17" s="1" t="s">
        <v>3843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3844</v>
      </c>
      <c r="B18" s="1" t="s">
        <v>3845</v>
      </c>
      <c r="C18" s="1" t="s">
        <v>3846</v>
      </c>
      <c r="D18" s="1" t="s">
        <v>3847</v>
      </c>
      <c r="E18" s="1" t="s">
        <v>1486</v>
      </c>
      <c r="F18" s="1" t="s">
        <v>3453</v>
      </c>
      <c r="G18" s="1" t="s">
        <v>3848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3849</v>
      </c>
      <c r="B19" s="1" t="s">
        <v>3850</v>
      </c>
      <c r="C19" s="1" t="s">
        <v>3851</v>
      </c>
      <c r="D19" s="1" t="s">
        <v>3852</v>
      </c>
      <c r="E19" s="1" t="s">
        <v>3642</v>
      </c>
      <c r="F19" s="1" t="s">
        <v>3488</v>
      </c>
      <c r="G19" s="1" t="s">
        <v>3853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253</v>
      </c>
      <c r="B20" s="1" t="s">
        <v>254</v>
      </c>
      <c r="C20" s="1" t="s">
        <v>914</v>
      </c>
      <c r="D20" s="1" t="s">
        <v>914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2949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3713</v>
      </c>
      <c r="B4" s="1" t="s">
        <v>3714</v>
      </c>
      <c r="C4" s="1" t="s">
        <v>3715</v>
      </c>
      <c r="D4" s="1" t="s">
        <v>3309</v>
      </c>
      <c r="E4" s="1" t="s">
        <v>3581</v>
      </c>
      <c r="F4" s="1" t="s">
        <v>284</v>
      </c>
      <c r="G4" s="1" t="s">
        <v>3716</v>
      </c>
      <c r="H4" s="1" t="s">
        <v>3717</v>
      </c>
      <c r="I4" s="1" t="s">
        <v>2591</v>
      </c>
      <c r="J4" s="1" t="s">
        <v>2133</v>
      </c>
    </row>
    <row r="5" spans="1:10" x14ac:dyDescent="0.25">
      <c r="A5" s="1" t="s">
        <v>3718</v>
      </c>
      <c r="B5" s="1" t="s">
        <v>3719</v>
      </c>
      <c r="C5" s="1" t="s">
        <v>2723</v>
      </c>
      <c r="D5" s="1" t="s">
        <v>3492</v>
      </c>
      <c r="E5" s="1" t="s">
        <v>1113</v>
      </c>
      <c r="F5" s="1" t="s">
        <v>317</v>
      </c>
      <c r="G5" s="1" t="s">
        <v>3720</v>
      </c>
      <c r="H5" s="1" t="s">
        <v>3717</v>
      </c>
      <c r="I5" s="1" t="s">
        <v>2591</v>
      </c>
      <c r="J5" s="1" t="s">
        <v>2133</v>
      </c>
    </row>
    <row r="6" spans="1:10" x14ac:dyDescent="0.25">
      <c r="A6" s="1" t="s">
        <v>3721</v>
      </c>
      <c r="B6" s="1" t="s">
        <v>3722</v>
      </c>
      <c r="C6" s="1" t="s">
        <v>3723</v>
      </c>
      <c r="D6" s="1" t="s">
        <v>3724</v>
      </c>
      <c r="E6" s="1" t="s">
        <v>2124</v>
      </c>
      <c r="F6" s="1" t="s">
        <v>549</v>
      </c>
      <c r="G6" s="1" t="s">
        <v>3725</v>
      </c>
      <c r="H6" s="1" t="s">
        <v>3717</v>
      </c>
      <c r="I6" s="1" t="s">
        <v>2591</v>
      </c>
      <c r="J6" s="1" t="s">
        <v>2133</v>
      </c>
    </row>
    <row r="7" spans="1:10" x14ac:dyDescent="0.25">
      <c r="A7" s="1" t="s">
        <v>3726</v>
      </c>
      <c r="B7" s="1" t="s">
        <v>98</v>
      </c>
      <c r="C7" s="1" t="s">
        <v>808</v>
      </c>
      <c r="D7" s="1" t="s">
        <v>3727</v>
      </c>
      <c r="E7" s="1" t="s">
        <v>3593</v>
      </c>
      <c r="F7" s="1" t="s">
        <v>2488</v>
      </c>
      <c r="G7" s="1" t="s">
        <v>3728</v>
      </c>
      <c r="H7" s="1" t="s">
        <v>3717</v>
      </c>
      <c r="I7" s="1" t="s">
        <v>2591</v>
      </c>
      <c r="J7" s="1" t="s">
        <v>2133</v>
      </c>
    </row>
    <row r="8" spans="1:10" x14ac:dyDescent="0.25">
      <c r="A8" s="1" t="s">
        <v>3729</v>
      </c>
      <c r="B8" s="1" t="s">
        <v>3730</v>
      </c>
      <c r="C8" s="1" t="s">
        <v>3731</v>
      </c>
      <c r="D8" s="1" t="s">
        <v>212</v>
      </c>
      <c r="E8" s="1" t="s">
        <v>2142</v>
      </c>
      <c r="F8" s="1" t="s">
        <v>3304</v>
      </c>
      <c r="G8" s="1" t="s">
        <v>3732</v>
      </c>
      <c r="H8" s="1" t="s">
        <v>3717</v>
      </c>
      <c r="I8" s="1" t="s">
        <v>2591</v>
      </c>
      <c r="J8" s="1" t="s">
        <v>2133</v>
      </c>
    </row>
    <row r="9" spans="1:10" x14ac:dyDescent="0.25">
      <c r="A9" s="1" t="s">
        <v>3733</v>
      </c>
      <c r="B9" s="1" t="s">
        <v>3734</v>
      </c>
      <c r="C9" s="1" t="s">
        <v>759</v>
      </c>
      <c r="D9" s="1" t="s">
        <v>935</v>
      </c>
      <c r="E9" s="1" t="s">
        <v>2615</v>
      </c>
      <c r="F9" s="1" t="s">
        <v>284</v>
      </c>
      <c r="G9" s="1" t="s">
        <v>3735</v>
      </c>
      <c r="H9" s="1" t="s">
        <v>3736</v>
      </c>
      <c r="I9" s="1" t="s">
        <v>2611</v>
      </c>
      <c r="J9" s="1" t="s">
        <v>2208</v>
      </c>
    </row>
    <row r="10" spans="1:10" x14ac:dyDescent="0.25">
      <c r="A10" s="1" t="s">
        <v>3737</v>
      </c>
      <c r="B10" s="1" t="s">
        <v>3738</v>
      </c>
      <c r="C10" s="1" t="s">
        <v>2259</v>
      </c>
      <c r="D10" s="1" t="s">
        <v>3659</v>
      </c>
      <c r="E10" s="1" t="s">
        <v>666</v>
      </c>
      <c r="F10" s="1" t="s">
        <v>317</v>
      </c>
      <c r="G10" s="1" t="s">
        <v>3739</v>
      </c>
      <c r="H10" s="1" t="s">
        <v>3736</v>
      </c>
      <c r="I10" s="1" t="s">
        <v>2611</v>
      </c>
      <c r="J10" s="1" t="s">
        <v>2208</v>
      </c>
    </row>
    <row r="11" spans="1:10" x14ac:dyDescent="0.25">
      <c r="A11" s="1" t="s">
        <v>3740</v>
      </c>
      <c r="B11" s="1" t="s">
        <v>3741</v>
      </c>
      <c r="C11" s="1" t="s">
        <v>2201</v>
      </c>
      <c r="D11" s="1" t="s">
        <v>3742</v>
      </c>
      <c r="E11" s="1" t="s">
        <v>1426</v>
      </c>
      <c r="F11" s="1" t="s">
        <v>549</v>
      </c>
      <c r="G11" s="1" t="s">
        <v>3743</v>
      </c>
      <c r="H11" s="1" t="s">
        <v>3736</v>
      </c>
      <c r="I11" s="1" t="s">
        <v>2611</v>
      </c>
      <c r="J11" s="1" t="s">
        <v>2208</v>
      </c>
    </row>
    <row r="12" spans="1:10" x14ac:dyDescent="0.25">
      <c r="A12" s="1" t="s">
        <v>3744</v>
      </c>
      <c r="B12" s="1" t="s">
        <v>3745</v>
      </c>
      <c r="C12" s="1" t="s">
        <v>2272</v>
      </c>
      <c r="D12" s="1" t="s">
        <v>3746</v>
      </c>
      <c r="E12" s="1" t="s">
        <v>2630</v>
      </c>
      <c r="F12" s="1" t="s">
        <v>2488</v>
      </c>
      <c r="G12" s="1" t="s">
        <v>3356</v>
      </c>
      <c r="H12" s="1" t="s">
        <v>3736</v>
      </c>
      <c r="I12" s="1" t="s">
        <v>2611</v>
      </c>
      <c r="J12" s="1" t="s">
        <v>2208</v>
      </c>
    </row>
    <row r="13" spans="1:10" x14ac:dyDescent="0.25">
      <c r="A13" s="1" t="s">
        <v>3747</v>
      </c>
      <c r="B13" s="1" t="s">
        <v>3748</v>
      </c>
      <c r="C13" s="1" t="s">
        <v>2220</v>
      </c>
      <c r="D13" s="1" t="s">
        <v>3749</v>
      </c>
      <c r="E13" s="1" t="s">
        <v>1347</v>
      </c>
      <c r="F13" s="1" t="s">
        <v>3304</v>
      </c>
      <c r="G13" s="1" t="s">
        <v>3750</v>
      </c>
      <c r="H13" s="1" t="s">
        <v>3736</v>
      </c>
      <c r="I13" s="1" t="s">
        <v>2611</v>
      </c>
      <c r="J13" s="1" t="s">
        <v>2208</v>
      </c>
    </row>
    <row r="14" spans="1:10" x14ac:dyDescent="0.25">
      <c r="A14" s="1" t="s">
        <v>3751</v>
      </c>
      <c r="B14" s="1" t="s">
        <v>3752</v>
      </c>
      <c r="C14" s="1" t="s">
        <v>1052</v>
      </c>
      <c r="D14" s="1" t="s">
        <v>3753</v>
      </c>
      <c r="E14" s="1" t="s">
        <v>3620</v>
      </c>
      <c r="F14" s="1" t="s">
        <v>284</v>
      </c>
      <c r="G14" s="1" t="s">
        <v>3754</v>
      </c>
      <c r="H14" s="1" t="s">
        <v>3755</v>
      </c>
      <c r="I14" s="1" t="s">
        <v>2634</v>
      </c>
      <c r="J14" s="1" t="s">
        <v>2336</v>
      </c>
    </row>
    <row r="15" spans="1:10" x14ac:dyDescent="0.25">
      <c r="A15" s="1" t="s">
        <v>3756</v>
      </c>
      <c r="B15" s="1" t="s">
        <v>3757</v>
      </c>
      <c r="C15" s="1" t="s">
        <v>3758</v>
      </c>
      <c r="D15" s="1" t="s">
        <v>3759</v>
      </c>
      <c r="E15" s="1" t="s">
        <v>2893</v>
      </c>
      <c r="F15" s="1" t="s">
        <v>317</v>
      </c>
      <c r="G15" s="1" t="s">
        <v>3760</v>
      </c>
      <c r="H15" s="1" t="s">
        <v>3755</v>
      </c>
      <c r="I15" s="1" t="s">
        <v>2634</v>
      </c>
      <c r="J15" s="1" t="s">
        <v>2336</v>
      </c>
    </row>
    <row r="16" spans="1:10" x14ac:dyDescent="0.25">
      <c r="A16" s="1" t="s">
        <v>3761</v>
      </c>
      <c r="B16" s="1" t="s">
        <v>3762</v>
      </c>
      <c r="C16" s="1" t="s">
        <v>3763</v>
      </c>
      <c r="D16" s="1" t="s">
        <v>3764</v>
      </c>
      <c r="E16" s="1" t="s">
        <v>3629</v>
      </c>
      <c r="F16" s="1" t="s">
        <v>549</v>
      </c>
      <c r="G16" s="1" t="s">
        <v>3765</v>
      </c>
      <c r="H16" s="1" t="s">
        <v>3755</v>
      </c>
      <c r="I16" s="1" t="s">
        <v>2634</v>
      </c>
      <c r="J16" s="1" t="s">
        <v>2336</v>
      </c>
    </row>
    <row r="17" spans="1:10" x14ac:dyDescent="0.25">
      <c r="A17" s="1" t="s">
        <v>3766</v>
      </c>
      <c r="B17" s="1" t="s">
        <v>3767</v>
      </c>
      <c r="C17" s="1" t="s">
        <v>3768</v>
      </c>
      <c r="D17" s="1" t="s">
        <v>3531</v>
      </c>
      <c r="E17" s="1" t="s">
        <v>2369</v>
      </c>
      <c r="F17" s="1" t="s">
        <v>2488</v>
      </c>
      <c r="G17" s="1" t="s">
        <v>2785</v>
      </c>
      <c r="H17" s="1" t="s">
        <v>3755</v>
      </c>
      <c r="I17" s="1" t="s">
        <v>2634</v>
      </c>
      <c r="J17" s="1" t="s">
        <v>2336</v>
      </c>
    </row>
    <row r="18" spans="1:10" x14ac:dyDescent="0.25">
      <c r="A18" s="1" t="s">
        <v>3769</v>
      </c>
      <c r="B18" s="1" t="s">
        <v>3770</v>
      </c>
      <c r="C18" s="1" t="s">
        <v>3771</v>
      </c>
      <c r="D18" s="1" t="s">
        <v>3772</v>
      </c>
      <c r="E18" s="1" t="s">
        <v>1486</v>
      </c>
      <c r="F18" s="1" t="s">
        <v>3304</v>
      </c>
      <c r="G18" s="1" t="s">
        <v>3773</v>
      </c>
      <c r="H18" s="1" t="s">
        <v>3755</v>
      </c>
      <c r="I18" s="1" t="s">
        <v>2634</v>
      </c>
      <c r="J18" s="1" t="s">
        <v>2336</v>
      </c>
    </row>
    <row r="19" spans="1:10" x14ac:dyDescent="0.25">
      <c r="A19" s="1" t="s">
        <v>3774</v>
      </c>
      <c r="B19" s="1" t="s">
        <v>3775</v>
      </c>
      <c r="C19" s="1" t="s">
        <v>3776</v>
      </c>
      <c r="D19" s="1" t="s">
        <v>3777</v>
      </c>
      <c r="E19" s="1" t="s">
        <v>3642</v>
      </c>
      <c r="F19" s="1" t="s">
        <v>3337</v>
      </c>
      <c r="G19" s="1" t="s">
        <v>3778</v>
      </c>
      <c r="H19" s="1" t="s">
        <v>3755</v>
      </c>
      <c r="I19" s="1" t="s">
        <v>2634</v>
      </c>
      <c r="J19" s="1" t="s">
        <v>2336</v>
      </c>
    </row>
    <row r="20" spans="1:10" x14ac:dyDescent="0.25">
      <c r="A20" s="1" t="s">
        <v>253</v>
      </c>
      <c r="B20" s="1" t="s">
        <v>254</v>
      </c>
      <c r="C20" s="1" t="s">
        <v>3015</v>
      </c>
      <c r="D20" s="1" t="s">
        <v>3015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2949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3.28515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3644</v>
      </c>
      <c r="E2" s="1"/>
      <c r="F2" s="1"/>
      <c r="G2" s="1"/>
      <c r="H2" s="1" t="s">
        <v>3645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3646</v>
      </c>
      <c r="B4" s="1" t="s">
        <v>1797</v>
      </c>
      <c r="C4" s="1" t="s">
        <v>3647</v>
      </c>
      <c r="D4" s="1" t="s">
        <v>3648</v>
      </c>
      <c r="E4" s="1" t="s">
        <v>3581</v>
      </c>
      <c r="F4" s="1" t="s">
        <v>284</v>
      </c>
      <c r="G4" s="1" t="s">
        <v>3649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3650</v>
      </c>
      <c r="B5" s="1" t="s">
        <v>2061</v>
      </c>
      <c r="C5" s="1" t="s">
        <v>2179</v>
      </c>
      <c r="D5" s="1" t="s">
        <v>3651</v>
      </c>
      <c r="E5" s="1" t="s">
        <v>1113</v>
      </c>
      <c r="F5" s="1" t="s">
        <v>317</v>
      </c>
      <c r="G5" s="1" t="s">
        <v>3652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3653</v>
      </c>
      <c r="B6" s="1" t="s">
        <v>3654</v>
      </c>
      <c r="C6" s="1" t="s">
        <v>3372</v>
      </c>
      <c r="D6" s="1" t="s">
        <v>3655</v>
      </c>
      <c r="E6" s="1" t="s">
        <v>2124</v>
      </c>
      <c r="F6" s="1" t="s">
        <v>549</v>
      </c>
      <c r="G6" s="1" t="s">
        <v>3656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3657</v>
      </c>
      <c r="B7" s="1" t="s">
        <v>3658</v>
      </c>
      <c r="C7" s="1" t="s">
        <v>2259</v>
      </c>
      <c r="D7" s="1" t="s">
        <v>3659</v>
      </c>
      <c r="E7" s="1" t="s">
        <v>3593</v>
      </c>
      <c r="F7" s="1" t="s">
        <v>2488</v>
      </c>
      <c r="G7" s="1" t="s">
        <v>3660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3661</v>
      </c>
      <c r="B8" s="1" t="s">
        <v>3403</v>
      </c>
      <c r="C8" s="1" t="s">
        <v>3383</v>
      </c>
      <c r="D8" s="1" t="s">
        <v>3662</v>
      </c>
      <c r="E8" s="1" t="s">
        <v>2142</v>
      </c>
      <c r="F8" s="1" t="s">
        <v>3304</v>
      </c>
      <c r="G8" s="1" t="s">
        <v>3663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3664</v>
      </c>
      <c r="B9" s="1" t="s">
        <v>3665</v>
      </c>
      <c r="C9" s="1" t="s">
        <v>836</v>
      </c>
      <c r="D9" s="1" t="s">
        <v>3666</v>
      </c>
      <c r="E9" s="1" t="s">
        <v>2615</v>
      </c>
      <c r="F9" s="1" t="s">
        <v>284</v>
      </c>
      <c r="G9" s="1" t="s">
        <v>3263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3667</v>
      </c>
      <c r="B10" s="1" t="s">
        <v>3668</v>
      </c>
      <c r="C10" s="1" t="s">
        <v>3669</v>
      </c>
      <c r="D10" s="1" t="s">
        <v>3670</v>
      </c>
      <c r="E10" s="1" t="s">
        <v>666</v>
      </c>
      <c r="F10" s="1" t="s">
        <v>317</v>
      </c>
      <c r="G10" s="1" t="s">
        <v>3671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3672</v>
      </c>
      <c r="B11" s="1" t="s">
        <v>3273</v>
      </c>
      <c r="C11" s="1" t="s">
        <v>3673</v>
      </c>
      <c r="D11" s="1" t="s">
        <v>3674</v>
      </c>
      <c r="E11" s="1" t="s">
        <v>1426</v>
      </c>
      <c r="F11" s="1" t="s">
        <v>549</v>
      </c>
      <c r="G11" s="1" t="s">
        <v>3675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3676</v>
      </c>
      <c r="B12" s="1" t="s">
        <v>3035</v>
      </c>
      <c r="C12" s="1" t="s">
        <v>3677</v>
      </c>
      <c r="D12" s="1" t="s">
        <v>3678</v>
      </c>
      <c r="E12" s="1" t="s">
        <v>2630</v>
      </c>
      <c r="F12" s="1" t="s">
        <v>2488</v>
      </c>
      <c r="G12" s="1" t="s">
        <v>3679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3680</v>
      </c>
      <c r="B13" s="1" t="s">
        <v>3681</v>
      </c>
      <c r="C13" s="1" t="s">
        <v>3682</v>
      </c>
      <c r="D13" s="1" t="s">
        <v>3683</v>
      </c>
      <c r="E13" s="1" t="s">
        <v>1347</v>
      </c>
      <c r="F13" s="1" t="s">
        <v>3304</v>
      </c>
      <c r="G13" s="1" t="s">
        <v>3684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3685</v>
      </c>
      <c r="B14" s="1" t="s">
        <v>3686</v>
      </c>
      <c r="C14" s="1" t="s">
        <v>3687</v>
      </c>
      <c r="D14" s="1" t="s">
        <v>3688</v>
      </c>
      <c r="E14" s="1" t="s">
        <v>3620</v>
      </c>
      <c r="F14" s="1" t="s">
        <v>284</v>
      </c>
      <c r="G14" s="1" t="s">
        <v>3689</v>
      </c>
      <c r="H14" s="1" t="s">
        <v>2846</v>
      </c>
      <c r="I14" s="1" t="s">
        <v>2634</v>
      </c>
      <c r="J14" s="1" t="s">
        <v>3071</v>
      </c>
    </row>
    <row r="15" spans="1:10" x14ac:dyDescent="0.25">
      <c r="A15" s="1" t="s">
        <v>3690</v>
      </c>
      <c r="B15" s="1" t="s">
        <v>3691</v>
      </c>
      <c r="C15" s="1" t="s">
        <v>3692</v>
      </c>
      <c r="D15" s="1" t="s">
        <v>3693</v>
      </c>
      <c r="E15" s="1" t="s">
        <v>2893</v>
      </c>
      <c r="F15" s="1" t="s">
        <v>317</v>
      </c>
      <c r="G15" s="1" t="s">
        <v>3694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3695</v>
      </c>
      <c r="B16" s="1" t="s">
        <v>3696</v>
      </c>
      <c r="C16" s="1" t="s">
        <v>3697</v>
      </c>
      <c r="D16" s="1" t="s">
        <v>3698</v>
      </c>
      <c r="E16" s="1" t="s">
        <v>3629</v>
      </c>
      <c r="F16" s="1" t="s">
        <v>549</v>
      </c>
      <c r="G16" s="1" t="s">
        <v>3699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3700</v>
      </c>
      <c r="B17" s="1" t="s">
        <v>3055</v>
      </c>
      <c r="C17" s="1" t="s">
        <v>3701</v>
      </c>
      <c r="D17" s="1" t="s">
        <v>3702</v>
      </c>
      <c r="E17" s="1" t="s">
        <v>2369</v>
      </c>
      <c r="F17" s="1" t="s">
        <v>2488</v>
      </c>
      <c r="G17" s="1" t="s">
        <v>3703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3704</v>
      </c>
      <c r="B18" s="1" t="s">
        <v>3705</v>
      </c>
      <c r="C18" s="1" t="s">
        <v>3706</v>
      </c>
      <c r="D18" s="1" t="s">
        <v>3707</v>
      </c>
      <c r="E18" s="1" t="s">
        <v>1486</v>
      </c>
      <c r="F18" s="1" t="s">
        <v>3304</v>
      </c>
      <c r="G18" s="1" t="s">
        <v>3708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3709</v>
      </c>
      <c r="B19" s="1" t="s">
        <v>3710</v>
      </c>
      <c r="C19" s="1" t="s">
        <v>3711</v>
      </c>
      <c r="D19" s="1" t="s">
        <v>219</v>
      </c>
      <c r="E19" s="1" t="s">
        <v>3642</v>
      </c>
      <c r="F19" s="1" t="s">
        <v>3337</v>
      </c>
      <c r="G19" s="1" t="s">
        <v>3712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253</v>
      </c>
      <c r="B20" s="1" t="s">
        <v>254</v>
      </c>
      <c r="C20" s="1" t="s">
        <v>3015</v>
      </c>
      <c r="D20" s="1" t="s">
        <v>3015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2949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3578</v>
      </c>
      <c r="B4" s="1" t="s">
        <v>3579</v>
      </c>
      <c r="C4" s="1" t="s">
        <v>983</v>
      </c>
      <c r="D4" s="1" t="s">
        <v>3580</v>
      </c>
      <c r="E4" s="1" t="s">
        <v>3581</v>
      </c>
      <c r="F4" s="1" t="s">
        <v>218</v>
      </c>
      <c r="G4" s="1" t="s">
        <v>3582</v>
      </c>
      <c r="H4" s="1" t="s">
        <v>3583</v>
      </c>
      <c r="I4" s="1" t="s">
        <v>2591</v>
      </c>
      <c r="J4" s="1" t="s">
        <v>2110</v>
      </c>
    </row>
    <row r="5" spans="1:10" x14ac:dyDescent="0.25">
      <c r="A5" s="1" t="s">
        <v>3584</v>
      </c>
      <c r="B5" s="1" t="s">
        <v>1698</v>
      </c>
      <c r="C5" s="1" t="s">
        <v>3585</v>
      </c>
      <c r="D5" s="1" t="s">
        <v>3586</v>
      </c>
      <c r="E5" s="1" t="s">
        <v>1113</v>
      </c>
      <c r="F5" s="1" t="s">
        <v>1482</v>
      </c>
      <c r="G5" s="1" t="s">
        <v>3587</v>
      </c>
      <c r="H5" s="1" t="s">
        <v>3583</v>
      </c>
      <c r="I5" s="1" t="s">
        <v>2591</v>
      </c>
      <c r="J5" s="1" t="s">
        <v>2110</v>
      </c>
    </row>
    <row r="6" spans="1:10" x14ac:dyDescent="0.25">
      <c r="A6" s="1" t="s">
        <v>3588</v>
      </c>
      <c r="B6" s="1" t="s">
        <v>3589</v>
      </c>
      <c r="C6" s="1" t="s">
        <v>3590</v>
      </c>
      <c r="D6" s="1" t="s">
        <v>2497</v>
      </c>
      <c r="E6" s="1" t="s">
        <v>2124</v>
      </c>
      <c r="F6" s="1" t="s">
        <v>1864</v>
      </c>
      <c r="G6" s="1" t="s">
        <v>2676</v>
      </c>
      <c r="H6" s="1" t="s">
        <v>3583</v>
      </c>
      <c r="I6" s="1" t="s">
        <v>2591</v>
      </c>
      <c r="J6" s="1" t="s">
        <v>2110</v>
      </c>
    </row>
    <row r="7" spans="1:10" x14ac:dyDescent="0.25">
      <c r="A7" s="1" t="s">
        <v>3591</v>
      </c>
      <c r="B7" s="1" t="s">
        <v>546</v>
      </c>
      <c r="C7" s="1" t="s">
        <v>605</v>
      </c>
      <c r="D7" s="1" t="s">
        <v>3592</v>
      </c>
      <c r="E7" s="1" t="s">
        <v>3593</v>
      </c>
      <c r="F7" s="1" t="s">
        <v>2407</v>
      </c>
      <c r="G7" s="1" t="s">
        <v>3594</v>
      </c>
      <c r="H7" s="1" t="s">
        <v>3583</v>
      </c>
      <c r="I7" s="1" t="s">
        <v>2591</v>
      </c>
      <c r="J7" s="1" t="s">
        <v>2110</v>
      </c>
    </row>
    <row r="8" spans="1:10" x14ac:dyDescent="0.25">
      <c r="A8" s="1" t="s">
        <v>3595</v>
      </c>
      <c r="B8" s="1" t="s">
        <v>3596</v>
      </c>
      <c r="C8" s="1" t="s">
        <v>619</v>
      </c>
      <c r="D8" s="1" t="s">
        <v>882</v>
      </c>
      <c r="E8" s="1" t="s">
        <v>2142</v>
      </c>
      <c r="F8" s="1" t="s">
        <v>3228</v>
      </c>
      <c r="G8" s="1" t="s">
        <v>3597</v>
      </c>
      <c r="H8" s="1" t="s">
        <v>3583</v>
      </c>
      <c r="I8" s="1" t="s">
        <v>2591</v>
      </c>
      <c r="J8" s="1" t="s">
        <v>2110</v>
      </c>
    </row>
    <row r="9" spans="1:10" x14ac:dyDescent="0.25">
      <c r="A9" s="1" t="s">
        <v>3598</v>
      </c>
      <c r="B9" s="1" t="s">
        <v>3599</v>
      </c>
      <c r="C9" s="1" t="s">
        <v>3600</v>
      </c>
      <c r="D9" s="1" t="s">
        <v>3601</v>
      </c>
      <c r="E9" s="1" t="s">
        <v>2615</v>
      </c>
      <c r="F9" s="1" t="s">
        <v>218</v>
      </c>
      <c r="G9" s="1" t="s">
        <v>3602</v>
      </c>
      <c r="H9" s="1" t="s">
        <v>3603</v>
      </c>
      <c r="I9" s="1" t="s">
        <v>2611</v>
      </c>
      <c r="J9" s="1" t="s">
        <v>2133</v>
      </c>
    </row>
    <row r="10" spans="1:10" x14ac:dyDescent="0.25">
      <c r="A10" s="1" t="s">
        <v>3604</v>
      </c>
      <c r="B10" s="1" t="s">
        <v>801</v>
      </c>
      <c r="C10" s="1" t="s">
        <v>1114</v>
      </c>
      <c r="D10" s="1" t="s">
        <v>3605</v>
      </c>
      <c r="E10" s="1" t="s">
        <v>666</v>
      </c>
      <c r="F10" s="1" t="s">
        <v>1482</v>
      </c>
      <c r="G10" s="1" t="s">
        <v>741</v>
      </c>
      <c r="H10" s="1" t="s">
        <v>3603</v>
      </c>
      <c r="I10" s="1" t="s">
        <v>2611</v>
      </c>
      <c r="J10" s="1" t="s">
        <v>2133</v>
      </c>
    </row>
    <row r="11" spans="1:10" x14ac:dyDescent="0.25">
      <c r="A11" s="1" t="s">
        <v>3606</v>
      </c>
      <c r="B11" s="1" t="s">
        <v>628</v>
      </c>
      <c r="C11" s="1" t="s">
        <v>3607</v>
      </c>
      <c r="D11" s="1" t="s">
        <v>3608</v>
      </c>
      <c r="E11" s="1" t="s">
        <v>1426</v>
      </c>
      <c r="F11" s="1" t="s">
        <v>1864</v>
      </c>
      <c r="G11" s="1" t="s">
        <v>3609</v>
      </c>
      <c r="H11" s="1" t="s">
        <v>3603</v>
      </c>
      <c r="I11" s="1" t="s">
        <v>2611</v>
      </c>
      <c r="J11" s="1" t="s">
        <v>2133</v>
      </c>
    </row>
    <row r="12" spans="1:10" x14ac:dyDescent="0.25">
      <c r="A12" s="1" t="s">
        <v>3610</v>
      </c>
      <c r="B12" s="1" t="s">
        <v>1985</v>
      </c>
      <c r="C12" s="1" t="s">
        <v>3611</v>
      </c>
      <c r="D12" s="1" t="s">
        <v>3612</v>
      </c>
      <c r="E12" s="1" t="s">
        <v>2630</v>
      </c>
      <c r="F12" s="1" t="s">
        <v>2407</v>
      </c>
      <c r="G12" s="1" t="s">
        <v>3613</v>
      </c>
      <c r="H12" s="1" t="s">
        <v>3603</v>
      </c>
      <c r="I12" s="1" t="s">
        <v>2611</v>
      </c>
      <c r="J12" s="1" t="s">
        <v>2133</v>
      </c>
    </row>
    <row r="13" spans="1:10" x14ac:dyDescent="0.25">
      <c r="A13" s="1" t="s">
        <v>3614</v>
      </c>
      <c r="B13" s="1" t="s">
        <v>1987</v>
      </c>
      <c r="C13" s="1" t="s">
        <v>3615</v>
      </c>
      <c r="D13" s="1" t="s">
        <v>3616</v>
      </c>
      <c r="E13" s="1" t="s">
        <v>1347</v>
      </c>
      <c r="F13" s="1" t="s">
        <v>3228</v>
      </c>
      <c r="G13" s="1" t="s">
        <v>824</v>
      </c>
      <c r="H13" s="1" t="s">
        <v>3603</v>
      </c>
      <c r="I13" s="1" t="s">
        <v>2611</v>
      </c>
      <c r="J13" s="1" t="s">
        <v>2133</v>
      </c>
    </row>
    <row r="14" spans="1:10" x14ac:dyDescent="0.25">
      <c r="A14" s="1" t="s">
        <v>3617</v>
      </c>
      <c r="B14" s="1" t="s">
        <v>3235</v>
      </c>
      <c r="C14" s="1" t="s">
        <v>3618</v>
      </c>
      <c r="D14" s="1" t="s">
        <v>3619</v>
      </c>
      <c r="E14" s="1" t="s">
        <v>3620</v>
      </c>
      <c r="F14" s="1" t="s">
        <v>218</v>
      </c>
      <c r="G14" s="1" t="s">
        <v>2403</v>
      </c>
      <c r="H14" s="1" t="s">
        <v>3621</v>
      </c>
      <c r="I14" s="1" t="s">
        <v>2634</v>
      </c>
      <c r="J14" s="1" t="s">
        <v>2208</v>
      </c>
    </row>
    <row r="15" spans="1:10" x14ac:dyDescent="0.25">
      <c r="A15" s="1" t="s">
        <v>3622</v>
      </c>
      <c r="B15" s="1" t="s">
        <v>2186</v>
      </c>
      <c r="C15" s="1" t="s">
        <v>2152</v>
      </c>
      <c r="D15" s="1" t="s">
        <v>3623</v>
      </c>
      <c r="E15" s="1" t="s">
        <v>2893</v>
      </c>
      <c r="F15" s="1" t="s">
        <v>1482</v>
      </c>
      <c r="G15" s="1" t="s">
        <v>3624</v>
      </c>
      <c r="H15" s="1" t="s">
        <v>3621</v>
      </c>
      <c r="I15" s="1" t="s">
        <v>2634</v>
      </c>
      <c r="J15" s="1" t="s">
        <v>2208</v>
      </c>
    </row>
    <row r="16" spans="1:10" x14ac:dyDescent="0.25">
      <c r="A16" s="1" t="s">
        <v>3625</v>
      </c>
      <c r="B16" s="1" t="s">
        <v>3626</v>
      </c>
      <c r="C16" s="1" t="s">
        <v>3627</v>
      </c>
      <c r="D16" s="1" t="s">
        <v>3628</v>
      </c>
      <c r="E16" s="1" t="s">
        <v>3629</v>
      </c>
      <c r="F16" s="1" t="s">
        <v>1864</v>
      </c>
      <c r="G16" s="1" t="s">
        <v>3630</v>
      </c>
      <c r="H16" s="1" t="s">
        <v>3621</v>
      </c>
      <c r="I16" s="1" t="s">
        <v>2634</v>
      </c>
      <c r="J16" s="1" t="s">
        <v>2208</v>
      </c>
    </row>
    <row r="17" spans="1:10" x14ac:dyDescent="0.25">
      <c r="A17" s="1" t="s">
        <v>3631</v>
      </c>
      <c r="B17" s="1" t="s">
        <v>3632</v>
      </c>
      <c r="C17" s="1" t="s">
        <v>3633</v>
      </c>
      <c r="D17" s="1" t="s">
        <v>3634</v>
      </c>
      <c r="E17" s="1" t="s">
        <v>2369</v>
      </c>
      <c r="F17" s="1" t="s">
        <v>2407</v>
      </c>
      <c r="G17" s="1" t="s">
        <v>3635</v>
      </c>
      <c r="H17" s="1" t="s">
        <v>3621</v>
      </c>
      <c r="I17" s="1" t="s">
        <v>2634</v>
      </c>
      <c r="J17" s="1" t="s">
        <v>2208</v>
      </c>
    </row>
    <row r="18" spans="1:10" x14ac:dyDescent="0.25">
      <c r="A18" s="1" t="s">
        <v>3636</v>
      </c>
      <c r="B18" s="1" t="s">
        <v>3637</v>
      </c>
      <c r="C18" s="1" t="s">
        <v>3638</v>
      </c>
      <c r="D18" s="1" t="s">
        <v>3639</v>
      </c>
      <c r="E18" s="1" t="s">
        <v>1486</v>
      </c>
      <c r="F18" s="1" t="s">
        <v>3228</v>
      </c>
      <c r="G18" s="1" t="s">
        <v>3640</v>
      </c>
      <c r="H18" s="1" t="s">
        <v>3621</v>
      </c>
      <c r="I18" s="1" t="s">
        <v>2634</v>
      </c>
      <c r="J18" s="1" t="s">
        <v>2208</v>
      </c>
    </row>
    <row r="19" spans="1:10" x14ac:dyDescent="0.25">
      <c r="A19" s="1" t="s">
        <v>3641</v>
      </c>
      <c r="B19" s="1" t="s">
        <v>2289</v>
      </c>
      <c r="C19" s="1" t="s">
        <v>2169</v>
      </c>
      <c r="D19" s="1" t="s">
        <v>2348</v>
      </c>
      <c r="E19" s="1" t="s">
        <v>3642</v>
      </c>
      <c r="F19" s="1" t="s">
        <v>90</v>
      </c>
      <c r="G19" s="1" t="s">
        <v>3643</v>
      </c>
      <c r="H19" s="1" t="s">
        <v>3621</v>
      </c>
      <c r="I19" s="1" t="s">
        <v>2634</v>
      </c>
      <c r="J19" s="1" t="s">
        <v>2208</v>
      </c>
    </row>
    <row r="20" spans="1:10" x14ac:dyDescent="0.25">
      <c r="A20" s="1" t="s">
        <v>253</v>
      </c>
      <c r="B20" s="1" t="s">
        <v>254</v>
      </c>
      <c r="C20" s="1" t="s">
        <v>2948</v>
      </c>
      <c r="D20" s="1" t="s">
        <v>2948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2949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3490</v>
      </c>
      <c r="B4" s="1" t="s">
        <v>3491</v>
      </c>
      <c r="C4" s="1" t="s">
        <v>3492</v>
      </c>
      <c r="D4" s="1" t="s">
        <v>3493</v>
      </c>
      <c r="E4" s="1" t="s">
        <v>699</v>
      </c>
      <c r="F4" s="1" t="s">
        <v>735</v>
      </c>
      <c r="G4" s="1" t="s">
        <v>3494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3495</v>
      </c>
      <c r="B5" s="1" t="s">
        <v>3496</v>
      </c>
      <c r="C5" s="1" t="s">
        <v>3497</v>
      </c>
      <c r="D5" s="1" t="s">
        <v>3498</v>
      </c>
      <c r="E5" s="1" t="s">
        <v>699</v>
      </c>
      <c r="F5" s="1" t="s">
        <v>760</v>
      </c>
      <c r="G5" s="1" t="s">
        <v>3499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3500</v>
      </c>
      <c r="B6" s="1" t="s">
        <v>3501</v>
      </c>
      <c r="C6" s="1" t="s">
        <v>3502</v>
      </c>
      <c r="D6" s="1" t="s">
        <v>3503</v>
      </c>
      <c r="E6" s="1" t="s">
        <v>699</v>
      </c>
      <c r="F6" s="1" t="s">
        <v>2810</v>
      </c>
      <c r="G6" s="1" t="s">
        <v>3504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3505</v>
      </c>
      <c r="B7" s="1" t="s">
        <v>3506</v>
      </c>
      <c r="C7" s="1" t="s">
        <v>3507</v>
      </c>
      <c r="D7" s="1" t="s">
        <v>3508</v>
      </c>
      <c r="E7" s="1" t="s">
        <v>699</v>
      </c>
      <c r="F7" s="1" t="s">
        <v>2816</v>
      </c>
      <c r="G7" s="1" t="s">
        <v>3509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3510</v>
      </c>
      <c r="B8" s="1" t="s">
        <v>1046</v>
      </c>
      <c r="C8" s="1" t="s">
        <v>3511</v>
      </c>
      <c r="D8" s="1" t="s">
        <v>3512</v>
      </c>
      <c r="E8" s="1" t="s">
        <v>699</v>
      </c>
      <c r="F8" s="1" t="s">
        <v>2868</v>
      </c>
      <c r="G8" s="1" t="s">
        <v>3513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3514</v>
      </c>
      <c r="B9" s="1" t="s">
        <v>3515</v>
      </c>
      <c r="C9" s="1" t="s">
        <v>3516</v>
      </c>
      <c r="D9" s="1" t="s">
        <v>3517</v>
      </c>
      <c r="E9" s="1" t="s">
        <v>699</v>
      </c>
      <c r="F9" s="1" t="s">
        <v>735</v>
      </c>
      <c r="G9" s="1" t="s">
        <v>3518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3519</v>
      </c>
      <c r="B10" s="1" t="s">
        <v>3520</v>
      </c>
      <c r="C10" s="1" t="s">
        <v>3521</v>
      </c>
      <c r="D10" s="1" t="s">
        <v>3522</v>
      </c>
      <c r="E10" s="1" t="s">
        <v>699</v>
      </c>
      <c r="F10" s="1" t="s">
        <v>760</v>
      </c>
      <c r="G10" s="1" t="s">
        <v>3523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3524</v>
      </c>
      <c r="B11" s="1" t="s">
        <v>3525</v>
      </c>
      <c r="C11" s="1" t="s">
        <v>3526</v>
      </c>
      <c r="D11" s="1" t="s">
        <v>3527</v>
      </c>
      <c r="E11" s="1" t="s">
        <v>699</v>
      </c>
      <c r="F11" s="1" t="s">
        <v>2810</v>
      </c>
      <c r="G11" s="1" t="s">
        <v>3528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3529</v>
      </c>
      <c r="B12" s="1" t="s">
        <v>3530</v>
      </c>
      <c r="C12" s="1" t="s">
        <v>3531</v>
      </c>
      <c r="D12" s="1" t="s">
        <v>3532</v>
      </c>
      <c r="E12" s="1" t="s">
        <v>699</v>
      </c>
      <c r="F12" s="1" t="s">
        <v>2816</v>
      </c>
      <c r="G12" s="1" t="s">
        <v>3533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3534</v>
      </c>
      <c r="B13" s="1" t="s">
        <v>3535</v>
      </c>
      <c r="C13" s="1" t="s">
        <v>3536</v>
      </c>
      <c r="D13" s="1" t="s">
        <v>3537</v>
      </c>
      <c r="E13" s="1" t="s">
        <v>699</v>
      </c>
      <c r="F13" s="1" t="s">
        <v>2868</v>
      </c>
      <c r="G13" s="1" t="s">
        <v>3538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3539</v>
      </c>
      <c r="B14" s="1" t="s">
        <v>3540</v>
      </c>
      <c r="C14" s="1" t="s">
        <v>3541</v>
      </c>
      <c r="D14" s="1" t="s">
        <v>3542</v>
      </c>
      <c r="E14" s="1" t="s">
        <v>699</v>
      </c>
      <c r="F14" s="1" t="s">
        <v>3543</v>
      </c>
      <c r="G14" s="1" t="s">
        <v>3544</v>
      </c>
      <c r="H14" s="1" t="s">
        <v>2765</v>
      </c>
      <c r="I14" s="1" t="s">
        <v>2611</v>
      </c>
      <c r="J14" s="1" t="s">
        <v>2336</v>
      </c>
    </row>
    <row r="15" spans="1:10" x14ac:dyDescent="0.25">
      <c r="A15" s="1" t="s">
        <v>3545</v>
      </c>
      <c r="B15" s="1" t="s">
        <v>3546</v>
      </c>
      <c r="C15" s="1" t="s">
        <v>3052</v>
      </c>
      <c r="D15" s="1" t="s">
        <v>3547</v>
      </c>
      <c r="E15" s="1" t="s">
        <v>699</v>
      </c>
      <c r="F15" s="1" t="s">
        <v>735</v>
      </c>
      <c r="G15" s="1" t="s">
        <v>3548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3549</v>
      </c>
      <c r="B16" s="1" t="s">
        <v>3550</v>
      </c>
      <c r="C16" s="1" t="s">
        <v>3551</v>
      </c>
      <c r="D16" s="1" t="s">
        <v>3552</v>
      </c>
      <c r="E16" s="1" t="s">
        <v>699</v>
      </c>
      <c r="F16" s="1" t="s">
        <v>760</v>
      </c>
      <c r="G16" s="1" t="s">
        <v>3553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3554</v>
      </c>
      <c r="B17" s="1" t="s">
        <v>3555</v>
      </c>
      <c r="C17" s="1" t="s">
        <v>3556</v>
      </c>
      <c r="D17" s="1" t="s">
        <v>3557</v>
      </c>
      <c r="E17" s="1" t="s">
        <v>699</v>
      </c>
      <c r="F17" s="1" t="s">
        <v>2810</v>
      </c>
      <c r="G17" s="1" t="s">
        <v>3558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3559</v>
      </c>
      <c r="B18" s="1" t="s">
        <v>3560</v>
      </c>
      <c r="C18" s="1" t="s">
        <v>1218</v>
      </c>
      <c r="D18" s="1" t="s">
        <v>1141</v>
      </c>
      <c r="E18" s="1" t="s">
        <v>699</v>
      </c>
      <c r="F18" s="1" t="s">
        <v>2816</v>
      </c>
      <c r="G18" s="1" t="s">
        <v>3561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3562</v>
      </c>
      <c r="B19" s="1" t="s">
        <v>3563</v>
      </c>
      <c r="C19" s="1" t="s">
        <v>3564</v>
      </c>
      <c r="D19" s="1" t="s">
        <v>3565</v>
      </c>
      <c r="E19" s="1" t="s">
        <v>1364</v>
      </c>
      <c r="F19" s="1" t="s">
        <v>2868</v>
      </c>
      <c r="G19" s="1" t="s">
        <v>3566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3567</v>
      </c>
      <c r="B20" s="1" t="s">
        <v>3568</v>
      </c>
      <c r="C20" s="1" t="s">
        <v>3569</v>
      </c>
      <c r="D20" s="1" t="s">
        <v>3570</v>
      </c>
      <c r="E20" s="1" t="s">
        <v>710</v>
      </c>
      <c r="F20" s="1" t="s">
        <v>3543</v>
      </c>
      <c r="G20" s="1" t="s">
        <v>3571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3572</v>
      </c>
      <c r="B21" s="1" t="s">
        <v>3573</v>
      </c>
      <c r="C21" s="1" t="s">
        <v>3574</v>
      </c>
      <c r="D21" s="1" t="s">
        <v>3575</v>
      </c>
      <c r="E21" s="1" t="s">
        <v>3255</v>
      </c>
      <c r="F21" s="1" t="s">
        <v>3576</v>
      </c>
      <c r="G21" s="1" t="s">
        <v>3577</v>
      </c>
      <c r="H21" s="1" t="s">
        <v>2846</v>
      </c>
      <c r="I21" s="1" t="s">
        <v>2634</v>
      </c>
      <c r="J21" s="1" t="s">
        <v>3071</v>
      </c>
    </row>
    <row r="22" spans="1:10" x14ac:dyDescent="0.25">
      <c r="A22" s="1" t="s">
        <v>253</v>
      </c>
      <c r="B22" s="1" t="s">
        <v>254</v>
      </c>
      <c r="C22" s="1" t="s">
        <v>640</v>
      </c>
      <c r="D22" s="1" t="s">
        <v>640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3402</v>
      </c>
      <c r="B4" s="1" t="s">
        <v>3403</v>
      </c>
      <c r="C4" s="1" t="s">
        <v>2039</v>
      </c>
      <c r="D4" s="1" t="s">
        <v>3404</v>
      </c>
      <c r="E4" s="1" t="s">
        <v>1879</v>
      </c>
      <c r="F4" s="1" t="s">
        <v>1755</v>
      </c>
      <c r="G4" s="1" t="s">
        <v>3405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3406</v>
      </c>
      <c r="B5" s="1" t="s">
        <v>3407</v>
      </c>
      <c r="C5" s="1" t="s">
        <v>3408</v>
      </c>
      <c r="D5" s="1" t="s">
        <v>3409</v>
      </c>
      <c r="E5" s="1" t="s">
        <v>205</v>
      </c>
      <c r="F5" s="1" t="s">
        <v>1760</v>
      </c>
      <c r="G5" s="1" t="s">
        <v>3410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3411</v>
      </c>
      <c r="B6" s="1" t="s">
        <v>3412</v>
      </c>
      <c r="C6" s="1" t="s">
        <v>3413</v>
      </c>
      <c r="D6" s="1" t="s">
        <v>3414</v>
      </c>
      <c r="E6" s="1" t="s">
        <v>3194</v>
      </c>
      <c r="F6" s="1" t="s">
        <v>1783</v>
      </c>
      <c r="G6" s="1" t="s">
        <v>3415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3416</v>
      </c>
      <c r="B7" s="1" t="s">
        <v>3417</v>
      </c>
      <c r="C7" s="1" t="s">
        <v>3418</v>
      </c>
      <c r="D7" s="1" t="s">
        <v>3419</v>
      </c>
      <c r="E7" s="1" t="s">
        <v>3198</v>
      </c>
      <c r="F7" s="1" t="s">
        <v>1814</v>
      </c>
      <c r="G7" s="1" t="s">
        <v>3420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3421</v>
      </c>
      <c r="B8" s="1" t="s">
        <v>3422</v>
      </c>
      <c r="C8" s="1" t="s">
        <v>3423</v>
      </c>
      <c r="D8" s="1" t="s">
        <v>3424</v>
      </c>
      <c r="E8" s="1" t="s">
        <v>1108</v>
      </c>
      <c r="F8" s="1" t="s">
        <v>2790</v>
      </c>
      <c r="G8" s="1" t="s">
        <v>3425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3426</v>
      </c>
      <c r="B9" s="1" t="s">
        <v>3427</v>
      </c>
      <c r="C9" s="1" t="s">
        <v>3428</v>
      </c>
      <c r="D9" s="1" t="s">
        <v>3429</v>
      </c>
      <c r="E9" s="1" t="s">
        <v>1534</v>
      </c>
      <c r="F9" s="1" t="s">
        <v>1755</v>
      </c>
      <c r="G9" s="1" t="s">
        <v>3430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3431</v>
      </c>
      <c r="B10" s="1" t="s">
        <v>3432</v>
      </c>
      <c r="C10" s="1" t="s">
        <v>2545</v>
      </c>
      <c r="D10" s="1" t="s">
        <v>3433</v>
      </c>
      <c r="E10" s="1" t="s">
        <v>1540</v>
      </c>
      <c r="F10" s="1" t="s">
        <v>1760</v>
      </c>
      <c r="G10" s="1" t="s">
        <v>3434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3435</v>
      </c>
      <c r="B11" s="1" t="s">
        <v>3436</v>
      </c>
      <c r="C11" s="1" t="s">
        <v>3437</v>
      </c>
      <c r="D11" s="1" t="s">
        <v>3438</v>
      </c>
      <c r="E11" s="1" t="s">
        <v>2136</v>
      </c>
      <c r="F11" s="1" t="s">
        <v>1783</v>
      </c>
      <c r="G11" s="1" t="s">
        <v>3439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3440</v>
      </c>
      <c r="B12" s="1" t="s">
        <v>3441</v>
      </c>
      <c r="C12" s="1" t="s">
        <v>3442</v>
      </c>
      <c r="D12" s="1" t="s">
        <v>3443</v>
      </c>
      <c r="E12" s="1" t="s">
        <v>1181</v>
      </c>
      <c r="F12" s="1" t="s">
        <v>1814</v>
      </c>
      <c r="G12" s="1" t="s">
        <v>3444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3445</v>
      </c>
      <c r="B13" s="1" t="s">
        <v>3446</v>
      </c>
      <c r="C13" s="1" t="s">
        <v>2568</v>
      </c>
      <c r="D13" s="1" t="s">
        <v>3447</v>
      </c>
      <c r="E13" s="1" t="s">
        <v>1187</v>
      </c>
      <c r="F13" s="1" t="s">
        <v>2790</v>
      </c>
      <c r="G13" s="1" t="s">
        <v>3448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3449</v>
      </c>
      <c r="B14" s="1" t="s">
        <v>3450</v>
      </c>
      <c r="C14" s="1" t="s">
        <v>3451</v>
      </c>
      <c r="D14" s="1" t="s">
        <v>3452</v>
      </c>
      <c r="E14" s="1" t="s">
        <v>3227</v>
      </c>
      <c r="F14" s="1" t="s">
        <v>3453</v>
      </c>
      <c r="G14" s="1" t="s">
        <v>3454</v>
      </c>
      <c r="H14" s="1" t="s">
        <v>2765</v>
      </c>
      <c r="I14" s="1" t="s">
        <v>2611</v>
      </c>
      <c r="J14" s="1" t="s">
        <v>2336</v>
      </c>
    </row>
    <row r="15" spans="1:10" x14ac:dyDescent="0.25">
      <c r="A15" s="1" t="s">
        <v>3455</v>
      </c>
      <c r="B15" s="1" t="s">
        <v>2787</v>
      </c>
      <c r="C15" s="1" t="s">
        <v>3456</v>
      </c>
      <c r="D15" s="1" t="s">
        <v>3457</v>
      </c>
      <c r="E15" s="1" t="s">
        <v>3232</v>
      </c>
      <c r="F15" s="1" t="s">
        <v>1755</v>
      </c>
      <c r="G15" s="1" t="s">
        <v>3458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3459</v>
      </c>
      <c r="B16" s="1" t="s">
        <v>3460</v>
      </c>
      <c r="C16" s="1" t="s">
        <v>3461</v>
      </c>
      <c r="D16" s="1" t="s">
        <v>3462</v>
      </c>
      <c r="E16" s="1" t="s">
        <v>1432</v>
      </c>
      <c r="F16" s="1" t="s">
        <v>1760</v>
      </c>
      <c r="G16" s="1" t="s">
        <v>3463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3464</v>
      </c>
      <c r="B17" s="1" t="s">
        <v>3465</v>
      </c>
      <c r="C17" s="1" t="s">
        <v>3466</v>
      </c>
      <c r="D17" s="1" t="s">
        <v>3467</v>
      </c>
      <c r="E17" s="1" t="s">
        <v>3241</v>
      </c>
      <c r="F17" s="1" t="s">
        <v>1783</v>
      </c>
      <c r="G17" s="1" t="s">
        <v>3468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3469</v>
      </c>
      <c r="B18" s="1" t="s">
        <v>3470</v>
      </c>
      <c r="C18" s="1" t="s">
        <v>3471</v>
      </c>
      <c r="D18" s="1" t="s">
        <v>3472</v>
      </c>
      <c r="E18" s="1" t="s">
        <v>1166</v>
      </c>
      <c r="F18" s="1" t="s">
        <v>1814</v>
      </c>
      <c r="G18" s="1" t="s">
        <v>3473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3474</v>
      </c>
      <c r="B19" s="1" t="s">
        <v>3475</v>
      </c>
      <c r="C19" s="1" t="s">
        <v>3476</v>
      </c>
      <c r="D19" s="1" t="s">
        <v>3477</v>
      </c>
      <c r="E19" s="1" t="s">
        <v>1364</v>
      </c>
      <c r="F19" s="1" t="s">
        <v>2790</v>
      </c>
      <c r="G19" s="1" t="s">
        <v>3478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3479</v>
      </c>
      <c r="B20" s="1" t="s">
        <v>3480</v>
      </c>
      <c r="C20" s="1" t="s">
        <v>3481</v>
      </c>
      <c r="D20" s="1" t="s">
        <v>3482</v>
      </c>
      <c r="E20" s="1" t="s">
        <v>710</v>
      </c>
      <c r="F20" s="1" t="s">
        <v>3453</v>
      </c>
      <c r="G20" s="1" t="s">
        <v>3483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3484</v>
      </c>
      <c r="B21" s="1" t="s">
        <v>3485</v>
      </c>
      <c r="C21" s="1" t="s">
        <v>3486</v>
      </c>
      <c r="D21" s="1" t="s">
        <v>3487</v>
      </c>
      <c r="E21" s="1" t="s">
        <v>3255</v>
      </c>
      <c r="F21" s="1" t="s">
        <v>3488</v>
      </c>
      <c r="G21" s="1" t="s">
        <v>3489</v>
      </c>
      <c r="H21" s="1" t="s">
        <v>2846</v>
      </c>
      <c r="I21" s="1" t="s">
        <v>2634</v>
      </c>
      <c r="J21" s="1" t="s">
        <v>3071</v>
      </c>
    </row>
    <row r="22" spans="1:10" x14ac:dyDescent="0.25">
      <c r="A22" s="1" t="s">
        <v>253</v>
      </c>
      <c r="B22" s="1" t="s">
        <v>254</v>
      </c>
      <c r="C22" s="1" t="s">
        <v>914</v>
      </c>
      <c r="D22" s="1" t="s">
        <v>914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3339</v>
      </c>
      <c r="B4" s="1" t="s">
        <v>2979</v>
      </c>
      <c r="C4" s="1" t="s">
        <v>3340</v>
      </c>
      <c r="D4" s="1" t="s">
        <v>3341</v>
      </c>
      <c r="E4" s="1" t="s">
        <v>1879</v>
      </c>
      <c r="F4" s="1" t="s">
        <v>277</v>
      </c>
      <c r="G4" s="1" t="s">
        <v>3342</v>
      </c>
      <c r="H4" s="1" t="s">
        <v>2633</v>
      </c>
      <c r="I4" s="1" t="s">
        <v>2591</v>
      </c>
      <c r="J4" s="1" t="s">
        <v>2133</v>
      </c>
    </row>
    <row r="5" spans="1:10" x14ac:dyDescent="0.25">
      <c r="A5" s="1" t="s">
        <v>3343</v>
      </c>
      <c r="B5" s="1" t="s">
        <v>3261</v>
      </c>
      <c r="C5" s="1" t="s">
        <v>3344</v>
      </c>
      <c r="D5" s="1" t="s">
        <v>3345</v>
      </c>
      <c r="E5" s="1" t="s">
        <v>205</v>
      </c>
      <c r="F5" s="1" t="s">
        <v>284</v>
      </c>
      <c r="G5" s="1" t="s">
        <v>2045</v>
      </c>
      <c r="H5" s="1" t="s">
        <v>2633</v>
      </c>
      <c r="I5" s="1" t="s">
        <v>2591</v>
      </c>
      <c r="J5" s="1" t="s">
        <v>2133</v>
      </c>
    </row>
    <row r="6" spans="1:10" x14ac:dyDescent="0.25">
      <c r="A6" s="1" t="s">
        <v>3346</v>
      </c>
      <c r="B6" s="1" t="s">
        <v>3265</v>
      </c>
      <c r="C6" s="1" t="s">
        <v>3347</v>
      </c>
      <c r="D6" s="1" t="s">
        <v>3348</v>
      </c>
      <c r="E6" s="1" t="s">
        <v>3194</v>
      </c>
      <c r="F6" s="1" t="s">
        <v>317</v>
      </c>
      <c r="G6" s="1" t="s">
        <v>3349</v>
      </c>
      <c r="H6" s="1" t="s">
        <v>2633</v>
      </c>
      <c r="I6" s="1" t="s">
        <v>2591</v>
      </c>
      <c r="J6" s="1" t="s">
        <v>2133</v>
      </c>
    </row>
    <row r="7" spans="1:10" x14ac:dyDescent="0.25">
      <c r="A7" s="1" t="s">
        <v>3350</v>
      </c>
      <c r="B7" s="1" t="s">
        <v>3269</v>
      </c>
      <c r="C7" s="1" t="s">
        <v>905</v>
      </c>
      <c r="D7" s="1" t="s">
        <v>3351</v>
      </c>
      <c r="E7" s="1" t="s">
        <v>3198</v>
      </c>
      <c r="F7" s="1" t="s">
        <v>549</v>
      </c>
      <c r="G7" s="1" t="s">
        <v>3352</v>
      </c>
      <c r="H7" s="1" t="s">
        <v>2633</v>
      </c>
      <c r="I7" s="1" t="s">
        <v>2591</v>
      </c>
      <c r="J7" s="1" t="s">
        <v>2133</v>
      </c>
    </row>
    <row r="8" spans="1:10" x14ac:dyDescent="0.25">
      <c r="A8" s="1" t="s">
        <v>3353</v>
      </c>
      <c r="B8" s="1" t="s">
        <v>3273</v>
      </c>
      <c r="C8" s="1" t="s">
        <v>3354</v>
      </c>
      <c r="D8" s="1" t="s">
        <v>3355</v>
      </c>
      <c r="E8" s="1" t="s">
        <v>1108</v>
      </c>
      <c r="F8" s="1" t="s">
        <v>2488</v>
      </c>
      <c r="G8" s="1" t="s">
        <v>3356</v>
      </c>
      <c r="H8" s="1" t="s">
        <v>2633</v>
      </c>
      <c r="I8" s="1" t="s">
        <v>2591</v>
      </c>
      <c r="J8" s="1" t="s">
        <v>2133</v>
      </c>
    </row>
    <row r="9" spans="1:10" x14ac:dyDescent="0.25">
      <c r="A9" s="1" t="s">
        <v>3357</v>
      </c>
      <c r="B9" s="1" t="s">
        <v>3278</v>
      </c>
      <c r="C9" s="1" t="s">
        <v>3358</v>
      </c>
      <c r="D9" s="1" t="s">
        <v>3359</v>
      </c>
      <c r="E9" s="1" t="s">
        <v>1534</v>
      </c>
      <c r="F9" s="1" t="s">
        <v>277</v>
      </c>
      <c r="G9" s="1" t="s">
        <v>3360</v>
      </c>
      <c r="H9" s="1" t="s">
        <v>2696</v>
      </c>
      <c r="I9" s="1" t="s">
        <v>2611</v>
      </c>
      <c r="J9" s="1" t="s">
        <v>2208</v>
      </c>
    </row>
    <row r="10" spans="1:10" x14ac:dyDescent="0.25">
      <c r="A10" s="1" t="s">
        <v>3361</v>
      </c>
      <c r="B10" s="1" t="s">
        <v>3283</v>
      </c>
      <c r="C10" s="1" t="s">
        <v>3362</v>
      </c>
      <c r="D10" s="1" t="s">
        <v>3363</v>
      </c>
      <c r="E10" s="1" t="s">
        <v>1540</v>
      </c>
      <c r="F10" s="1" t="s">
        <v>284</v>
      </c>
      <c r="G10" s="1" t="s">
        <v>3364</v>
      </c>
      <c r="H10" s="1" t="s">
        <v>2696</v>
      </c>
      <c r="I10" s="1" t="s">
        <v>2611</v>
      </c>
      <c r="J10" s="1" t="s">
        <v>2208</v>
      </c>
    </row>
    <row r="11" spans="1:10" x14ac:dyDescent="0.25">
      <c r="A11" s="1" t="s">
        <v>3365</v>
      </c>
      <c r="B11" s="1" t="s">
        <v>3288</v>
      </c>
      <c r="C11" s="1" t="s">
        <v>734</v>
      </c>
      <c r="D11" s="1" t="s">
        <v>3366</v>
      </c>
      <c r="E11" s="1" t="s">
        <v>2136</v>
      </c>
      <c r="F11" s="1" t="s">
        <v>2488</v>
      </c>
      <c r="G11" s="1" t="s">
        <v>3367</v>
      </c>
      <c r="H11" s="1" t="s">
        <v>2696</v>
      </c>
      <c r="I11" s="1" t="s">
        <v>2611</v>
      </c>
      <c r="J11" s="1" t="s">
        <v>2208</v>
      </c>
    </row>
    <row r="12" spans="1:10" x14ac:dyDescent="0.25">
      <c r="A12" s="1" t="s">
        <v>3368</v>
      </c>
      <c r="B12" s="1" t="s">
        <v>3292</v>
      </c>
      <c r="C12" s="1" t="s">
        <v>2170</v>
      </c>
      <c r="D12" s="1" t="s">
        <v>3369</v>
      </c>
      <c r="E12" s="1" t="s">
        <v>1181</v>
      </c>
      <c r="F12" s="1" t="s">
        <v>3304</v>
      </c>
      <c r="G12" s="1" t="s">
        <v>3370</v>
      </c>
      <c r="H12" s="1" t="s">
        <v>2696</v>
      </c>
      <c r="I12" s="1" t="s">
        <v>2611</v>
      </c>
      <c r="J12" s="1" t="s">
        <v>2208</v>
      </c>
    </row>
    <row r="13" spans="1:10" x14ac:dyDescent="0.25">
      <c r="A13" s="1" t="s">
        <v>3371</v>
      </c>
      <c r="B13" s="1" t="s">
        <v>3296</v>
      </c>
      <c r="C13" s="1" t="s">
        <v>3372</v>
      </c>
      <c r="D13" s="1" t="s">
        <v>3373</v>
      </c>
      <c r="E13" s="1" t="s">
        <v>1187</v>
      </c>
      <c r="F13" s="1" t="s">
        <v>549</v>
      </c>
      <c r="G13" s="1" t="s">
        <v>3374</v>
      </c>
      <c r="H13" s="1" t="s">
        <v>2696</v>
      </c>
      <c r="I13" s="1" t="s">
        <v>2611</v>
      </c>
      <c r="J13" s="1" t="s">
        <v>2208</v>
      </c>
    </row>
    <row r="14" spans="1:10" x14ac:dyDescent="0.25">
      <c r="A14" s="1" t="s">
        <v>3375</v>
      </c>
      <c r="B14" s="1" t="s">
        <v>3301</v>
      </c>
      <c r="C14" s="1" t="s">
        <v>3376</v>
      </c>
      <c r="D14" s="1" t="s">
        <v>3377</v>
      </c>
      <c r="E14" s="1" t="s">
        <v>3227</v>
      </c>
      <c r="F14" s="1" t="s">
        <v>317</v>
      </c>
      <c r="G14" s="1" t="s">
        <v>3378</v>
      </c>
      <c r="H14" s="1" t="s">
        <v>2696</v>
      </c>
      <c r="I14" s="1" t="s">
        <v>2611</v>
      </c>
      <c r="J14" s="1" t="s">
        <v>2208</v>
      </c>
    </row>
    <row r="15" spans="1:10" x14ac:dyDescent="0.25">
      <c r="A15" s="1" t="s">
        <v>3379</v>
      </c>
      <c r="B15" s="1" t="s">
        <v>3307</v>
      </c>
      <c r="C15" s="1" t="s">
        <v>2259</v>
      </c>
      <c r="D15" s="1" t="s">
        <v>3380</v>
      </c>
      <c r="E15" s="1" t="s">
        <v>3232</v>
      </c>
      <c r="F15" s="1" t="s">
        <v>277</v>
      </c>
      <c r="G15" s="1" t="s">
        <v>3381</v>
      </c>
      <c r="H15" s="1" t="s">
        <v>2765</v>
      </c>
      <c r="I15" s="1" t="s">
        <v>2634</v>
      </c>
      <c r="J15" s="1" t="s">
        <v>2336</v>
      </c>
    </row>
    <row r="16" spans="1:10" x14ac:dyDescent="0.25">
      <c r="A16" s="1" t="s">
        <v>3382</v>
      </c>
      <c r="B16" s="1" t="s">
        <v>3312</v>
      </c>
      <c r="C16" s="1" t="s">
        <v>3383</v>
      </c>
      <c r="D16" s="1" t="s">
        <v>3384</v>
      </c>
      <c r="E16" s="1" t="s">
        <v>1432</v>
      </c>
      <c r="F16" s="1" t="s">
        <v>284</v>
      </c>
      <c r="G16" s="1" t="s">
        <v>3385</v>
      </c>
      <c r="H16" s="1" t="s">
        <v>2765</v>
      </c>
      <c r="I16" s="1" t="s">
        <v>2634</v>
      </c>
      <c r="J16" s="1" t="s">
        <v>2336</v>
      </c>
    </row>
    <row r="17" spans="1:10" x14ac:dyDescent="0.25">
      <c r="A17" s="1" t="s">
        <v>3386</v>
      </c>
      <c r="B17" s="1" t="s">
        <v>3317</v>
      </c>
      <c r="C17" s="1" t="s">
        <v>2201</v>
      </c>
      <c r="D17" s="1" t="s">
        <v>3387</v>
      </c>
      <c r="E17" s="1" t="s">
        <v>3241</v>
      </c>
      <c r="F17" s="1" t="s">
        <v>317</v>
      </c>
      <c r="G17" s="1" t="s">
        <v>3388</v>
      </c>
      <c r="H17" s="1" t="s">
        <v>2765</v>
      </c>
      <c r="I17" s="1" t="s">
        <v>2634</v>
      </c>
      <c r="J17" s="1" t="s">
        <v>2336</v>
      </c>
    </row>
    <row r="18" spans="1:10" x14ac:dyDescent="0.25">
      <c r="A18" s="1" t="s">
        <v>3389</v>
      </c>
      <c r="B18" s="1" t="s">
        <v>3322</v>
      </c>
      <c r="C18" s="1" t="s">
        <v>831</v>
      </c>
      <c r="D18" s="1" t="s">
        <v>3390</v>
      </c>
      <c r="E18" s="1" t="s">
        <v>1166</v>
      </c>
      <c r="F18" s="1" t="s">
        <v>549</v>
      </c>
      <c r="G18" s="1" t="s">
        <v>3391</v>
      </c>
      <c r="H18" s="1" t="s">
        <v>2765</v>
      </c>
      <c r="I18" s="1" t="s">
        <v>2634</v>
      </c>
      <c r="J18" s="1" t="s">
        <v>2336</v>
      </c>
    </row>
    <row r="19" spans="1:10" x14ac:dyDescent="0.25">
      <c r="A19" s="1" t="s">
        <v>3392</v>
      </c>
      <c r="B19" s="1" t="s">
        <v>3327</v>
      </c>
      <c r="C19" s="1" t="s">
        <v>3393</v>
      </c>
      <c r="D19" s="1" t="s">
        <v>246</v>
      </c>
      <c r="E19" s="1" t="s">
        <v>1364</v>
      </c>
      <c r="F19" s="1" t="s">
        <v>2488</v>
      </c>
      <c r="G19" s="1" t="s">
        <v>3394</v>
      </c>
      <c r="H19" s="1" t="s">
        <v>2765</v>
      </c>
      <c r="I19" s="1" t="s">
        <v>2634</v>
      </c>
      <c r="J19" s="1" t="s">
        <v>2336</v>
      </c>
    </row>
    <row r="20" spans="1:10" x14ac:dyDescent="0.25">
      <c r="A20" s="1" t="s">
        <v>3395</v>
      </c>
      <c r="B20" s="1" t="s">
        <v>3331</v>
      </c>
      <c r="C20" s="1" t="s">
        <v>3396</v>
      </c>
      <c r="D20" s="1" t="s">
        <v>3397</v>
      </c>
      <c r="E20" s="1" t="s">
        <v>710</v>
      </c>
      <c r="F20" s="1" t="s">
        <v>3304</v>
      </c>
      <c r="G20" s="1" t="s">
        <v>3398</v>
      </c>
      <c r="H20" s="1" t="s">
        <v>2765</v>
      </c>
      <c r="I20" s="1" t="s">
        <v>2634</v>
      </c>
      <c r="J20" s="1" t="s">
        <v>2336</v>
      </c>
    </row>
    <row r="21" spans="1:10" x14ac:dyDescent="0.25">
      <c r="A21" s="1" t="s">
        <v>3399</v>
      </c>
      <c r="B21" s="1" t="s">
        <v>3335</v>
      </c>
      <c r="C21" s="1" t="s">
        <v>1077</v>
      </c>
      <c r="D21" s="1" t="s">
        <v>3400</v>
      </c>
      <c r="E21" s="1" t="s">
        <v>3255</v>
      </c>
      <c r="F21" s="1" t="s">
        <v>3337</v>
      </c>
      <c r="G21" s="1" t="s">
        <v>3401</v>
      </c>
      <c r="H21" s="1" t="s">
        <v>2765</v>
      </c>
      <c r="I21" s="1" t="s">
        <v>2634</v>
      </c>
      <c r="J21" s="1" t="s">
        <v>2336</v>
      </c>
    </row>
    <row r="22" spans="1:10" x14ac:dyDescent="0.25">
      <c r="A22" s="1" t="s">
        <v>253</v>
      </c>
      <c r="B22" s="1" t="s">
        <v>254</v>
      </c>
      <c r="C22" s="1" t="s">
        <v>3015</v>
      </c>
      <c r="D22" s="1" t="s">
        <v>3015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3256</v>
      </c>
      <c r="B4" s="1" t="s">
        <v>2979</v>
      </c>
      <c r="C4" s="1" t="s">
        <v>3257</v>
      </c>
      <c r="D4" s="1" t="s">
        <v>3258</v>
      </c>
      <c r="E4" s="1" t="s">
        <v>1879</v>
      </c>
      <c r="F4" s="1" t="s">
        <v>277</v>
      </c>
      <c r="G4" s="1" t="s">
        <v>3259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3260</v>
      </c>
      <c r="B5" s="1" t="s">
        <v>3261</v>
      </c>
      <c r="C5" s="1" t="s">
        <v>2512</v>
      </c>
      <c r="D5" s="1" t="s">
        <v>3262</v>
      </c>
      <c r="E5" s="1" t="s">
        <v>205</v>
      </c>
      <c r="F5" s="1" t="s">
        <v>284</v>
      </c>
      <c r="G5" s="1" t="s">
        <v>3263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3264</v>
      </c>
      <c r="B6" s="1" t="s">
        <v>3265</v>
      </c>
      <c r="C6" s="1" t="s">
        <v>1946</v>
      </c>
      <c r="D6" s="1" t="s">
        <v>3266</v>
      </c>
      <c r="E6" s="1" t="s">
        <v>3194</v>
      </c>
      <c r="F6" s="1" t="s">
        <v>317</v>
      </c>
      <c r="G6" s="1" t="s">
        <v>3267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3268</v>
      </c>
      <c r="B7" s="1" t="s">
        <v>3269</v>
      </c>
      <c r="C7" s="1" t="s">
        <v>863</v>
      </c>
      <c r="D7" s="1" t="s">
        <v>3270</v>
      </c>
      <c r="E7" s="1" t="s">
        <v>3198</v>
      </c>
      <c r="F7" s="1" t="s">
        <v>549</v>
      </c>
      <c r="G7" s="1" t="s">
        <v>3271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3272</v>
      </c>
      <c r="B8" s="1" t="s">
        <v>3273</v>
      </c>
      <c r="C8" s="1" t="s">
        <v>3274</v>
      </c>
      <c r="D8" s="1" t="s">
        <v>3275</v>
      </c>
      <c r="E8" s="1" t="s">
        <v>1108</v>
      </c>
      <c r="F8" s="1" t="s">
        <v>2488</v>
      </c>
      <c r="G8" s="1" t="s">
        <v>3276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3277</v>
      </c>
      <c r="B9" s="1" t="s">
        <v>3278</v>
      </c>
      <c r="C9" s="1" t="s">
        <v>3279</v>
      </c>
      <c r="D9" s="1" t="s">
        <v>3280</v>
      </c>
      <c r="E9" s="1" t="s">
        <v>1534</v>
      </c>
      <c r="F9" s="1" t="s">
        <v>277</v>
      </c>
      <c r="G9" s="1" t="s">
        <v>3281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3282</v>
      </c>
      <c r="B10" s="1" t="s">
        <v>3283</v>
      </c>
      <c r="C10" s="1" t="s">
        <v>3284</v>
      </c>
      <c r="D10" s="1" t="s">
        <v>3285</v>
      </c>
      <c r="E10" s="1" t="s">
        <v>1540</v>
      </c>
      <c r="F10" s="1" t="s">
        <v>284</v>
      </c>
      <c r="G10" s="1" t="s">
        <v>3286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3287</v>
      </c>
      <c r="B11" s="1" t="s">
        <v>3288</v>
      </c>
      <c r="C11" s="1" t="s">
        <v>2348</v>
      </c>
      <c r="D11" s="1" t="s">
        <v>3289</v>
      </c>
      <c r="E11" s="1" t="s">
        <v>2136</v>
      </c>
      <c r="F11" s="1" t="s">
        <v>317</v>
      </c>
      <c r="G11" s="1" t="s">
        <v>3290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3291</v>
      </c>
      <c r="B12" s="1" t="s">
        <v>3292</v>
      </c>
      <c r="C12" s="1" t="s">
        <v>2251</v>
      </c>
      <c r="D12" s="1" t="s">
        <v>3293</v>
      </c>
      <c r="E12" s="1" t="s">
        <v>1181</v>
      </c>
      <c r="F12" s="1" t="s">
        <v>549</v>
      </c>
      <c r="G12" s="1" t="s">
        <v>3294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3295</v>
      </c>
      <c r="B13" s="1" t="s">
        <v>3296</v>
      </c>
      <c r="C13" s="1" t="s">
        <v>3297</v>
      </c>
      <c r="D13" s="1" t="s">
        <v>3298</v>
      </c>
      <c r="E13" s="1" t="s">
        <v>1187</v>
      </c>
      <c r="F13" s="1" t="s">
        <v>2488</v>
      </c>
      <c r="G13" s="1" t="s">
        <v>3299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3300</v>
      </c>
      <c r="B14" s="1" t="s">
        <v>3301</v>
      </c>
      <c r="C14" s="1" t="s">
        <v>3302</v>
      </c>
      <c r="D14" s="1" t="s">
        <v>3303</v>
      </c>
      <c r="E14" s="1" t="s">
        <v>3227</v>
      </c>
      <c r="F14" s="1" t="s">
        <v>3304</v>
      </c>
      <c r="G14" s="1" t="s">
        <v>3305</v>
      </c>
      <c r="H14" s="1" t="s">
        <v>2765</v>
      </c>
      <c r="I14" s="1" t="s">
        <v>2611</v>
      </c>
      <c r="J14" s="1" t="s">
        <v>2336</v>
      </c>
    </row>
    <row r="15" spans="1:10" x14ac:dyDescent="0.25">
      <c r="A15" s="1" t="s">
        <v>3306</v>
      </c>
      <c r="B15" s="1" t="s">
        <v>3307</v>
      </c>
      <c r="C15" s="1" t="s">
        <v>3308</v>
      </c>
      <c r="D15" s="1" t="s">
        <v>3309</v>
      </c>
      <c r="E15" s="1" t="s">
        <v>3232</v>
      </c>
      <c r="F15" s="1" t="s">
        <v>277</v>
      </c>
      <c r="G15" s="1" t="s">
        <v>3310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3311</v>
      </c>
      <c r="B16" s="1" t="s">
        <v>3312</v>
      </c>
      <c r="C16" s="1" t="s">
        <v>3313</v>
      </c>
      <c r="D16" s="1" t="s">
        <v>3314</v>
      </c>
      <c r="E16" s="1" t="s">
        <v>1432</v>
      </c>
      <c r="F16" s="1" t="s">
        <v>284</v>
      </c>
      <c r="G16" s="1" t="s">
        <v>3315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3316</v>
      </c>
      <c r="B17" s="1" t="s">
        <v>3317</v>
      </c>
      <c r="C17" s="1" t="s">
        <v>3318</v>
      </c>
      <c r="D17" s="1" t="s">
        <v>3319</v>
      </c>
      <c r="E17" s="1" t="s">
        <v>3241</v>
      </c>
      <c r="F17" s="1" t="s">
        <v>317</v>
      </c>
      <c r="G17" s="1" t="s">
        <v>3320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3321</v>
      </c>
      <c r="B18" s="1" t="s">
        <v>3322</v>
      </c>
      <c r="C18" s="1" t="s">
        <v>3323</v>
      </c>
      <c r="D18" s="1" t="s">
        <v>3324</v>
      </c>
      <c r="E18" s="1" t="s">
        <v>1166</v>
      </c>
      <c r="F18" s="1" t="s">
        <v>549</v>
      </c>
      <c r="G18" s="1" t="s">
        <v>3325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3326</v>
      </c>
      <c r="B19" s="1" t="s">
        <v>3327</v>
      </c>
      <c r="C19" s="1" t="s">
        <v>3328</v>
      </c>
      <c r="D19" s="1" t="s">
        <v>212</v>
      </c>
      <c r="E19" s="1" t="s">
        <v>1364</v>
      </c>
      <c r="F19" s="1" t="s">
        <v>2488</v>
      </c>
      <c r="G19" s="1" t="s">
        <v>3329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3330</v>
      </c>
      <c r="B20" s="1" t="s">
        <v>3331</v>
      </c>
      <c r="C20" s="1" t="s">
        <v>2773</v>
      </c>
      <c r="D20" s="1" t="s">
        <v>3332</v>
      </c>
      <c r="E20" s="1" t="s">
        <v>710</v>
      </c>
      <c r="F20" s="1" t="s">
        <v>3304</v>
      </c>
      <c r="G20" s="1" t="s">
        <v>3333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3334</v>
      </c>
      <c r="B21" s="1" t="s">
        <v>3335</v>
      </c>
      <c r="C21" s="1" t="s">
        <v>872</v>
      </c>
      <c r="D21" s="1" t="s">
        <v>3336</v>
      </c>
      <c r="E21" s="1" t="s">
        <v>3255</v>
      </c>
      <c r="F21" s="1" t="s">
        <v>3337</v>
      </c>
      <c r="G21" s="1" t="s">
        <v>3338</v>
      </c>
      <c r="H21" s="1" t="s">
        <v>2846</v>
      </c>
      <c r="I21" s="1" t="s">
        <v>2634</v>
      </c>
      <c r="J21" s="1" t="s">
        <v>3071</v>
      </c>
    </row>
    <row r="22" spans="1:10" x14ac:dyDescent="0.25">
      <c r="A22" s="1" t="s">
        <v>253</v>
      </c>
      <c r="B22" s="1" t="s">
        <v>254</v>
      </c>
      <c r="C22" s="1" t="s">
        <v>3015</v>
      </c>
      <c r="D22" s="1" t="s">
        <v>3015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3183</v>
      </c>
      <c r="B4" s="1" t="s">
        <v>2905</v>
      </c>
      <c r="C4" s="1" t="s">
        <v>3184</v>
      </c>
      <c r="D4" s="1" t="s">
        <v>3185</v>
      </c>
      <c r="E4" s="1" t="s">
        <v>1879</v>
      </c>
      <c r="F4" s="1" t="s">
        <v>78</v>
      </c>
      <c r="G4" s="1" t="s">
        <v>3186</v>
      </c>
      <c r="H4" s="1" t="s">
        <v>2610</v>
      </c>
      <c r="I4" s="1" t="s">
        <v>2591</v>
      </c>
      <c r="J4" s="1" t="s">
        <v>2110</v>
      </c>
    </row>
    <row r="5" spans="1:10" x14ac:dyDescent="0.25">
      <c r="A5" s="1" t="s">
        <v>3187</v>
      </c>
      <c r="B5" s="1" t="s">
        <v>590</v>
      </c>
      <c r="C5" s="1" t="s">
        <v>3188</v>
      </c>
      <c r="D5" s="1" t="s">
        <v>3189</v>
      </c>
      <c r="E5" s="1" t="s">
        <v>205</v>
      </c>
      <c r="F5" s="1" t="s">
        <v>218</v>
      </c>
      <c r="G5" s="1" t="s">
        <v>3190</v>
      </c>
      <c r="H5" s="1" t="s">
        <v>2610</v>
      </c>
      <c r="I5" s="1" t="s">
        <v>2591</v>
      </c>
      <c r="J5" s="1" t="s">
        <v>2110</v>
      </c>
    </row>
    <row r="6" spans="1:10" x14ac:dyDescent="0.25">
      <c r="A6" s="1" t="s">
        <v>3191</v>
      </c>
      <c r="B6" s="1" t="s">
        <v>1944</v>
      </c>
      <c r="C6" s="1" t="s">
        <v>3192</v>
      </c>
      <c r="D6" s="1" t="s">
        <v>3193</v>
      </c>
      <c r="E6" s="1" t="s">
        <v>3194</v>
      </c>
      <c r="F6" s="1" t="s">
        <v>1482</v>
      </c>
      <c r="G6" s="1" t="s">
        <v>3195</v>
      </c>
      <c r="H6" s="1" t="s">
        <v>2610</v>
      </c>
      <c r="I6" s="1" t="s">
        <v>2591</v>
      </c>
      <c r="J6" s="1" t="s">
        <v>2110</v>
      </c>
    </row>
    <row r="7" spans="1:10" x14ac:dyDescent="0.25">
      <c r="A7" s="1" t="s">
        <v>3196</v>
      </c>
      <c r="B7" s="1" t="s">
        <v>3197</v>
      </c>
      <c r="C7" s="1" t="s">
        <v>487</v>
      </c>
      <c r="D7" s="1" t="s">
        <v>583</v>
      </c>
      <c r="E7" s="1" t="s">
        <v>3198</v>
      </c>
      <c r="F7" s="1" t="s">
        <v>1864</v>
      </c>
      <c r="G7" s="1" t="s">
        <v>3199</v>
      </c>
      <c r="H7" s="1" t="s">
        <v>2610</v>
      </c>
      <c r="I7" s="1" t="s">
        <v>2591</v>
      </c>
      <c r="J7" s="1" t="s">
        <v>2110</v>
      </c>
    </row>
    <row r="8" spans="1:10" x14ac:dyDescent="0.25">
      <c r="A8" s="1" t="s">
        <v>3200</v>
      </c>
      <c r="B8" s="1" t="s">
        <v>3201</v>
      </c>
      <c r="C8" s="1" t="s">
        <v>3202</v>
      </c>
      <c r="D8" s="1" t="s">
        <v>3203</v>
      </c>
      <c r="E8" s="1" t="s">
        <v>1108</v>
      </c>
      <c r="F8" s="1" t="s">
        <v>2407</v>
      </c>
      <c r="G8" s="1" t="s">
        <v>799</v>
      </c>
      <c r="H8" s="1" t="s">
        <v>2610</v>
      </c>
      <c r="I8" s="1" t="s">
        <v>2591</v>
      </c>
      <c r="J8" s="1" t="s">
        <v>2110</v>
      </c>
    </row>
    <row r="9" spans="1:10" x14ac:dyDescent="0.25">
      <c r="A9" s="1" t="s">
        <v>3204</v>
      </c>
      <c r="B9" s="1" t="s">
        <v>3205</v>
      </c>
      <c r="C9" s="1" t="s">
        <v>987</v>
      </c>
      <c r="D9" s="1" t="s">
        <v>3206</v>
      </c>
      <c r="E9" s="1" t="s">
        <v>1534</v>
      </c>
      <c r="F9" s="1" t="s">
        <v>78</v>
      </c>
      <c r="G9" s="1" t="s">
        <v>3207</v>
      </c>
      <c r="H9" s="1" t="s">
        <v>2633</v>
      </c>
      <c r="I9" s="1" t="s">
        <v>2611</v>
      </c>
      <c r="J9" s="1" t="s">
        <v>2133</v>
      </c>
    </row>
    <row r="10" spans="1:10" x14ac:dyDescent="0.25">
      <c r="A10" s="1" t="s">
        <v>3208</v>
      </c>
      <c r="B10" s="1" t="s">
        <v>3209</v>
      </c>
      <c r="C10" s="1" t="s">
        <v>562</v>
      </c>
      <c r="D10" s="1" t="s">
        <v>3210</v>
      </c>
      <c r="E10" s="1" t="s">
        <v>1540</v>
      </c>
      <c r="F10" s="1" t="s">
        <v>218</v>
      </c>
      <c r="G10" s="1" t="s">
        <v>3211</v>
      </c>
      <c r="H10" s="1" t="s">
        <v>2633</v>
      </c>
      <c r="I10" s="1" t="s">
        <v>2611</v>
      </c>
      <c r="J10" s="1" t="s">
        <v>2133</v>
      </c>
    </row>
    <row r="11" spans="1:10" x14ac:dyDescent="0.25">
      <c r="A11" s="1" t="s">
        <v>3212</v>
      </c>
      <c r="B11" s="1" t="s">
        <v>1951</v>
      </c>
      <c r="C11" s="1" t="s">
        <v>3213</v>
      </c>
      <c r="D11" s="1" t="s">
        <v>3214</v>
      </c>
      <c r="E11" s="1" t="s">
        <v>2136</v>
      </c>
      <c r="F11" s="1" t="s">
        <v>1482</v>
      </c>
      <c r="G11" s="1" t="s">
        <v>3215</v>
      </c>
      <c r="H11" s="1" t="s">
        <v>2633</v>
      </c>
      <c r="I11" s="1" t="s">
        <v>2611</v>
      </c>
      <c r="J11" s="1" t="s">
        <v>2133</v>
      </c>
    </row>
    <row r="12" spans="1:10" x14ac:dyDescent="0.25">
      <c r="A12" s="1" t="s">
        <v>3216</v>
      </c>
      <c r="B12" s="1" t="s">
        <v>3217</v>
      </c>
      <c r="C12" s="1" t="s">
        <v>1026</v>
      </c>
      <c r="D12" s="1" t="s">
        <v>3218</v>
      </c>
      <c r="E12" s="1" t="s">
        <v>1181</v>
      </c>
      <c r="F12" s="1" t="s">
        <v>1864</v>
      </c>
      <c r="G12" s="1" t="s">
        <v>3219</v>
      </c>
      <c r="H12" s="1" t="s">
        <v>2633</v>
      </c>
      <c r="I12" s="1" t="s">
        <v>2611</v>
      </c>
      <c r="J12" s="1" t="s">
        <v>2133</v>
      </c>
    </row>
    <row r="13" spans="1:10" x14ac:dyDescent="0.25">
      <c r="A13" s="1" t="s">
        <v>3220</v>
      </c>
      <c r="B13" s="1" t="s">
        <v>3221</v>
      </c>
      <c r="C13" s="1" t="s">
        <v>1906</v>
      </c>
      <c r="D13" s="1" t="s">
        <v>3222</v>
      </c>
      <c r="E13" s="1" t="s">
        <v>1187</v>
      </c>
      <c r="F13" s="1" t="s">
        <v>2407</v>
      </c>
      <c r="G13" s="1" t="s">
        <v>3223</v>
      </c>
      <c r="H13" s="1" t="s">
        <v>2633</v>
      </c>
      <c r="I13" s="1" t="s">
        <v>2611</v>
      </c>
      <c r="J13" s="1" t="s">
        <v>2133</v>
      </c>
    </row>
    <row r="14" spans="1:10" x14ac:dyDescent="0.25">
      <c r="A14" s="1" t="s">
        <v>3224</v>
      </c>
      <c r="B14" s="1" t="s">
        <v>3225</v>
      </c>
      <c r="C14" s="1" t="s">
        <v>547</v>
      </c>
      <c r="D14" s="1" t="s">
        <v>3226</v>
      </c>
      <c r="E14" s="1" t="s">
        <v>3227</v>
      </c>
      <c r="F14" s="1" t="s">
        <v>3228</v>
      </c>
      <c r="G14" s="1" t="s">
        <v>3229</v>
      </c>
      <c r="H14" s="1" t="s">
        <v>2633</v>
      </c>
      <c r="I14" s="1" t="s">
        <v>2611</v>
      </c>
      <c r="J14" s="1" t="s">
        <v>2133</v>
      </c>
    </row>
    <row r="15" spans="1:10" x14ac:dyDescent="0.25">
      <c r="A15" s="1" t="s">
        <v>3230</v>
      </c>
      <c r="B15" s="1" t="s">
        <v>1518</v>
      </c>
      <c r="C15" s="1" t="s">
        <v>1651</v>
      </c>
      <c r="D15" s="1" t="s">
        <v>3231</v>
      </c>
      <c r="E15" s="1" t="s">
        <v>3232</v>
      </c>
      <c r="F15" s="1" t="s">
        <v>78</v>
      </c>
      <c r="G15" s="1" t="s">
        <v>3233</v>
      </c>
      <c r="H15" s="1" t="s">
        <v>2696</v>
      </c>
      <c r="I15" s="1" t="s">
        <v>2634</v>
      </c>
      <c r="J15" s="1" t="s">
        <v>2208</v>
      </c>
    </row>
    <row r="16" spans="1:10" x14ac:dyDescent="0.25">
      <c r="A16" s="1" t="s">
        <v>3234</v>
      </c>
      <c r="B16" s="1" t="s">
        <v>3235</v>
      </c>
      <c r="C16" s="1" t="s">
        <v>567</v>
      </c>
      <c r="D16" s="1" t="s">
        <v>3236</v>
      </c>
      <c r="E16" s="1" t="s">
        <v>1432</v>
      </c>
      <c r="F16" s="1" t="s">
        <v>218</v>
      </c>
      <c r="G16" s="1" t="s">
        <v>3237</v>
      </c>
      <c r="H16" s="1" t="s">
        <v>2696</v>
      </c>
      <c r="I16" s="1" t="s">
        <v>2634</v>
      </c>
      <c r="J16" s="1" t="s">
        <v>2208</v>
      </c>
    </row>
    <row r="17" spans="1:10" x14ac:dyDescent="0.25">
      <c r="A17" s="1" t="s">
        <v>3238</v>
      </c>
      <c r="B17" s="1" t="s">
        <v>3239</v>
      </c>
      <c r="C17" s="1" t="s">
        <v>2120</v>
      </c>
      <c r="D17" s="1" t="s">
        <v>3240</v>
      </c>
      <c r="E17" s="1" t="s">
        <v>3241</v>
      </c>
      <c r="F17" s="1" t="s">
        <v>1482</v>
      </c>
      <c r="G17" s="1" t="s">
        <v>509</v>
      </c>
      <c r="H17" s="1" t="s">
        <v>2696</v>
      </c>
      <c r="I17" s="1" t="s">
        <v>2634</v>
      </c>
      <c r="J17" s="1" t="s">
        <v>2208</v>
      </c>
    </row>
    <row r="18" spans="1:10" x14ac:dyDescent="0.25">
      <c r="A18" s="1" t="s">
        <v>3242</v>
      </c>
      <c r="B18" s="1" t="s">
        <v>3243</v>
      </c>
      <c r="C18" s="1" t="s">
        <v>3244</v>
      </c>
      <c r="D18" s="1" t="s">
        <v>3245</v>
      </c>
      <c r="E18" s="1" t="s">
        <v>1166</v>
      </c>
      <c r="F18" s="1" t="s">
        <v>1864</v>
      </c>
      <c r="G18" s="1" t="s">
        <v>718</v>
      </c>
      <c r="H18" s="1" t="s">
        <v>2696</v>
      </c>
      <c r="I18" s="1" t="s">
        <v>2634</v>
      </c>
      <c r="J18" s="1" t="s">
        <v>2208</v>
      </c>
    </row>
    <row r="19" spans="1:10" x14ac:dyDescent="0.25">
      <c r="A19" s="1" t="s">
        <v>3246</v>
      </c>
      <c r="B19" s="1" t="s">
        <v>3247</v>
      </c>
      <c r="C19" s="1" t="s">
        <v>2139</v>
      </c>
      <c r="D19" s="1" t="s">
        <v>3248</v>
      </c>
      <c r="E19" s="1" t="s">
        <v>1364</v>
      </c>
      <c r="F19" s="1" t="s">
        <v>2407</v>
      </c>
      <c r="G19" s="1" t="s">
        <v>3249</v>
      </c>
      <c r="H19" s="1" t="s">
        <v>2696</v>
      </c>
      <c r="I19" s="1" t="s">
        <v>2634</v>
      </c>
      <c r="J19" s="1" t="s">
        <v>2208</v>
      </c>
    </row>
    <row r="20" spans="1:10" x14ac:dyDescent="0.25">
      <c r="A20" s="1" t="s">
        <v>3250</v>
      </c>
      <c r="B20" s="1" t="s">
        <v>1987</v>
      </c>
      <c r="C20" s="1" t="s">
        <v>553</v>
      </c>
      <c r="D20" s="1" t="s">
        <v>3251</v>
      </c>
      <c r="E20" s="1" t="s">
        <v>710</v>
      </c>
      <c r="F20" s="1" t="s">
        <v>3228</v>
      </c>
      <c r="G20" s="1" t="s">
        <v>2954</v>
      </c>
      <c r="H20" s="1" t="s">
        <v>2696</v>
      </c>
      <c r="I20" s="1" t="s">
        <v>2634</v>
      </c>
      <c r="J20" s="1" t="s">
        <v>2208</v>
      </c>
    </row>
    <row r="21" spans="1:10" x14ac:dyDescent="0.25">
      <c r="A21" s="1" t="s">
        <v>3252</v>
      </c>
      <c r="B21" s="1" t="s">
        <v>2223</v>
      </c>
      <c r="C21" s="1" t="s">
        <v>3253</v>
      </c>
      <c r="D21" s="1" t="s">
        <v>3254</v>
      </c>
      <c r="E21" s="1" t="s">
        <v>3255</v>
      </c>
      <c r="F21" s="1" t="s">
        <v>90</v>
      </c>
      <c r="G21" s="1" t="s">
        <v>804</v>
      </c>
      <c r="H21" s="1" t="s">
        <v>2696</v>
      </c>
      <c r="I21" s="1" t="s">
        <v>2634</v>
      </c>
      <c r="J21" s="1" t="s">
        <v>2208</v>
      </c>
    </row>
    <row r="22" spans="1:10" x14ac:dyDescent="0.25">
      <c r="A22" s="1" t="s">
        <v>253</v>
      </c>
      <c r="B22" s="1" t="s">
        <v>254</v>
      </c>
      <c r="C22" s="1" t="s">
        <v>2948</v>
      </c>
      <c r="D22" s="1" t="s">
        <v>2948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3097</v>
      </c>
      <c r="B4" s="1" t="s">
        <v>3098</v>
      </c>
      <c r="C4" s="1" t="s">
        <v>3099</v>
      </c>
      <c r="D4" s="1" t="s">
        <v>3100</v>
      </c>
      <c r="E4" s="1" t="s">
        <v>3101</v>
      </c>
      <c r="F4" s="1" t="s">
        <v>729</v>
      </c>
      <c r="G4" s="1" t="s">
        <v>3102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3103</v>
      </c>
      <c r="B5" s="1" t="s">
        <v>3104</v>
      </c>
      <c r="C5" s="1" t="s">
        <v>3105</v>
      </c>
      <c r="D5" s="1" t="s">
        <v>3106</v>
      </c>
      <c r="E5" s="1" t="s">
        <v>3101</v>
      </c>
      <c r="F5" s="1" t="s">
        <v>735</v>
      </c>
      <c r="G5" s="1" t="s">
        <v>3107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3108</v>
      </c>
      <c r="B6" s="1" t="s">
        <v>3109</v>
      </c>
      <c r="C6" s="1" t="s">
        <v>3110</v>
      </c>
      <c r="D6" s="1" t="s">
        <v>3111</v>
      </c>
      <c r="E6" s="1" t="s">
        <v>3101</v>
      </c>
      <c r="F6" s="1" t="s">
        <v>760</v>
      </c>
      <c r="G6" s="1" t="s">
        <v>3112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3113</v>
      </c>
      <c r="B7" s="1" t="s">
        <v>3114</v>
      </c>
      <c r="C7" s="1" t="s">
        <v>234</v>
      </c>
      <c r="D7" s="1" t="s">
        <v>3115</v>
      </c>
      <c r="E7" s="1" t="s">
        <v>3101</v>
      </c>
      <c r="F7" s="1" t="s">
        <v>2810</v>
      </c>
      <c r="G7" s="1" t="s">
        <v>3116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3117</v>
      </c>
      <c r="B8" s="1" t="s">
        <v>3118</v>
      </c>
      <c r="C8" s="1" t="s">
        <v>3119</v>
      </c>
      <c r="D8" s="1" t="s">
        <v>3120</v>
      </c>
      <c r="E8" s="1" t="s">
        <v>3101</v>
      </c>
      <c r="F8" s="1" t="s">
        <v>2816</v>
      </c>
      <c r="G8" s="1" t="s">
        <v>3121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3122</v>
      </c>
      <c r="B9" s="1" t="s">
        <v>3123</v>
      </c>
      <c r="C9" s="1" t="s">
        <v>3124</v>
      </c>
      <c r="D9" s="1" t="s">
        <v>3125</v>
      </c>
      <c r="E9" s="1" t="s">
        <v>3101</v>
      </c>
      <c r="F9" s="1" t="s">
        <v>729</v>
      </c>
      <c r="G9" s="1" t="s">
        <v>3126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3127</v>
      </c>
      <c r="B10" s="1" t="s">
        <v>3128</v>
      </c>
      <c r="C10" s="1" t="s">
        <v>3129</v>
      </c>
      <c r="D10" s="1" t="s">
        <v>3130</v>
      </c>
      <c r="E10" s="1" t="s">
        <v>3101</v>
      </c>
      <c r="F10" s="1" t="s">
        <v>735</v>
      </c>
      <c r="G10" s="1" t="s">
        <v>3131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3132</v>
      </c>
      <c r="B11" s="1" t="s">
        <v>3133</v>
      </c>
      <c r="C11" s="1" t="s">
        <v>3134</v>
      </c>
      <c r="D11" s="1" t="s">
        <v>3135</v>
      </c>
      <c r="E11" s="1" t="s">
        <v>3101</v>
      </c>
      <c r="F11" s="1" t="s">
        <v>760</v>
      </c>
      <c r="G11" s="1" t="s">
        <v>3136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3137</v>
      </c>
      <c r="B12" s="1" t="s">
        <v>3138</v>
      </c>
      <c r="C12" s="1" t="s">
        <v>3139</v>
      </c>
      <c r="D12" s="1" t="s">
        <v>3140</v>
      </c>
      <c r="E12" s="1" t="s">
        <v>3101</v>
      </c>
      <c r="F12" s="1" t="s">
        <v>2810</v>
      </c>
      <c r="G12" s="1" t="s">
        <v>3141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3142</v>
      </c>
      <c r="B13" s="1" t="s">
        <v>3143</v>
      </c>
      <c r="C13" s="1" t="s">
        <v>3144</v>
      </c>
      <c r="D13" s="1" t="s">
        <v>3145</v>
      </c>
      <c r="E13" s="1" t="s">
        <v>3101</v>
      </c>
      <c r="F13" s="1" t="s">
        <v>2816</v>
      </c>
      <c r="G13" s="1" t="s">
        <v>3146</v>
      </c>
      <c r="H13" s="1" t="s">
        <v>3147</v>
      </c>
      <c r="I13" s="1" t="s">
        <v>2611</v>
      </c>
      <c r="J13" s="1" t="s">
        <v>2336</v>
      </c>
    </row>
    <row r="14" spans="1:10" x14ac:dyDescent="0.25">
      <c r="A14" s="1" t="s">
        <v>3148</v>
      </c>
      <c r="B14" s="1" t="s">
        <v>3149</v>
      </c>
      <c r="C14" s="1" t="s">
        <v>3150</v>
      </c>
      <c r="D14" s="1" t="s">
        <v>3151</v>
      </c>
      <c r="E14" s="1" t="s">
        <v>3101</v>
      </c>
      <c r="F14" s="1" t="s">
        <v>2868</v>
      </c>
      <c r="G14" s="1" t="s">
        <v>3152</v>
      </c>
      <c r="H14" s="1" t="s">
        <v>3147</v>
      </c>
      <c r="I14" s="1" t="s">
        <v>2611</v>
      </c>
      <c r="J14" s="1" t="s">
        <v>2336</v>
      </c>
    </row>
    <row r="15" spans="1:10" x14ac:dyDescent="0.25">
      <c r="A15" s="1" t="s">
        <v>3153</v>
      </c>
      <c r="B15" s="1" t="s">
        <v>3154</v>
      </c>
      <c r="C15" s="1" t="s">
        <v>3155</v>
      </c>
      <c r="D15" s="1" t="s">
        <v>3156</v>
      </c>
      <c r="E15" s="1" t="s">
        <v>3101</v>
      </c>
      <c r="F15" s="1" t="s">
        <v>729</v>
      </c>
      <c r="G15" s="1" t="s">
        <v>3157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3158</v>
      </c>
      <c r="B16" s="1" t="s">
        <v>3159</v>
      </c>
      <c r="C16" s="1" t="s">
        <v>3160</v>
      </c>
      <c r="D16" s="1" t="s">
        <v>3161</v>
      </c>
      <c r="E16" s="1" t="s">
        <v>2931</v>
      </c>
      <c r="F16" s="1" t="s">
        <v>735</v>
      </c>
      <c r="G16" s="1" t="s">
        <v>3162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3163</v>
      </c>
      <c r="B17" s="1" t="s">
        <v>3164</v>
      </c>
      <c r="C17" s="1" t="s">
        <v>3165</v>
      </c>
      <c r="D17" s="1" t="s">
        <v>3166</v>
      </c>
      <c r="E17" s="1" t="s">
        <v>2935</v>
      </c>
      <c r="F17" s="1" t="s">
        <v>760</v>
      </c>
      <c r="G17" s="1" t="s">
        <v>3167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3168</v>
      </c>
      <c r="B18" s="1" t="s">
        <v>3169</v>
      </c>
      <c r="C18" s="1" t="s">
        <v>3170</v>
      </c>
      <c r="D18" s="1" t="s">
        <v>3171</v>
      </c>
      <c r="E18" s="1" t="s">
        <v>199</v>
      </c>
      <c r="F18" s="1" t="s">
        <v>2810</v>
      </c>
      <c r="G18" s="1" t="s">
        <v>3172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3173</v>
      </c>
      <c r="B19" s="1" t="s">
        <v>3174</v>
      </c>
      <c r="C19" s="1" t="s">
        <v>3175</v>
      </c>
      <c r="D19" s="1" t="s">
        <v>3176</v>
      </c>
      <c r="E19" s="1" t="s">
        <v>961</v>
      </c>
      <c r="F19" s="1" t="s">
        <v>2816</v>
      </c>
      <c r="G19" s="1" t="s">
        <v>3177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3178</v>
      </c>
      <c r="B20" s="1" t="s">
        <v>3179</v>
      </c>
      <c r="C20" s="1" t="s">
        <v>3180</v>
      </c>
      <c r="D20" s="1" t="s">
        <v>3181</v>
      </c>
      <c r="E20" s="1" t="s">
        <v>2946</v>
      </c>
      <c r="F20" s="1" t="s">
        <v>2868</v>
      </c>
      <c r="G20" s="1" t="s">
        <v>3182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253</v>
      </c>
      <c r="B21" s="1" t="s">
        <v>254</v>
      </c>
      <c r="C21" s="1" t="s">
        <v>640</v>
      </c>
      <c r="D21" s="1" t="s">
        <v>640</v>
      </c>
      <c r="E21" s="1" t="s">
        <v>2948</v>
      </c>
      <c r="F21" s="1" t="s">
        <v>254</v>
      </c>
      <c r="G21" s="1" t="s">
        <v>254</v>
      </c>
      <c r="H21" s="1" t="s">
        <v>2949</v>
      </c>
      <c r="I21" s="1" t="s">
        <v>2949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1"/>
  <sheetViews>
    <sheetView tabSelected="1" workbookViewId="0">
      <selection activeCell="J1" sqref="J1"/>
    </sheetView>
  </sheetViews>
  <sheetFormatPr defaultRowHeight="15" x14ac:dyDescent="0.25"/>
  <cols>
    <col min="3" max="3" width="13.140625" bestFit="1" customWidth="1"/>
    <col min="4" max="4" width="17.5703125" bestFit="1" customWidth="1"/>
    <col min="5" max="5" width="17.5703125" customWidth="1"/>
    <col min="6" max="6" width="15.85546875" bestFit="1" customWidth="1"/>
    <col min="7" max="10" width="15.85546875" customWidth="1"/>
    <col min="11" max="11" width="14.85546875" bestFit="1" customWidth="1"/>
    <col min="12" max="12" width="19.7109375" bestFit="1" customWidth="1"/>
    <col min="13" max="13" width="16.140625" bestFit="1" customWidth="1"/>
    <col min="14" max="14" width="22.7109375" bestFit="1" customWidth="1"/>
  </cols>
  <sheetData>
    <row r="1" spans="1:14" x14ac:dyDescent="0.25">
      <c r="A1" t="s">
        <v>4</v>
      </c>
      <c r="B1" t="s">
        <v>1</v>
      </c>
      <c r="C1" t="s">
        <v>2</v>
      </c>
      <c r="D1" t="s">
        <v>4780</v>
      </c>
      <c r="E1" t="s">
        <v>0</v>
      </c>
      <c r="F1" t="s">
        <v>5772</v>
      </c>
      <c r="G1" t="s">
        <v>5773</v>
      </c>
      <c r="H1" t="s">
        <v>5771</v>
      </c>
      <c r="I1" t="s">
        <v>5774</v>
      </c>
      <c r="J1" t="s">
        <v>5775</v>
      </c>
      <c r="K1" t="s">
        <v>4781</v>
      </c>
      <c r="L1" t="s">
        <v>4782</v>
      </c>
      <c r="M1" t="s">
        <v>4778</v>
      </c>
      <c r="N1" t="s">
        <v>4783</v>
      </c>
    </row>
    <row r="2" spans="1:14" x14ac:dyDescent="0.25">
      <c r="A2" t="s">
        <v>8</v>
      </c>
      <c r="B2" t="s">
        <v>131</v>
      </c>
      <c r="C2" t="s">
        <v>4489</v>
      </c>
      <c r="D2" t="s">
        <v>4490</v>
      </c>
      <c r="E2" s="6">
        <f>D2*15000/3412.14</f>
        <v>145.07024916914312</v>
      </c>
      <c r="F2" t="s">
        <v>84</v>
      </c>
      <c r="G2">
        <v>2</v>
      </c>
      <c r="H2">
        <v>1</v>
      </c>
      <c r="I2">
        <f>G2*H2</f>
        <v>2</v>
      </c>
      <c r="J2">
        <f>I2/1.34102</f>
        <v>1.4914020670832648</v>
      </c>
      <c r="K2" s="4">
        <v>9600</v>
      </c>
      <c r="L2" s="4">
        <f>CONVERT(K2,"ft^3","m^3")/0.89*60</f>
        <v>18326.408580889889</v>
      </c>
      <c r="M2">
        <f>3*D2</f>
        <v>99</v>
      </c>
      <c r="N2">
        <f>CONVERT(M2,"gal","l")</f>
        <v>374.75576661600002</v>
      </c>
    </row>
    <row r="3" spans="1:14" x14ac:dyDescent="0.25">
      <c r="A3" t="s">
        <v>111</v>
      </c>
      <c r="B3" t="s">
        <v>131</v>
      </c>
      <c r="C3" t="s">
        <v>4498</v>
      </c>
      <c r="D3" t="s">
        <v>4499</v>
      </c>
      <c r="E3" s="6">
        <f t="shared" ref="E3:E66" si="0">D3*15000/3412.14</f>
        <v>171.44665810898732</v>
      </c>
      <c r="F3" t="s">
        <v>34</v>
      </c>
      <c r="G3">
        <v>3</v>
      </c>
      <c r="H3">
        <v>1</v>
      </c>
      <c r="I3">
        <f t="shared" ref="I3:I66" si="1">G3*H3</f>
        <v>3</v>
      </c>
      <c r="J3">
        <f t="shared" ref="J3:J66" si="2">I3/1.34102</f>
        <v>2.2371031006248971</v>
      </c>
      <c r="K3" s="4">
        <v>10900</v>
      </c>
      <c r="L3" s="4">
        <f t="shared" ref="L3:L66" si="3">CONVERT(K3,"ft^3","m^3")/0.89*60</f>
        <v>20808.109742885394</v>
      </c>
      <c r="M3">
        <f>3*D3</f>
        <v>117</v>
      </c>
      <c r="N3">
        <f t="shared" ref="N3:N66" si="4">CONVERT(M3,"gal","l")</f>
        <v>442.89317872800001</v>
      </c>
    </row>
    <row r="4" spans="1:14" x14ac:dyDescent="0.25">
      <c r="A4" t="s">
        <v>112</v>
      </c>
      <c r="B4" t="s">
        <v>131</v>
      </c>
      <c r="C4" t="s">
        <v>4501</v>
      </c>
      <c r="D4" t="s">
        <v>4502</v>
      </c>
      <c r="E4" s="6">
        <f t="shared" si="0"/>
        <v>162.65452179570593</v>
      </c>
      <c r="F4" t="s">
        <v>84</v>
      </c>
      <c r="G4">
        <v>2</v>
      </c>
      <c r="H4">
        <v>1</v>
      </c>
      <c r="I4">
        <f t="shared" si="1"/>
        <v>2</v>
      </c>
      <c r="J4">
        <f t="shared" si="2"/>
        <v>1.4914020670832648</v>
      </c>
      <c r="K4" s="4">
        <v>9500</v>
      </c>
      <c r="L4" s="4">
        <f t="shared" si="3"/>
        <v>18135.508491505618</v>
      </c>
      <c r="M4">
        <f>3*D4</f>
        <v>111</v>
      </c>
      <c r="N4">
        <f t="shared" si="4"/>
        <v>420.18070802400001</v>
      </c>
    </row>
    <row r="5" spans="1:14" x14ac:dyDescent="0.25">
      <c r="A5" t="s">
        <v>113</v>
      </c>
      <c r="B5" t="s">
        <v>131</v>
      </c>
      <c r="C5" t="s">
        <v>4508</v>
      </c>
      <c r="D5" t="s">
        <v>4509</v>
      </c>
      <c r="E5" s="6">
        <f t="shared" si="0"/>
        <v>189.03093073555013</v>
      </c>
      <c r="F5" t="s">
        <v>34</v>
      </c>
      <c r="G5">
        <v>3</v>
      </c>
      <c r="H5">
        <v>1</v>
      </c>
      <c r="I5">
        <f t="shared" si="1"/>
        <v>3</v>
      </c>
      <c r="J5">
        <f t="shared" si="2"/>
        <v>2.2371031006248971</v>
      </c>
      <c r="K5" s="4">
        <v>10700</v>
      </c>
      <c r="L5" s="4">
        <f t="shared" si="3"/>
        <v>20426.309564116855</v>
      </c>
      <c r="M5">
        <f>3*D5</f>
        <v>129</v>
      </c>
      <c r="N5">
        <f t="shared" si="4"/>
        <v>488.318120136</v>
      </c>
    </row>
    <row r="6" spans="1:14" x14ac:dyDescent="0.25">
      <c r="A6" t="s">
        <v>114</v>
      </c>
      <c r="B6" t="s">
        <v>131</v>
      </c>
      <c r="C6" t="s">
        <v>4513</v>
      </c>
      <c r="D6" t="s">
        <v>4514</v>
      </c>
      <c r="E6" s="6">
        <f t="shared" si="0"/>
        <v>250.57588492851994</v>
      </c>
      <c r="F6" t="s">
        <v>34</v>
      </c>
      <c r="G6">
        <v>3</v>
      </c>
      <c r="H6">
        <v>1</v>
      </c>
      <c r="I6">
        <f t="shared" si="1"/>
        <v>3</v>
      </c>
      <c r="J6">
        <f t="shared" si="2"/>
        <v>2.2371031006248971</v>
      </c>
      <c r="K6" s="4">
        <v>15300</v>
      </c>
      <c r="L6" s="4">
        <f t="shared" si="3"/>
        <v>29207.713675793257</v>
      </c>
      <c r="M6">
        <f>3*D6</f>
        <v>171</v>
      </c>
      <c r="N6">
        <f t="shared" si="4"/>
        <v>647.30541506399993</v>
      </c>
    </row>
    <row r="7" spans="1:14" x14ac:dyDescent="0.25">
      <c r="A7" t="s">
        <v>115</v>
      </c>
      <c r="B7" t="s">
        <v>131</v>
      </c>
      <c r="C7" t="s">
        <v>4519</v>
      </c>
      <c r="D7" t="s">
        <v>4520</v>
      </c>
      <c r="E7" s="6">
        <f t="shared" si="0"/>
        <v>294.53656649492694</v>
      </c>
      <c r="F7" t="s">
        <v>42</v>
      </c>
      <c r="G7">
        <v>5</v>
      </c>
      <c r="H7">
        <v>1</v>
      </c>
      <c r="I7">
        <f t="shared" si="1"/>
        <v>5</v>
      </c>
      <c r="J7">
        <f t="shared" si="2"/>
        <v>3.7285051677081622</v>
      </c>
      <c r="K7" s="4">
        <v>18000</v>
      </c>
      <c r="L7" s="4">
        <f t="shared" si="3"/>
        <v>34362.016089168545</v>
      </c>
      <c r="M7">
        <f>3*D7</f>
        <v>201</v>
      </c>
      <c r="N7">
        <f t="shared" si="4"/>
        <v>760.86776858400003</v>
      </c>
    </row>
    <row r="8" spans="1:14" x14ac:dyDescent="0.25">
      <c r="A8" t="s">
        <v>116</v>
      </c>
      <c r="B8" t="s">
        <v>131</v>
      </c>
      <c r="C8" t="s">
        <v>4522</v>
      </c>
      <c r="D8" t="s">
        <v>4523</v>
      </c>
      <c r="E8" s="6">
        <f t="shared" si="0"/>
        <v>281.34836202500486</v>
      </c>
      <c r="F8" t="s">
        <v>34</v>
      </c>
      <c r="G8">
        <v>3</v>
      </c>
      <c r="H8">
        <v>1</v>
      </c>
      <c r="I8">
        <f t="shared" si="1"/>
        <v>3</v>
      </c>
      <c r="J8">
        <f t="shared" si="2"/>
        <v>2.2371031006248971</v>
      </c>
      <c r="K8" s="4">
        <v>15100</v>
      </c>
      <c r="L8" s="4">
        <f t="shared" si="3"/>
        <v>28825.913497024721</v>
      </c>
      <c r="M8">
        <f>3*D8</f>
        <v>192</v>
      </c>
      <c r="N8">
        <f t="shared" si="4"/>
        <v>726.79906252799992</v>
      </c>
    </row>
    <row r="9" spans="1:14" x14ac:dyDescent="0.25">
      <c r="A9" t="s">
        <v>117</v>
      </c>
      <c r="B9" t="s">
        <v>131</v>
      </c>
      <c r="C9" t="s">
        <v>4525</v>
      </c>
      <c r="D9" t="s">
        <v>4526</v>
      </c>
      <c r="E9" s="6">
        <f t="shared" si="0"/>
        <v>325.30904359141186</v>
      </c>
      <c r="F9" t="s">
        <v>42</v>
      </c>
      <c r="G9">
        <v>5</v>
      </c>
      <c r="H9">
        <v>1</v>
      </c>
      <c r="I9">
        <f t="shared" si="1"/>
        <v>5</v>
      </c>
      <c r="J9">
        <f t="shared" si="2"/>
        <v>3.7285051677081622</v>
      </c>
      <c r="K9" s="4">
        <v>17700</v>
      </c>
      <c r="L9" s="4">
        <f t="shared" si="3"/>
        <v>33789.315821015734</v>
      </c>
      <c r="M9">
        <f>3*D9</f>
        <v>222</v>
      </c>
      <c r="N9">
        <f t="shared" si="4"/>
        <v>840.36141604800002</v>
      </c>
    </row>
    <row r="10" spans="1:14" x14ac:dyDescent="0.25">
      <c r="A10" t="s">
        <v>118</v>
      </c>
      <c r="B10" t="s">
        <v>131</v>
      </c>
      <c r="C10" t="s">
        <v>4741</v>
      </c>
      <c r="D10" t="s">
        <v>4742</v>
      </c>
      <c r="E10" s="6">
        <f t="shared" si="0"/>
        <v>334.10117990469325</v>
      </c>
      <c r="F10" t="s">
        <v>4745</v>
      </c>
      <c r="G10">
        <v>2</v>
      </c>
      <c r="H10">
        <v>2</v>
      </c>
      <c r="I10">
        <f t="shared" si="1"/>
        <v>4</v>
      </c>
      <c r="J10">
        <f t="shared" si="2"/>
        <v>2.9828041341665297</v>
      </c>
      <c r="K10" s="4">
        <v>21200</v>
      </c>
      <c r="L10" s="4">
        <f t="shared" si="3"/>
        <v>40470.818949465167</v>
      </c>
      <c r="M10">
        <f>3*D10</f>
        <v>228</v>
      </c>
      <c r="N10">
        <f t="shared" si="4"/>
        <v>863.07388675200002</v>
      </c>
    </row>
    <row r="11" spans="1:14" x14ac:dyDescent="0.25">
      <c r="A11" t="s">
        <v>119</v>
      </c>
      <c r="B11" t="s">
        <v>131</v>
      </c>
      <c r="C11" t="s">
        <v>4750</v>
      </c>
      <c r="D11" t="s">
        <v>4751</v>
      </c>
      <c r="E11" s="6">
        <f t="shared" si="0"/>
        <v>395.64613409766304</v>
      </c>
      <c r="F11" t="s">
        <v>934</v>
      </c>
      <c r="G11">
        <v>3</v>
      </c>
      <c r="H11">
        <v>2</v>
      </c>
      <c r="I11">
        <f t="shared" si="1"/>
        <v>6</v>
      </c>
      <c r="J11">
        <f t="shared" si="2"/>
        <v>4.4742062012497943</v>
      </c>
      <c r="K11" s="4">
        <v>24100</v>
      </c>
      <c r="L11" s="4">
        <f t="shared" si="3"/>
        <v>46006.921541608994</v>
      </c>
      <c r="M11">
        <f>3*D11</f>
        <v>270</v>
      </c>
      <c r="N11">
        <f t="shared" si="4"/>
        <v>1022.06118168</v>
      </c>
    </row>
    <row r="12" spans="1:14" x14ac:dyDescent="0.25">
      <c r="A12" t="s">
        <v>120</v>
      </c>
      <c r="B12" t="s">
        <v>131</v>
      </c>
      <c r="C12" t="s">
        <v>4754</v>
      </c>
      <c r="D12" t="s">
        <v>4755</v>
      </c>
      <c r="E12" s="6">
        <f t="shared" si="0"/>
        <v>378.06186147110026</v>
      </c>
      <c r="F12" t="s">
        <v>4745</v>
      </c>
      <c r="G12">
        <v>2</v>
      </c>
      <c r="H12">
        <v>2</v>
      </c>
      <c r="I12">
        <f t="shared" si="1"/>
        <v>4</v>
      </c>
      <c r="J12">
        <f t="shared" si="2"/>
        <v>2.9828041341665297</v>
      </c>
      <c r="K12" s="4">
        <v>20800</v>
      </c>
      <c r="L12" s="4">
        <f t="shared" si="3"/>
        <v>39707.218591928089</v>
      </c>
      <c r="M12">
        <f>3*D12</f>
        <v>258</v>
      </c>
      <c r="N12">
        <f t="shared" si="4"/>
        <v>976.63624027200001</v>
      </c>
    </row>
    <row r="13" spans="1:14" x14ac:dyDescent="0.25">
      <c r="A13" t="s">
        <v>121</v>
      </c>
      <c r="B13" t="s">
        <v>131</v>
      </c>
      <c r="C13" t="s">
        <v>4762</v>
      </c>
      <c r="D13" t="s">
        <v>33</v>
      </c>
      <c r="E13" s="6">
        <f t="shared" si="0"/>
        <v>439.6068156640701</v>
      </c>
      <c r="F13" t="s">
        <v>934</v>
      </c>
      <c r="G13">
        <v>3</v>
      </c>
      <c r="H13">
        <v>2</v>
      </c>
      <c r="I13">
        <f t="shared" si="1"/>
        <v>6</v>
      </c>
      <c r="J13">
        <f t="shared" si="2"/>
        <v>4.4742062012497943</v>
      </c>
      <c r="K13" s="4">
        <v>23600</v>
      </c>
      <c r="L13" s="4">
        <f t="shared" si="3"/>
        <v>45052.421094687641</v>
      </c>
      <c r="M13">
        <f>3*D13</f>
        <v>300</v>
      </c>
      <c r="N13">
        <f t="shared" si="4"/>
        <v>1135.6235351999999</v>
      </c>
    </row>
    <row r="14" spans="1:14" x14ac:dyDescent="0.25">
      <c r="A14" t="s">
        <v>122</v>
      </c>
      <c r="B14" t="s">
        <v>131</v>
      </c>
      <c r="C14" t="s">
        <v>4766</v>
      </c>
      <c r="D14" t="s">
        <v>41</v>
      </c>
      <c r="E14" s="6">
        <f t="shared" si="0"/>
        <v>505.54783801368058</v>
      </c>
      <c r="F14" t="s">
        <v>934</v>
      </c>
      <c r="G14">
        <v>3</v>
      </c>
      <c r="H14">
        <v>2</v>
      </c>
      <c r="I14">
        <f t="shared" si="1"/>
        <v>6</v>
      </c>
      <c r="J14">
        <f t="shared" si="2"/>
        <v>4.4742062012497943</v>
      </c>
      <c r="K14" s="4">
        <v>31000</v>
      </c>
      <c r="L14" s="4">
        <f t="shared" si="3"/>
        <v>59179.027709123606</v>
      </c>
      <c r="M14">
        <f>3*D14</f>
        <v>345</v>
      </c>
      <c r="N14">
        <f t="shared" si="4"/>
        <v>1305.96706548</v>
      </c>
    </row>
    <row r="15" spans="1:14" x14ac:dyDescent="0.25">
      <c r="A15" t="s">
        <v>4784</v>
      </c>
      <c r="B15" t="s">
        <v>131</v>
      </c>
      <c r="C15" t="s">
        <v>4770</v>
      </c>
      <c r="D15" t="s">
        <v>1033</v>
      </c>
      <c r="E15" s="6">
        <f t="shared" si="0"/>
        <v>602.26133745977597</v>
      </c>
      <c r="F15" t="s">
        <v>641</v>
      </c>
      <c r="G15">
        <v>5</v>
      </c>
      <c r="H15">
        <v>2</v>
      </c>
      <c r="I15">
        <f t="shared" si="1"/>
        <v>10</v>
      </c>
      <c r="J15">
        <f t="shared" si="2"/>
        <v>7.4570103354163244</v>
      </c>
      <c r="K15" s="4">
        <v>36400</v>
      </c>
      <c r="L15" s="4">
        <f t="shared" si="3"/>
        <v>69487.63253587416</v>
      </c>
      <c r="M15">
        <f>3*D15</f>
        <v>411</v>
      </c>
      <c r="N15">
        <f t="shared" si="4"/>
        <v>1555.8042432239999</v>
      </c>
    </row>
    <row r="16" spans="1:14" x14ac:dyDescent="0.25">
      <c r="A16" t="s">
        <v>4785</v>
      </c>
      <c r="B16" t="s">
        <v>131</v>
      </c>
      <c r="C16" t="s">
        <v>4772</v>
      </c>
      <c r="D16" t="s">
        <v>188</v>
      </c>
      <c r="E16" s="6">
        <f t="shared" si="0"/>
        <v>567.09279220665042</v>
      </c>
      <c r="F16" t="s">
        <v>934</v>
      </c>
      <c r="G16">
        <v>3</v>
      </c>
      <c r="H16">
        <v>2</v>
      </c>
      <c r="I16">
        <f t="shared" si="1"/>
        <v>6</v>
      </c>
      <c r="J16">
        <f t="shared" si="2"/>
        <v>4.4742062012497943</v>
      </c>
      <c r="K16" s="4">
        <v>30400</v>
      </c>
      <c r="L16" s="4">
        <f t="shared" si="3"/>
        <v>58033.627172817978</v>
      </c>
      <c r="M16">
        <f>3*D16</f>
        <v>387</v>
      </c>
      <c r="N16">
        <f t="shared" si="4"/>
        <v>1464.954360408</v>
      </c>
    </row>
    <row r="17" spans="1:17" x14ac:dyDescent="0.25">
      <c r="A17" t="s">
        <v>4786</v>
      </c>
      <c r="B17" t="s">
        <v>131</v>
      </c>
      <c r="C17" t="s">
        <v>4776</v>
      </c>
      <c r="D17" t="s">
        <v>896</v>
      </c>
      <c r="E17" s="6">
        <f t="shared" si="0"/>
        <v>659.41022349610512</v>
      </c>
      <c r="F17" t="s">
        <v>641</v>
      </c>
      <c r="G17">
        <v>5</v>
      </c>
      <c r="H17">
        <v>2</v>
      </c>
      <c r="I17">
        <f t="shared" si="1"/>
        <v>10</v>
      </c>
      <c r="J17">
        <f t="shared" si="2"/>
        <v>7.4570103354163244</v>
      </c>
      <c r="K17" s="4">
        <v>35700</v>
      </c>
      <c r="L17" s="4">
        <f t="shared" si="3"/>
        <v>68151.331910184264</v>
      </c>
      <c r="M17">
        <f>3*D17</f>
        <v>450</v>
      </c>
      <c r="N17">
        <f t="shared" si="4"/>
        <v>1703.4353028</v>
      </c>
    </row>
    <row r="18" spans="1:17" x14ac:dyDescent="0.25">
      <c r="A18" t="s">
        <v>4787</v>
      </c>
      <c r="B18" t="s">
        <v>131</v>
      </c>
      <c r="C18" t="s">
        <v>160</v>
      </c>
      <c r="D18" t="s">
        <v>161</v>
      </c>
      <c r="E18" s="6">
        <f t="shared" si="0"/>
        <v>496.75570170039919</v>
      </c>
      <c r="F18" t="s">
        <v>42</v>
      </c>
      <c r="G18">
        <v>5</v>
      </c>
      <c r="H18">
        <v>1</v>
      </c>
      <c r="I18">
        <f t="shared" si="1"/>
        <v>5</v>
      </c>
      <c r="J18">
        <f t="shared" si="2"/>
        <v>3.7285051677081622</v>
      </c>
      <c r="K18" s="4">
        <v>32100</v>
      </c>
      <c r="L18" s="4">
        <f t="shared" si="3"/>
        <v>61278.928692350564</v>
      </c>
      <c r="M18">
        <f>3*D18</f>
        <v>339</v>
      </c>
      <c r="N18">
        <f t="shared" si="4"/>
        <v>1283.254594776</v>
      </c>
    </row>
    <row r="19" spans="1:17" x14ac:dyDescent="0.25">
      <c r="A19" t="s">
        <v>4788</v>
      </c>
      <c r="B19" t="s">
        <v>131</v>
      </c>
      <c r="C19" t="s">
        <v>169</v>
      </c>
      <c r="D19" t="s">
        <v>170</v>
      </c>
      <c r="E19" s="6">
        <f t="shared" si="0"/>
        <v>593.46920114649458</v>
      </c>
      <c r="F19" t="s">
        <v>174</v>
      </c>
      <c r="G19">
        <v>7.5</v>
      </c>
      <c r="H19">
        <v>1</v>
      </c>
      <c r="I19">
        <f t="shared" si="1"/>
        <v>7.5</v>
      </c>
      <c r="J19">
        <f t="shared" si="2"/>
        <v>5.5927577515622433</v>
      </c>
      <c r="K19" s="4">
        <v>36500</v>
      </c>
      <c r="L19" s="4">
        <f t="shared" si="3"/>
        <v>69678.53262525842</v>
      </c>
      <c r="M19">
        <f>3*D19</f>
        <v>405</v>
      </c>
      <c r="N19">
        <f t="shared" si="4"/>
        <v>1533.0917725199999</v>
      </c>
    </row>
    <row r="20" spans="1:17" x14ac:dyDescent="0.25">
      <c r="A20" t="s">
        <v>4789</v>
      </c>
      <c r="B20" t="s">
        <v>131</v>
      </c>
      <c r="C20" t="s">
        <v>176</v>
      </c>
      <c r="D20" t="s">
        <v>177</v>
      </c>
      <c r="E20" s="6">
        <f t="shared" si="0"/>
        <v>655.01415533946442</v>
      </c>
      <c r="F20" t="s">
        <v>66</v>
      </c>
      <c r="G20">
        <v>10</v>
      </c>
      <c r="H20">
        <v>1</v>
      </c>
      <c r="I20">
        <f t="shared" si="1"/>
        <v>10</v>
      </c>
      <c r="J20">
        <f t="shared" si="2"/>
        <v>7.4570103354163244</v>
      </c>
      <c r="K20" s="4">
        <v>40100</v>
      </c>
      <c r="L20" s="4">
        <f t="shared" si="3"/>
        <v>76550.935843092127</v>
      </c>
      <c r="M20">
        <f>3*D20</f>
        <v>447</v>
      </c>
      <c r="N20">
        <f t="shared" si="4"/>
        <v>1692.0790674479999</v>
      </c>
    </row>
    <row r="21" spans="1:17" x14ac:dyDescent="0.25">
      <c r="A21" t="s">
        <v>4790</v>
      </c>
      <c r="B21" t="s">
        <v>131</v>
      </c>
      <c r="C21" t="s">
        <v>182</v>
      </c>
      <c r="D21" t="s">
        <v>183</v>
      </c>
      <c r="E21" s="6">
        <f t="shared" si="0"/>
        <v>751.72765478555982</v>
      </c>
      <c r="F21" t="s">
        <v>78</v>
      </c>
      <c r="G21">
        <v>15</v>
      </c>
      <c r="H21">
        <v>1</v>
      </c>
      <c r="I21">
        <f t="shared" si="1"/>
        <v>15</v>
      </c>
      <c r="J21">
        <f t="shared" si="2"/>
        <v>11.185515503124487</v>
      </c>
      <c r="K21" s="4">
        <v>45600</v>
      </c>
      <c r="L21" s="4">
        <f t="shared" si="3"/>
        <v>87050.440759226956</v>
      </c>
      <c r="M21">
        <f>3*D21</f>
        <v>513</v>
      </c>
      <c r="N21">
        <f t="shared" si="4"/>
        <v>1941.9162451919999</v>
      </c>
    </row>
    <row r="22" spans="1:17" x14ac:dyDescent="0.25">
      <c r="A22" t="s">
        <v>4791</v>
      </c>
      <c r="B22" t="s">
        <v>131</v>
      </c>
      <c r="C22" t="s">
        <v>187</v>
      </c>
      <c r="D22" t="s">
        <v>188</v>
      </c>
      <c r="E22" s="6">
        <f t="shared" si="0"/>
        <v>567.09279220665042</v>
      </c>
      <c r="F22" t="s">
        <v>42</v>
      </c>
      <c r="G22">
        <v>5</v>
      </c>
      <c r="H22">
        <v>1</v>
      </c>
      <c r="I22">
        <f t="shared" si="1"/>
        <v>5</v>
      </c>
      <c r="J22">
        <f t="shared" si="2"/>
        <v>3.7285051677081622</v>
      </c>
      <c r="K22" s="4">
        <v>31600</v>
      </c>
      <c r="L22" s="4">
        <f t="shared" si="3"/>
        <v>60324.428245429212</v>
      </c>
      <c r="M22">
        <f>3*D22</f>
        <v>387</v>
      </c>
      <c r="N22">
        <f t="shared" si="4"/>
        <v>1464.954360408</v>
      </c>
      <c r="Q22" t="s">
        <v>4779</v>
      </c>
    </row>
    <row r="23" spans="1:17" x14ac:dyDescent="0.25">
      <c r="A23" t="s">
        <v>4792</v>
      </c>
      <c r="B23" t="s">
        <v>131</v>
      </c>
      <c r="C23" t="s">
        <v>196</v>
      </c>
      <c r="D23" t="s">
        <v>197</v>
      </c>
      <c r="E23" s="6">
        <f t="shared" si="0"/>
        <v>668.20235980938651</v>
      </c>
      <c r="F23" t="s">
        <v>174</v>
      </c>
      <c r="G23">
        <v>7.5</v>
      </c>
      <c r="H23">
        <v>1</v>
      </c>
      <c r="I23">
        <f t="shared" si="1"/>
        <v>7.5</v>
      </c>
      <c r="J23">
        <f t="shared" si="2"/>
        <v>5.5927577515622433</v>
      </c>
      <c r="K23" s="4">
        <v>36000</v>
      </c>
      <c r="L23" s="4">
        <f t="shared" si="3"/>
        <v>68724.032178337089</v>
      </c>
      <c r="M23">
        <f>3*D23</f>
        <v>456</v>
      </c>
      <c r="N23">
        <f t="shared" si="4"/>
        <v>1726.147773504</v>
      </c>
    </row>
    <row r="24" spans="1:17" x14ac:dyDescent="0.25">
      <c r="A24" t="s">
        <v>4793</v>
      </c>
      <c r="B24" t="s">
        <v>131</v>
      </c>
      <c r="C24" t="s">
        <v>202</v>
      </c>
      <c r="D24" t="s">
        <v>203</v>
      </c>
      <c r="E24" s="6">
        <f t="shared" si="0"/>
        <v>738.53945031563774</v>
      </c>
      <c r="F24" t="s">
        <v>66</v>
      </c>
      <c r="G24">
        <v>10</v>
      </c>
      <c r="H24">
        <v>1</v>
      </c>
      <c r="I24">
        <f t="shared" si="1"/>
        <v>10</v>
      </c>
      <c r="J24">
        <f t="shared" si="2"/>
        <v>7.4570103354163244</v>
      </c>
      <c r="K24" s="4">
        <v>39400</v>
      </c>
      <c r="L24" s="4">
        <f t="shared" si="3"/>
        <v>75214.635217402247</v>
      </c>
      <c r="M24">
        <f>3*D24</f>
        <v>504</v>
      </c>
      <c r="N24">
        <f t="shared" si="4"/>
        <v>1907.847539136</v>
      </c>
    </row>
    <row r="25" spans="1:17" x14ac:dyDescent="0.25">
      <c r="A25" t="s">
        <v>4794</v>
      </c>
      <c r="B25" t="s">
        <v>131</v>
      </c>
      <c r="C25" t="s">
        <v>207</v>
      </c>
      <c r="D25" t="s">
        <v>208</v>
      </c>
      <c r="E25" s="6">
        <f t="shared" si="0"/>
        <v>848.44115423165522</v>
      </c>
      <c r="F25" t="s">
        <v>78</v>
      </c>
      <c r="G25">
        <v>15</v>
      </c>
      <c r="H25">
        <v>1</v>
      </c>
      <c r="I25">
        <f t="shared" si="1"/>
        <v>15</v>
      </c>
      <c r="J25">
        <f t="shared" si="2"/>
        <v>11.185515503124487</v>
      </c>
      <c r="K25" s="4">
        <v>44700</v>
      </c>
      <c r="L25" s="4">
        <f t="shared" si="3"/>
        <v>85332.33995476854</v>
      </c>
      <c r="M25">
        <f>3*D25</f>
        <v>579</v>
      </c>
      <c r="N25">
        <f t="shared" si="4"/>
        <v>2191.7534229359999</v>
      </c>
    </row>
    <row r="26" spans="1:17" x14ac:dyDescent="0.25">
      <c r="A26" t="s">
        <v>4795</v>
      </c>
      <c r="B26" t="s">
        <v>131</v>
      </c>
      <c r="C26" t="s">
        <v>213</v>
      </c>
      <c r="D26" t="s">
        <v>214</v>
      </c>
      <c r="E26" s="6">
        <f t="shared" si="0"/>
        <v>936.36251736446923</v>
      </c>
      <c r="F26" t="s">
        <v>218</v>
      </c>
      <c r="G26">
        <v>20</v>
      </c>
      <c r="H26">
        <v>1</v>
      </c>
      <c r="I26">
        <f t="shared" si="1"/>
        <v>20</v>
      </c>
      <c r="J26">
        <f t="shared" si="2"/>
        <v>14.914020670832649</v>
      </c>
      <c r="K26" s="4">
        <v>48900</v>
      </c>
      <c r="L26" s="4">
        <f t="shared" si="3"/>
        <v>93350.143708907868</v>
      </c>
      <c r="M26">
        <f>3*D26</f>
        <v>639</v>
      </c>
      <c r="N26">
        <f t="shared" si="4"/>
        <v>2418.8781299759999</v>
      </c>
    </row>
    <row r="27" spans="1:17" x14ac:dyDescent="0.25">
      <c r="A27" t="s">
        <v>4796</v>
      </c>
      <c r="B27" t="s">
        <v>131</v>
      </c>
      <c r="C27" t="s">
        <v>220</v>
      </c>
      <c r="D27" t="s">
        <v>221</v>
      </c>
      <c r="E27" s="6">
        <f t="shared" si="0"/>
        <v>628.63774639962026</v>
      </c>
      <c r="F27" t="s">
        <v>42</v>
      </c>
      <c r="G27">
        <v>5</v>
      </c>
      <c r="H27">
        <v>1</v>
      </c>
      <c r="I27">
        <f t="shared" si="1"/>
        <v>5</v>
      </c>
      <c r="J27">
        <f t="shared" si="2"/>
        <v>3.7285051677081622</v>
      </c>
      <c r="K27" s="4">
        <v>31100</v>
      </c>
      <c r="L27" s="4">
        <f t="shared" si="3"/>
        <v>59369.927798507859</v>
      </c>
      <c r="M27">
        <f>3*D27</f>
        <v>429</v>
      </c>
      <c r="N27">
        <f t="shared" si="4"/>
        <v>1623.9416553359999</v>
      </c>
    </row>
    <row r="28" spans="1:17" x14ac:dyDescent="0.25">
      <c r="A28" t="s">
        <v>4797</v>
      </c>
      <c r="B28" t="s">
        <v>131</v>
      </c>
      <c r="C28" t="s">
        <v>229</v>
      </c>
      <c r="D28" t="s">
        <v>230</v>
      </c>
      <c r="E28" s="6">
        <f t="shared" si="0"/>
        <v>720.95517768907496</v>
      </c>
      <c r="F28" t="s">
        <v>174</v>
      </c>
      <c r="G28">
        <v>7.5</v>
      </c>
      <c r="H28">
        <v>1</v>
      </c>
      <c r="I28">
        <f t="shared" si="1"/>
        <v>7.5</v>
      </c>
      <c r="J28">
        <f t="shared" si="2"/>
        <v>5.5927577515622433</v>
      </c>
      <c r="K28" s="4">
        <v>35300</v>
      </c>
      <c r="L28" s="4">
        <f t="shared" si="3"/>
        <v>67387.731552647194</v>
      </c>
      <c r="M28">
        <f>3*D28</f>
        <v>492</v>
      </c>
      <c r="N28">
        <f t="shared" si="4"/>
        <v>1862.422597728</v>
      </c>
    </row>
    <row r="29" spans="1:17" x14ac:dyDescent="0.25">
      <c r="A29" t="s">
        <v>4798</v>
      </c>
      <c r="B29" t="s">
        <v>131</v>
      </c>
      <c r="C29" t="s">
        <v>235</v>
      </c>
      <c r="D29" t="s">
        <v>236</v>
      </c>
      <c r="E29" s="6">
        <f t="shared" si="0"/>
        <v>786.89620003868538</v>
      </c>
      <c r="F29" t="s">
        <v>66</v>
      </c>
      <c r="G29">
        <v>10</v>
      </c>
      <c r="H29">
        <v>1</v>
      </c>
      <c r="I29">
        <f t="shared" si="1"/>
        <v>10</v>
      </c>
      <c r="J29">
        <f t="shared" si="2"/>
        <v>7.4570103354163244</v>
      </c>
      <c r="K29" s="4">
        <v>38700</v>
      </c>
      <c r="L29" s="4">
        <f t="shared" si="3"/>
        <v>73878.334591712381</v>
      </c>
      <c r="M29">
        <f>3*D29</f>
        <v>537</v>
      </c>
      <c r="N29">
        <f t="shared" si="4"/>
        <v>2032.7661280079999</v>
      </c>
    </row>
    <row r="30" spans="1:17" x14ac:dyDescent="0.25">
      <c r="A30" t="s">
        <v>4799</v>
      </c>
      <c r="B30" t="s">
        <v>131</v>
      </c>
      <c r="C30" t="s">
        <v>241</v>
      </c>
      <c r="D30" t="s">
        <v>242</v>
      </c>
      <c r="E30" s="6">
        <f t="shared" si="0"/>
        <v>888.00576764142158</v>
      </c>
      <c r="F30" t="s">
        <v>78</v>
      </c>
      <c r="G30">
        <v>15</v>
      </c>
      <c r="H30">
        <v>1</v>
      </c>
      <c r="I30">
        <f t="shared" si="1"/>
        <v>15</v>
      </c>
      <c r="J30">
        <f t="shared" si="2"/>
        <v>11.185515503124487</v>
      </c>
      <c r="K30" s="4">
        <v>44000</v>
      </c>
      <c r="L30" s="4">
        <f t="shared" si="3"/>
        <v>83996.039329078645</v>
      </c>
      <c r="M30">
        <f>3*D30</f>
        <v>606</v>
      </c>
      <c r="N30">
        <f t="shared" si="4"/>
        <v>2293.959541104</v>
      </c>
    </row>
    <row r="31" spans="1:17" x14ac:dyDescent="0.25">
      <c r="A31" t="s">
        <v>4800</v>
      </c>
      <c r="B31" t="s">
        <v>131</v>
      </c>
      <c r="C31" t="s">
        <v>247</v>
      </c>
      <c r="D31" t="s">
        <v>248</v>
      </c>
      <c r="E31" s="6">
        <f t="shared" si="0"/>
        <v>967.1349944609542</v>
      </c>
      <c r="F31" t="s">
        <v>218</v>
      </c>
      <c r="G31">
        <v>20</v>
      </c>
      <c r="H31">
        <v>1</v>
      </c>
      <c r="I31">
        <f t="shared" si="1"/>
        <v>20</v>
      </c>
      <c r="J31">
        <f t="shared" si="2"/>
        <v>14.914020670832649</v>
      </c>
      <c r="K31" s="4">
        <v>48100</v>
      </c>
      <c r="L31" s="4">
        <f t="shared" si="3"/>
        <v>91822.942993833727</v>
      </c>
      <c r="M31">
        <f>3*D31</f>
        <v>660</v>
      </c>
      <c r="N31">
        <f t="shared" si="4"/>
        <v>2498.3717774399997</v>
      </c>
    </row>
    <row r="32" spans="1:17" x14ac:dyDescent="0.25">
      <c r="A32" t="s">
        <v>4801</v>
      </c>
      <c r="B32" t="s">
        <v>131</v>
      </c>
      <c r="C32" t="s">
        <v>4240</v>
      </c>
      <c r="D32" t="s">
        <v>939</v>
      </c>
      <c r="E32" s="6">
        <f t="shared" si="0"/>
        <v>989.11533524415768</v>
      </c>
      <c r="F32" t="s">
        <v>641</v>
      </c>
      <c r="G32">
        <v>5</v>
      </c>
      <c r="H32">
        <v>2</v>
      </c>
      <c r="I32">
        <f t="shared" si="1"/>
        <v>10</v>
      </c>
      <c r="J32">
        <f t="shared" si="2"/>
        <v>7.4570103354163244</v>
      </c>
      <c r="K32" s="4">
        <v>63700</v>
      </c>
      <c r="L32" s="4">
        <f t="shared" si="3"/>
        <v>121603.35693777977</v>
      </c>
      <c r="M32">
        <f>3*D32</f>
        <v>675</v>
      </c>
      <c r="N32">
        <f t="shared" si="4"/>
        <v>2555.1529541999998</v>
      </c>
    </row>
    <row r="33" spans="1:14" x14ac:dyDescent="0.25">
      <c r="A33" t="s">
        <v>4802</v>
      </c>
      <c r="B33" t="s">
        <v>131</v>
      </c>
      <c r="C33" t="s">
        <v>4242</v>
      </c>
      <c r="D33" t="s">
        <v>4243</v>
      </c>
      <c r="E33" s="6">
        <f t="shared" si="0"/>
        <v>1182.5423341363485</v>
      </c>
      <c r="F33" t="s">
        <v>261</v>
      </c>
      <c r="G33">
        <v>7.5</v>
      </c>
      <c r="H33">
        <v>2</v>
      </c>
      <c r="I33">
        <f t="shared" si="1"/>
        <v>15</v>
      </c>
      <c r="J33">
        <f t="shared" si="2"/>
        <v>11.185515503124487</v>
      </c>
      <c r="K33" s="4">
        <v>72400</v>
      </c>
      <c r="L33" s="4">
        <f t="shared" si="3"/>
        <v>138211.66471421122</v>
      </c>
      <c r="M33">
        <f>3*D33</f>
        <v>807</v>
      </c>
      <c r="N33">
        <f t="shared" si="4"/>
        <v>3054.8273096879998</v>
      </c>
    </row>
    <row r="34" spans="1:14" x14ac:dyDescent="0.25">
      <c r="A34" t="s">
        <v>4803</v>
      </c>
      <c r="B34" t="s">
        <v>131</v>
      </c>
      <c r="C34" t="s">
        <v>4246</v>
      </c>
      <c r="D34" t="s">
        <v>1473</v>
      </c>
      <c r="E34" s="6">
        <f t="shared" si="0"/>
        <v>1310.0283106789288</v>
      </c>
      <c r="F34" t="s">
        <v>270</v>
      </c>
      <c r="G34">
        <v>10</v>
      </c>
      <c r="H34">
        <v>2</v>
      </c>
      <c r="I34">
        <f t="shared" si="1"/>
        <v>20</v>
      </c>
      <c r="J34">
        <f t="shared" si="2"/>
        <v>14.914020670832649</v>
      </c>
      <c r="K34" s="4">
        <v>79400</v>
      </c>
      <c r="L34" s="4">
        <f t="shared" si="3"/>
        <v>151574.67097111011</v>
      </c>
      <c r="M34">
        <f>3*D34</f>
        <v>894</v>
      </c>
      <c r="N34">
        <f t="shared" si="4"/>
        <v>3384.1581348959999</v>
      </c>
    </row>
    <row r="35" spans="1:14" x14ac:dyDescent="0.25">
      <c r="A35" t="s">
        <v>4804</v>
      </c>
      <c r="B35" t="s">
        <v>131</v>
      </c>
      <c r="C35" t="s">
        <v>4248</v>
      </c>
      <c r="D35" t="s">
        <v>557</v>
      </c>
      <c r="E35" s="6">
        <f t="shared" si="0"/>
        <v>1503.4553095711196</v>
      </c>
      <c r="F35" t="s">
        <v>277</v>
      </c>
      <c r="G35">
        <v>15</v>
      </c>
      <c r="H35">
        <v>2</v>
      </c>
      <c r="I35">
        <f t="shared" si="1"/>
        <v>30</v>
      </c>
      <c r="J35">
        <f t="shared" si="2"/>
        <v>22.371031006248973</v>
      </c>
      <c r="K35" s="4">
        <v>90300</v>
      </c>
      <c r="L35" s="4">
        <f t="shared" si="3"/>
        <v>172382.78071399551</v>
      </c>
      <c r="M35">
        <f>3*D35</f>
        <v>1026</v>
      </c>
      <c r="N35">
        <f t="shared" si="4"/>
        <v>3883.8324903839998</v>
      </c>
    </row>
    <row r="36" spans="1:14" x14ac:dyDescent="0.25">
      <c r="A36" t="s">
        <v>4805</v>
      </c>
      <c r="B36" t="s">
        <v>131</v>
      </c>
      <c r="C36" t="s">
        <v>4249</v>
      </c>
      <c r="D36" t="s">
        <v>4250</v>
      </c>
      <c r="E36" s="6">
        <f t="shared" si="0"/>
        <v>1138.5816525699415</v>
      </c>
      <c r="F36" t="s">
        <v>641</v>
      </c>
      <c r="G36">
        <v>5</v>
      </c>
      <c r="H36">
        <v>2</v>
      </c>
      <c r="I36">
        <f t="shared" si="1"/>
        <v>10</v>
      </c>
      <c r="J36">
        <f t="shared" si="2"/>
        <v>7.4570103354163244</v>
      </c>
      <c r="K36" s="4">
        <v>62700</v>
      </c>
      <c r="L36" s="4">
        <f t="shared" si="3"/>
        <v>119694.35604393708</v>
      </c>
      <c r="M36">
        <f>3*D36</f>
        <v>777</v>
      </c>
      <c r="N36">
        <f t="shared" si="4"/>
        <v>2941.264956168</v>
      </c>
    </row>
    <row r="37" spans="1:14" x14ac:dyDescent="0.25">
      <c r="A37" t="s">
        <v>4806</v>
      </c>
      <c r="B37" t="s">
        <v>131</v>
      </c>
      <c r="C37" t="s">
        <v>4251</v>
      </c>
      <c r="D37" t="s">
        <v>4252</v>
      </c>
      <c r="E37" s="6">
        <f t="shared" si="0"/>
        <v>1332.0086514621323</v>
      </c>
      <c r="F37" t="s">
        <v>261</v>
      </c>
      <c r="G37">
        <v>7.5</v>
      </c>
      <c r="H37">
        <v>2</v>
      </c>
      <c r="I37">
        <f t="shared" si="1"/>
        <v>15</v>
      </c>
      <c r="J37">
        <f t="shared" si="2"/>
        <v>11.185515503124487</v>
      </c>
      <c r="K37" s="4">
        <v>71300</v>
      </c>
      <c r="L37" s="4">
        <f t="shared" si="3"/>
        <v>136111.76373098427</v>
      </c>
      <c r="M37">
        <f>3*D37</f>
        <v>909</v>
      </c>
      <c r="N37">
        <f t="shared" si="4"/>
        <v>3440.939311656</v>
      </c>
    </row>
    <row r="38" spans="1:14" x14ac:dyDescent="0.25">
      <c r="A38" t="s">
        <v>4807</v>
      </c>
      <c r="B38" t="s">
        <v>131</v>
      </c>
      <c r="C38" t="s">
        <v>4255</v>
      </c>
      <c r="D38" t="s">
        <v>4256</v>
      </c>
      <c r="E38" s="6">
        <f t="shared" si="0"/>
        <v>1477.0789006312755</v>
      </c>
      <c r="F38" t="s">
        <v>270</v>
      </c>
      <c r="G38">
        <v>10</v>
      </c>
      <c r="H38">
        <v>2</v>
      </c>
      <c r="I38">
        <f t="shared" si="1"/>
        <v>20</v>
      </c>
      <c r="J38">
        <f t="shared" si="2"/>
        <v>14.914020670832649</v>
      </c>
      <c r="K38" s="4">
        <v>78000</v>
      </c>
      <c r="L38" s="4">
        <f t="shared" si="3"/>
        <v>148902.06971973032</v>
      </c>
      <c r="M38">
        <f>3*D38</f>
        <v>1008</v>
      </c>
      <c r="N38">
        <f t="shared" si="4"/>
        <v>3815.695078272</v>
      </c>
    </row>
    <row r="39" spans="1:14" x14ac:dyDescent="0.25">
      <c r="A39" t="s">
        <v>4808</v>
      </c>
      <c r="B39" t="s">
        <v>131</v>
      </c>
      <c r="C39" t="s">
        <v>4258</v>
      </c>
      <c r="D39" t="s">
        <v>1589</v>
      </c>
      <c r="E39" s="6">
        <f t="shared" si="0"/>
        <v>1692.4862403066697</v>
      </c>
      <c r="F39" t="s">
        <v>277</v>
      </c>
      <c r="G39">
        <v>15</v>
      </c>
      <c r="H39">
        <v>2</v>
      </c>
      <c r="I39">
        <f t="shared" si="1"/>
        <v>30</v>
      </c>
      <c r="J39">
        <f t="shared" si="2"/>
        <v>22.371031006248973</v>
      </c>
      <c r="K39" s="4">
        <v>88600</v>
      </c>
      <c r="L39" s="4">
        <f t="shared" si="3"/>
        <v>169137.47919446294</v>
      </c>
      <c r="M39">
        <f>3*D39</f>
        <v>1155</v>
      </c>
      <c r="N39">
        <f t="shared" si="4"/>
        <v>4372.1506105199996</v>
      </c>
    </row>
    <row r="40" spans="1:14" x14ac:dyDescent="0.25">
      <c r="A40" t="s">
        <v>4809</v>
      </c>
      <c r="B40" t="s">
        <v>131</v>
      </c>
      <c r="C40" t="s">
        <v>4260</v>
      </c>
      <c r="D40" t="s">
        <v>4261</v>
      </c>
      <c r="E40" s="6">
        <f t="shared" si="0"/>
        <v>1872.7250347289385</v>
      </c>
      <c r="F40" t="s">
        <v>284</v>
      </c>
      <c r="G40">
        <v>20</v>
      </c>
      <c r="H40">
        <v>2</v>
      </c>
      <c r="I40">
        <f t="shared" si="1"/>
        <v>40</v>
      </c>
      <c r="J40">
        <f t="shared" si="2"/>
        <v>29.828041341665298</v>
      </c>
      <c r="K40" s="4">
        <v>96900</v>
      </c>
      <c r="L40" s="4">
        <f t="shared" si="3"/>
        <v>184982.18661335731</v>
      </c>
      <c r="M40">
        <f>3*D40</f>
        <v>1278</v>
      </c>
      <c r="N40">
        <f t="shared" si="4"/>
        <v>4837.7562599519997</v>
      </c>
    </row>
    <row r="41" spans="1:14" x14ac:dyDescent="0.25">
      <c r="A41" t="s">
        <v>4810</v>
      </c>
      <c r="B41" t="s">
        <v>131</v>
      </c>
      <c r="C41" t="s">
        <v>4262</v>
      </c>
      <c r="D41" t="s">
        <v>981</v>
      </c>
      <c r="E41" s="6">
        <f t="shared" si="0"/>
        <v>1261.6715609558812</v>
      </c>
      <c r="F41" t="s">
        <v>641</v>
      </c>
      <c r="G41">
        <v>5</v>
      </c>
      <c r="H41">
        <v>2</v>
      </c>
      <c r="I41">
        <f t="shared" si="1"/>
        <v>10</v>
      </c>
      <c r="J41">
        <f t="shared" si="2"/>
        <v>7.4570103354163244</v>
      </c>
      <c r="K41" s="4">
        <v>61600</v>
      </c>
      <c r="L41" s="4">
        <f t="shared" si="3"/>
        <v>117594.45506071011</v>
      </c>
      <c r="M41">
        <f>3*D41</f>
        <v>861</v>
      </c>
      <c r="N41">
        <f t="shared" si="4"/>
        <v>3259.239546024</v>
      </c>
    </row>
    <row r="42" spans="1:14" x14ac:dyDescent="0.25">
      <c r="A42" t="s">
        <v>4811</v>
      </c>
      <c r="B42" t="s">
        <v>131</v>
      </c>
      <c r="C42" t="s">
        <v>4263</v>
      </c>
      <c r="D42" t="s">
        <v>4264</v>
      </c>
      <c r="E42" s="6">
        <f t="shared" si="0"/>
        <v>1441.9103553781499</v>
      </c>
      <c r="F42" t="s">
        <v>261</v>
      </c>
      <c r="G42">
        <v>7.5</v>
      </c>
      <c r="H42">
        <v>2</v>
      </c>
      <c r="I42">
        <f t="shared" si="1"/>
        <v>15</v>
      </c>
      <c r="J42">
        <f t="shared" si="2"/>
        <v>11.185515503124487</v>
      </c>
      <c r="K42" s="4">
        <v>70000</v>
      </c>
      <c r="L42" s="4">
        <f t="shared" si="3"/>
        <v>133630.06256898877</v>
      </c>
      <c r="M42">
        <f>3*D42</f>
        <v>984</v>
      </c>
      <c r="N42">
        <f t="shared" si="4"/>
        <v>3724.8451954560001</v>
      </c>
    </row>
    <row r="43" spans="1:14" x14ac:dyDescent="0.25">
      <c r="A43" t="s">
        <v>4812</v>
      </c>
      <c r="B43" t="s">
        <v>131</v>
      </c>
      <c r="C43" t="s">
        <v>4267</v>
      </c>
      <c r="D43" t="s">
        <v>287</v>
      </c>
      <c r="E43" s="6">
        <f t="shared" si="0"/>
        <v>1573.7924000773708</v>
      </c>
      <c r="F43" t="s">
        <v>270</v>
      </c>
      <c r="G43">
        <v>10</v>
      </c>
      <c r="H43">
        <v>2</v>
      </c>
      <c r="I43">
        <f t="shared" si="1"/>
        <v>20</v>
      </c>
      <c r="J43">
        <f t="shared" si="2"/>
        <v>14.914020670832649</v>
      </c>
      <c r="K43" s="4">
        <v>76700</v>
      </c>
      <c r="L43" s="4">
        <f t="shared" si="3"/>
        <v>146420.36855773482</v>
      </c>
      <c r="M43">
        <f>3*D43</f>
        <v>1074</v>
      </c>
      <c r="N43">
        <f t="shared" si="4"/>
        <v>4065.5322560159998</v>
      </c>
    </row>
    <row r="44" spans="1:14" x14ac:dyDescent="0.25">
      <c r="A44" t="s">
        <v>4813</v>
      </c>
      <c r="B44" t="s">
        <v>131</v>
      </c>
      <c r="C44" t="s">
        <v>4270</v>
      </c>
      <c r="D44" t="s">
        <v>273</v>
      </c>
      <c r="E44" s="6">
        <f t="shared" si="0"/>
        <v>1776.0115352828432</v>
      </c>
      <c r="F44" t="s">
        <v>277</v>
      </c>
      <c r="G44">
        <v>15</v>
      </c>
      <c r="H44">
        <v>2</v>
      </c>
      <c r="I44">
        <f t="shared" si="1"/>
        <v>30</v>
      </c>
      <c r="J44">
        <f t="shared" si="2"/>
        <v>22.371031006248973</v>
      </c>
      <c r="K44" s="4">
        <v>87100</v>
      </c>
      <c r="L44" s="4">
        <f t="shared" si="3"/>
        <v>166273.97785369889</v>
      </c>
      <c r="M44">
        <f>3*D44</f>
        <v>1212</v>
      </c>
      <c r="N44">
        <f t="shared" si="4"/>
        <v>4587.919082208</v>
      </c>
    </row>
    <row r="45" spans="1:14" x14ac:dyDescent="0.25">
      <c r="A45" t="s">
        <v>4814</v>
      </c>
      <c r="B45" t="s">
        <v>131</v>
      </c>
      <c r="C45" t="s">
        <v>4272</v>
      </c>
      <c r="D45" t="s">
        <v>791</v>
      </c>
      <c r="E45" s="6">
        <f t="shared" si="0"/>
        <v>1938.6660570785491</v>
      </c>
      <c r="F45" t="s">
        <v>284</v>
      </c>
      <c r="G45">
        <v>20</v>
      </c>
      <c r="H45">
        <v>2</v>
      </c>
      <c r="I45">
        <f t="shared" si="1"/>
        <v>40</v>
      </c>
      <c r="J45">
        <f t="shared" si="2"/>
        <v>29.828041341665298</v>
      </c>
      <c r="K45" s="4">
        <v>95300</v>
      </c>
      <c r="L45" s="4">
        <f t="shared" si="3"/>
        <v>181927.78518320899</v>
      </c>
      <c r="M45">
        <f>3*D45</f>
        <v>1323</v>
      </c>
      <c r="N45">
        <f t="shared" si="4"/>
        <v>5008.0997902319996</v>
      </c>
    </row>
    <row r="46" spans="1:14" x14ac:dyDescent="0.25">
      <c r="A46" t="s">
        <v>4815</v>
      </c>
      <c r="B46" t="s">
        <v>131</v>
      </c>
      <c r="C46" t="s">
        <v>4196</v>
      </c>
      <c r="D46" t="s">
        <v>230</v>
      </c>
      <c r="E46" s="6">
        <f t="shared" si="0"/>
        <v>720.95517768907496</v>
      </c>
      <c r="F46" t="s">
        <v>174</v>
      </c>
      <c r="G46">
        <v>7.5</v>
      </c>
      <c r="H46">
        <v>1</v>
      </c>
      <c r="I46">
        <f t="shared" si="1"/>
        <v>7.5</v>
      </c>
      <c r="J46">
        <f t="shared" si="2"/>
        <v>5.5927577515622433</v>
      </c>
      <c r="K46" s="4">
        <v>46000</v>
      </c>
      <c r="L46" s="4">
        <f t="shared" si="3"/>
        <v>87814.041116764041</v>
      </c>
      <c r="M46">
        <f>3*D46</f>
        <v>492</v>
      </c>
      <c r="N46">
        <f t="shared" si="4"/>
        <v>1862.422597728</v>
      </c>
    </row>
    <row r="47" spans="1:14" x14ac:dyDescent="0.25">
      <c r="A47" t="s">
        <v>4816</v>
      </c>
      <c r="B47" t="s">
        <v>131</v>
      </c>
      <c r="C47" t="s">
        <v>4199</v>
      </c>
      <c r="D47" t="s">
        <v>91</v>
      </c>
      <c r="E47" s="6">
        <f t="shared" si="0"/>
        <v>791.29226819532607</v>
      </c>
      <c r="F47" t="s">
        <v>66</v>
      </c>
      <c r="G47">
        <v>10</v>
      </c>
      <c r="H47">
        <v>1</v>
      </c>
      <c r="I47">
        <f t="shared" si="1"/>
        <v>10</v>
      </c>
      <c r="J47">
        <f t="shared" si="2"/>
        <v>7.4570103354163244</v>
      </c>
      <c r="K47" s="4">
        <v>50500</v>
      </c>
      <c r="L47" s="4">
        <f t="shared" si="3"/>
        <v>96404.545139056194</v>
      </c>
      <c r="M47">
        <f>3*D47</f>
        <v>540</v>
      </c>
      <c r="N47">
        <f t="shared" si="4"/>
        <v>2044.12236336</v>
      </c>
    </row>
    <row r="48" spans="1:14" x14ac:dyDescent="0.25">
      <c r="A48" t="s">
        <v>4817</v>
      </c>
      <c r="B48" t="s">
        <v>131</v>
      </c>
      <c r="C48" t="s">
        <v>4202</v>
      </c>
      <c r="D48" t="s">
        <v>1216</v>
      </c>
      <c r="E48" s="6">
        <f t="shared" si="0"/>
        <v>914.38217658126575</v>
      </c>
      <c r="F48" t="s">
        <v>78</v>
      </c>
      <c r="G48">
        <v>15</v>
      </c>
      <c r="H48">
        <v>1</v>
      </c>
      <c r="I48">
        <f t="shared" si="1"/>
        <v>15</v>
      </c>
      <c r="J48">
        <f t="shared" si="2"/>
        <v>11.185515503124487</v>
      </c>
      <c r="K48" s="4">
        <v>57500</v>
      </c>
      <c r="L48" s="4">
        <f t="shared" si="3"/>
        <v>109767.55139595506</v>
      </c>
      <c r="M48">
        <f>3*D48</f>
        <v>624</v>
      </c>
      <c r="N48">
        <f t="shared" si="4"/>
        <v>2362.0969532159997</v>
      </c>
    </row>
    <row r="49" spans="1:14" x14ac:dyDescent="0.25">
      <c r="A49" t="s">
        <v>4818</v>
      </c>
      <c r="B49" t="s">
        <v>131</v>
      </c>
      <c r="C49" t="s">
        <v>4203</v>
      </c>
      <c r="D49" t="s">
        <v>4204</v>
      </c>
      <c r="E49" s="6">
        <f t="shared" si="0"/>
        <v>1006.6996078707205</v>
      </c>
      <c r="F49" t="s">
        <v>218</v>
      </c>
      <c r="G49">
        <v>20</v>
      </c>
      <c r="H49">
        <v>1</v>
      </c>
      <c r="I49">
        <f t="shared" si="1"/>
        <v>20</v>
      </c>
      <c r="J49">
        <f t="shared" si="2"/>
        <v>14.914020670832649</v>
      </c>
      <c r="K49" s="4">
        <v>63000</v>
      </c>
      <c r="L49" s="4">
        <f t="shared" si="3"/>
        <v>120267.05631208989</v>
      </c>
      <c r="M49">
        <f>3*D49</f>
        <v>687</v>
      </c>
      <c r="N49">
        <f t="shared" si="4"/>
        <v>2600.5778956079998</v>
      </c>
    </row>
    <row r="50" spans="1:14" x14ac:dyDescent="0.25">
      <c r="A50" t="s">
        <v>4819</v>
      </c>
      <c r="B50" t="s">
        <v>131</v>
      </c>
      <c r="C50" t="s">
        <v>4206</v>
      </c>
      <c r="D50" t="s">
        <v>4207</v>
      </c>
      <c r="E50" s="6">
        <f t="shared" si="0"/>
        <v>808.87654082188897</v>
      </c>
      <c r="F50" t="s">
        <v>174</v>
      </c>
      <c r="G50">
        <v>7.5</v>
      </c>
      <c r="H50">
        <v>1</v>
      </c>
      <c r="I50">
        <f t="shared" si="1"/>
        <v>7.5</v>
      </c>
      <c r="J50">
        <f t="shared" si="2"/>
        <v>5.5927577515622433</v>
      </c>
      <c r="K50" s="4">
        <v>45400</v>
      </c>
      <c r="L50" s="4">
        <f t="shared" si="3"/>
        <v>86668.640580458421</v>
      </c>
      <c r="M50">
        <f>3*D50</f>
        <v>552</v>
      </c>
      <c r="N50">
        <f t="shared" si="4"/>
        <v>2089.5473047679998</v>
      </c>
    </row>
    <row r="51" spans="1:14" x14ac:dyDescent="0.25">
      <c r="A51" t="s">
        <v>4820</v>
      </c>
      <c r="B51" t="s">
        <v>131</v>
      </c>
      <c r="C51" t="s">
        <v>4210</v>
      </c>
      <c r="D51" t="s">
        <v>948</v>
      </c>
      <c r="E51" s="6">
        <f t="shared" si="0"/>
        <v>892.40183579806228</v>
      </c>
      <c r="F51" t="s">
        <v>66</v>
      </c>
      <c r="G51">
        <v>10</v>
      </c>
      <c r="H51">
        <v>1</v>
      </c>
      <c r="I51">
        <f t="shared" si="1"/>
        <v>10</v>
      </c>
      <c r="J51">
        <f t="shared" si="2"/>
        <v>7.4570103354163244</v>
      </c>
      <c r="K51" s="4">
        <v>49700</v>
      </c>
      <c r="L51" s="4">
        <f t="shared" si="3"/>
        <v>94877.344423982024</v>
      </c>
      <c r="M51">
        <f>3*D51</f>
        <v>609</v>
      </c>
      <c r="N51">
        <f t="shared" si="4"/>
        <v>2305.3157764560001</v>
      </c>
    </row>
    <row r="52" spans="1:14" x14ac:dyDescent="0.25">
      <c r="A52" t="s">
        <v>4821</v>
      </c>
      <c r="B52" t="s">
        <v>131</v>
      </c>
      <c r="C52" t="s">
        <v>4214</v>
      </c>
      <c r="D52" t="s">
        <v>4215</v>
      </c>
      <c r="E52" s="6">
        <f t="shared" si="0"/>
        <v>1028.6799486539239</v>
      </c>
      <c r="F52" t="s">
        <v>78</v>
      </c>
      <c r="G52">
        <v>15</v>
      </c>
      <c r="H52">
        <v>1</v>
      </c>
      <c r="I52">
        <f t="shared" si="1"/>
        <v>15</v>
      </c>
      <c r="J52">
        <f t="shared" si="2"/>
        <v>11.185515503124487</v>
      </c>
      <c r="K52" s="4">
        <v>56400</v>
      </c>
      <c r="L52" s="4">
        <f t="shared" si="3"/>
        <v>107667.65041272809</v>
      </c>
      <c r="M52">
        <f>3*D52</f>
        <v>702</v>
      </c>
      <c r="N52">
        <f t="shared" si="4"/>
        <v>2657.3590723679999</v>
      </c>
    </row>
    <row r="53" spans="1:14" x14ac:dyDescent="0.25">
      <c r="A53" t="s">
        <v>4822</v>
      </c>
      <c r="B53" t="s">
        <v>131</v>
      </c>
      <c r="C53" t="s">
        <v>4218</v>
      </c>
      <c r="D53" t="s">
        <v>4219</v>
      </c>
      <c r="E53" s="6">
        <f t="shared" si="0"/>
        <v>1134.1855844133008</v>
      </c>
      <c r="F53" t="s">
        <v>218</v>
      </c>
      <c r="G53">
        <v>20</v>
      </c>
      <c r="H53">
        <v>1</v>
      </c>
      <c r="I53">
        <f t="shared" si="1"/>
        <v>20</v>
      </c>
      <c r="J53">
        <f t="shared" si="2"/>
        <v>14.914020670832649</v>
      </c>
      <c r="K53" s="4">
        <v>61700</v>
      </c>
      <c r="L53" s="4">
        <f t="shared" si="3"/>
        <v>117785.35515009439</v>
      </c>
      <c r="M53">
        <f>3*D53</f>
        <v>774</v>
      </c>
      <c r="N53">
        <f t="shared" si="4"/>
        <v>2929.9087208159999</v>
      </c>
    </row>
    <row r="54" spans="1:14" x14ac:dyDescent="0.25">
      <c r="A54" t="s">
        <v>4823</v>
      </c>
      <c r="B54" t="s">
        <v>131</v>
      </c>
      <c r="C54" t="s">
        <v>4222</v>
      </c>
      <c r="D54" t="s">
        <v>410</v>
      </c>
      <c r="E54" s="6">
        <f t="shared" si="0"/>
        <v>1226.5030157027554</v>
      </c>
      <c r="F54" t="s">
        <v>1482</v>
      </c>
      <c r="G54">
        <v>25</v>
      </c>
      <c r="H54">
        <v>1</v>
      </c>
      <c r="I54">
        <f t="shared" si="1"/>
        <v>25</v>
      </c>
      <c r="J54">
        <f t="shared" si="2"/>
        <v>18.642525838540809</v>
      </c>
      <c r="K54" s="4">
        <v>66200</v>
      </c>
      <c r="L54" s="4">
        <f t="shared" si="3"/>
        <v>126375.85917238652</v>
      </c>
      <c r="M54">
        <f>3*D54</f>
        <v>837</v>
      </c>
      <c r="N54">
        <f t="shared" si="4"/>
        <v>3168.389663208</v>
      </c>
    </row>
    <row r="55" spans="1:14" x14ac:dyDescent="0.25">
      <c r="A55" t="s">
        <v>4824</v>
      </c>
      <c r="B55" t="s">
        <v>131</v>
      </c>
      <c r="C55" t="s">
        <v>4226</v>
      </c>
      <c r="D55" t="s">
        <v>4227</v>
      </c>
      <c r="E55" s="6">
        <f t="shared" si="0"/>
        <v>883.60969948478089</v>
      </c>
      <c r="F55" t="s">
        <v>174</v>
      </c>
      <c r="G55">
        <v>7.5</v>
      </c>
      <c r="H55">
        <v>1</v>
      </c>
      <c r="I55">
        <f t="shared" si="1"/>
        <v>7.5</v>
      </c>
      <c r="J55">
        <f t="shared" si="2"/>
        <v>5.5927577515622433</v>
      </c>
      <c r="K55" s="4">
        <v>44600</v>
      </c>
      <c r="L55" s="4">
        <f t="shared" si="3"/>
        <v>85141.43986538428</v>
      </c>
      <c r="M55">
        <f>3*D55</f>
        <v>603</v>
      </c>
      <c r="N55">
        <f t="shared" si="4"/>
        <v>2282.6033057519999</v>
      </c>
    </row>
    <row r="56" spans="1:14" x14ac:dyDescent="0.25">
      <c r="A56" t="s">
        <v>4825</v>
      </c>
      <c r="B56" t="s">
        <v>131</v>
      </c>
      <c r="C56" t="s">
        <v>4231</v>
      </c>
      <c r="D56" t="s">
        <v>248</v>
      </c>
      <c r="E56" s="6">
        <f t="shared" si="0"/>
        <v>967.1349944609542</v>
      </c>
      <c r="F56" t="s">
        <v>66</v>
      </c>
      <c r="G56">
        <v>10</v>
      </c>
      <c r="H56">
        <v>1</v>
      </c>
      <c r="I56">
        <f t="shared" si="1"/>
        <v>10</v>
      </c>
      <c r="J56">
        <f t="shared" si="2"/>
        <v>7.4570103354163244</v>
      </c>
      <c r="K56" s="4">
        <v>48800</v>
      </c>
      <c r="L56" s="4">
        <f t="shared" si="3"/>
        <v>93159.243619523593</v>
      </c>
      <c r="M56">
        <f>3*D56</f>
        <v>660</v>
      </c>
      <c r="N56">
        <f t="shared" si="4"/>
        <v>2498.3717774399997</v>
      </c>
    </row>
    <row r="57" spans="1:14" x14ac:dyDescent="0.25">
      <c r="A57" t="s">
        <v>4826</v>
      </c>
      <c r="B57" t="s">
        <v>131</v>
      </c>
      <c r="C57" t="s">
        <v>4233</v>
      </c>
      <c r="D57" t="s">
        <v>1844</v>
      </c>
      <c r="E57" s="6">
        <f t="shared" si="0"/>
        <v>1094.6209710035346</v>
      </c>
      <c r="F57" t="s">
        <v>78</v>
      </c>
      <c r="G57">
        <v>15</v>
      </c>
      <c r="H57">
        <v>1</v>
      </c>
      <c r="I57">
        <f t="shared" si="1"/>
        <v>15</v>
      </c>
      <c r="J57">
        <f t="shared" si="2"/>
        <v>11.185515503124487</v>
      </c>
      <c r="K57" s="4">
        <v>55500</v>
      </c>
      <c r="L57" s="4">
        <f t="shared" si="3"/>
        <v>105949.54960826966</v>
      </c>
      <c r="M57">
        <f>3*D57</f>
        <v>747</v>
      </c>
      <c r="N57">
        <f t="shared" si="4"/>
        <v>2827.7026026479998</v>
      </c>
    </row>
    <row r="58" spans="1:14" x14ac:dyDescent="0.25">
      <c r="A58" t="s">
        <v>4827</v>
      </c>
      <c r="B58" t="s">
        <v>131</v>
      </c>
      <c r="C58" t="s">
        <v>4235</v>
      </c>
      <c r="D58" t="s">
        <v>4236</v>
      </c>
      <c r="E58" s="6">
        <f t="shared" si="0"/>
        <v>1191.3344704496299</v>
      </c>
      <c r="F58" t="s">
        <v>218</v>
      </c>
      <c r="G58">
        <v>20</v>
      </c>
      <c r="H58">
        <v>1</v>
      </c>
      <c r="I58">
        <f t="shared" si="1"/>
        <v>20</v>
      </c>
      <c r="J58">
        <f t="shared" si="2"/>
        <v>14.914020670832649</v>
      </c>
      <c r="K58" s="4">
        <v>60700</v>
      </c>
      <c r="L58" s="4">
        <f t="shared" si="3"/>
        <v>115876.35425625168</v>
      </c>
      <c r="M58">
        <f>3*D58</f>
        <v>813</v>
      </c>
      <c r="N58">
        <f t="shared" si="4"/>
        <v>3077.539780392</v>
      </c>
    </row>
    <row r="59" spans="1:14" x14ac:dyDescent="0.25">
      <c r="A59" t="s">
        <v>4828</v>
      </c>
      <c r="B59" t="s">
        <v>131</v>
      </c>
      <c r="C59" t="s">
        <v>4238</v>
      </c>
      <c r="D59" t="s">
        <v>2363</v>
      </c>
      <c r="E59" s="6">
        <f t="shared" si="0"/>
        <v>1274.8597654258033</v>
      </c>
      <c r="F59" t="s">
        <v>1482</v>
      </c>
      <c r="G59">
        <v>25</v>
      </c>
      <c r="H59">
        <v>1</v>
      </c>
      <c r="I59">
        <f t="shared" si="1"/>
        <v>25</v>
      </c>
      <c r="J59">
        <f t="shared" si="2"/>
        <v>18.642525838540809</v>
      </c>
      <c r="K59" s="4">
        <v>65100</v>
      </c>
      <c r="L59" s="4">
        <f t="shared" si="3"/>
        <v>124275.95818915956</v>
      </c>
      <c r="M59">
        <f>3*D59</f>
        <v>870</v>
      </c>
      <c r="N59">
        <f t="shared" si="4"/>
        <v>3293.3082520799999</v>
      </c>
    </row>
    <row r="60" spans="1:14" x14ac:dyDescent="0.25">
      <c r="A60" t="s">
        <v>4829</v>
      </c>
      <c r="B60" t="s">
        <v>131</v>
      </c>
      <c r="C60" t="s">
        <v>4634</v>
      </c>
      <c r="D60" t="s">
        <v>4635</v>
      </c>
      <c r="E60" s="6">
        <f t="shared" si="0"/>
        <v>1419.9300145949464</v>
      </c>
      <c r="F60" t="s">
        <v>261</v>
      </c>
      <c r="G60">
        <v>7.5</v>
      </c>
      <c r="H60">
        <v>2</v>
      </c>
      <c r="I60">
        <f t="shared" si="1"/>
        <v>15</v>
      </c>
      <c r="J60">
        <f t="shared" si="2"/>
        <v>11.185515503124487</v>
      </c>
      <c r="K60" s="4">
        <v>91700</v>
      </c>
      <c r="L60" s="4">
        <f t="shared" si="3"/>
        <v>175055.38196537527</v>
      </c>
      <c r="M60">
        <f>3*D60</f>
        <v>969</v>
      </c>
      <c r="N60">
        <f t="shared" si="4"/>
        <v>3668.0640186959999</v>
      </c>
    </row>
    <row r="61" spans="1:14" x14ac:dyDescent="0.25">
      <c r="A61" t="s">
        <v>4830</v>
      </c>
      <c r="B61" t="s">
        <v>131</v>
      </c>
      <c r="C61" t="s">
        <v>4637</v>
      </c>
      <c r="D61" t="s">
        <v>1358</v>
      </c>
      <c r="E61" s="6">
        <f t="shared" si="0"/>
        <v>1565.0002637640894</v>
      </c>
      <c r="F61" t="s">
        <v>270</v>
      </c>
      <c r="G61">
        <v>10</v>
      </c>
      <c r="H61">
        <v>2</v>
      </c>
      <c r="I61">
        <f t="shared" si="1"/>
        <v>20</v>
      </c>
      <c r="J61">
        <f t="shared" si="2"/>
        <v>14.914020670832649</v>
      </c>
      <c r="K61" s="4">
        <v>100600</v>
      </c>
      <c r="L61" s="4">
        <f t="shared" si="3"/>
        <v>192045.48992057529</v>
      </c>
      <c r="M61">
        <f>3*D61</f>
        <v>1068</v>
      </c>
      <c r="N61">
        <f t="shared" si="4"/>
        <v>4042.819785312</v>
      </c>
    </row>
    <row r="62" spans="1:14" x14ac:dyDescent="0.25">
      <c r="A62" t="s">
        <v>4831</v>
      </c>
      <c r="B62" t="s">
        <v>131</v>
      </c>
      <c r="C62" t="s">
        <v>4640</v>
      </c>
      <c r="D62" t="s">
        <v>1508</v>
      </c>
      <c r="E62" s="6">
        <f t="shared" si="0"/>
        <v>1802.3879442226873</v>
      </c>
      <c r="F62" t="s">
        <v>277</v>
      </c>
      <c r="G62">
        <v>15</v>
      </c>
      <c r="H62">
        <v>2</v>
      </c>
      <c r="I62">
        <f t="shared" si="1"/>
        <v>30</v>
      </c>
      <c r="J62">
        <f t="shared" si="2"/>
        <v>22.371031006248973</v>
      </c>
      <c r="K62" s="4">
        <v>114400</v>
      </c>
      <c r="L62" s="4">
        <f t="shared" si="3"/>
        <v>218389.7022556045</v>
      </c>
      <c r="M62">
        <f>3*D62</f>
        <v>1230</v>
      </c>
      <c r="N62">
        <f t="shared" si="4"/>
        <v>4656.0564943199997</v>
      </c>
    </row>
    <row r="63" spans="1:14" x14ac:dyDescent="0.25">
      <c r="A63" t="s">
        <v>4832</v>
      </c>
      <c r="B63" t="s">
        <v>131</v>
      </c>
      <c r="C63" t="s">
        <v>4644</v>
      </c>
      <c r="D63" t="s">
        <v>4645</v>
      </c>
      <c r="E63" s="6">
        <f t="shared" si="0"/>
        <v>1991.4188749582374</v>
      </c>
      <c r="F63" t="s">
        <v>284</v>
      </c>
      <c r="G63">
        <v>20</v>
      </c>
      <c r="H63">
        <v>2</v>
      </c>
      <c r="I63">
        <f t="shared" si="1"/>
        <v>40</v>
      </c>
      <c r="J63">
        <f t="shared" si="2"/>
        <v>29.828041341665298</v>
      </c>
      <c r="K63" s="4">
        <v>125400</v>
      </c>
      <c r="L63" s="4">
        <f t="shared" si="3"/>
        <v>239388.71208787416</v>
      </c>
      <c r="M63">
        <f>3*D63</f>
        <v>1359</v>
      </c>
      <c r="N63">
        <f t="shared" si="4"/>
        <v>5144.374614456</v>
      </c>
    </row>
    <row r="64" spans="1:14" x14ac:dyDescent="0.25">
      <c r="A64" t="s">
        <v>4833</v>
      </c>
      <c r="B64" t="s">
        <v>131</v>
      </c>
      <c r="C64" t="s">
        <v>4648</v>
      </c>
      <c r="D64" t="s">
        <v>4649</v>
      </c>
      <c r="E64" s="6">
        <f t="shared" si="0"/>
        <v>1595.7727408605745</v>
      </c>
      <c r="F64" t="s">
        <v>261</v>
      </c>
      <c r="G64">
        <v>7.5</v>
      </c>
      <c r="H64">
        <v>2</v>
      </c>
      <c r="I64">
        <f t="shared" si="1"/>
        <v>15</v>
      </c>
      <c r="J64">
        <f t="shared" si="2"/>
        <v>11.185515503124487</v>
      </c>
      <c r="K64" s="4">
        <v>90400</v>
      </c>
      <c r="L64" s="4">
        <f t="shared" si="3"/>
        <v>172573.68080337977</v>
      </c>
      <c r="M64">
        <f>3*D64</f>
        <v>1089</v>
      </c>
      <c r="N64">
        <f t="shared" si="4"/>
        <v>4122.3134327759999</v>
      </c>
    </row>
    <row r="65" spans="1:14" x14ac:dyDescent="0.25">
      <c r="A65" t="s">
        <v>4834</v>
      </c>
      <c r="B65" t="s">
        <v>131</v>
      </c>
      <c r="C65" t="s">
        <v>4652</v>
      </c>
      <c r="D65" t="s">
        <v>4653</v>
      </c>
      <c r="E65" s="6">
        <f t="shared" si="0"/>
        <v>1767.2193989695618</v>
      </c>
      <c r="F65" t="s">
        <v>270</v>
      </c>
      <c r="G65">
        <v>10</v>
      </c>
      <c r="H65">
        <v>2</v>
      </c>
      <c r="I65">
        <f t="shared" si="1"/>
        <v>20</v>
      </c>
      <c r="J65">
        <f t="shared" si="2"/>
        <v>14.914020670832649</v>
      </c>
      <c r="K65" s="4">
        <v>99000</v>
      </c>
      <c r="L65" s="4">
        <f t="shared" si="3"/>
        <v>188991.08849042695</v>
      </c>
      <c r="M65">
        <f>3*D65</f>
        <v>1206</v>
      </c>
      <c r="N65">
        <f t="shared" si="4"/>
        <v>4565.2066115039997</v>
      </c>
    </row>
    <row r="66" spans="1:14" x14ac:dyDescent="0.25">
      <c r="A66" t="s">
        <v>4835</v>
      </c>
      <c r="B66" t="s">
        <v>131</v>
      </c>
      <c r="C66" t="s">
        <v>4657</v>
      </c>
      <c r="D66" t="s">
        <v>4658</v>
      </c>
      <c r="E66" s="6">
        <f t="shared" si="0"/>
        <v>2035.3795565246444</v>
      </c>
      <c r="F66" t="s">
        <v>277</v>
      </c>
      <c r="G66">
        <v>15</v>
      </c>
      <c r="H66">
        <v>2</v>
      </c>
      <c r="I66">
        <f t="shared" si="1"/>
        <v>30</v>
      </c>
      <c r="J66">
        <f t="shared" si="2"/>
        <v>22.371031006248973</v>
      </c>
      <c r="K66" s="4">
        <v>112400</v>
      </c>
      <c r="L66" s="4">
        <f t="shared" si="3"/>
        <v>214571.70046791909</v>
      </c>
      <c r="M66">
        <f>3*D66</f>
        <v>1389</v>
      </c>
      <c r="N66">
        <f t="shared" si="4"/>
        <v>5257.9369679760002</v>
      </c>
    </row>
    <row r="67" spans="1:14" x14ac:dyDescent="0.25">
      <c r="A67" t="s">
        <v>4836</v>
      </c>
      <c r="B67" t="s">
        <v>131</v>
      </c>
      <c r="C67" t="s">
        <v>4661</v>
      </c>
      <c r="D67" t="s">
        <v>738</v>
      </c>
      <c r="E67" s="6">
        <f t="shared" ref="E67:E130" si="5">D67*15000/3412.14</f>
        <v>2246.390828043398</v>
      </c>
      <c r="F67" t="s">
        <v>284</v>
      </c>
      <c r="G67">
        <v>20</v>
      </c>
      <c r="H67">
        <v>2</v>
      </c>
      <c r="I67">
        <f t="shared" ref="I67:I130" si="6">G67*H67</f>
        <v>40</v>
      </c>
      <c r="J67">
        <f t="shared" ref="J67:J130" si="7">I67/1.34102</f>
        <v>29.828041341665298</v>
      </c>
      <c r="K67" s="4">
        <v>123000</v>
      </c>
      <c r="L67" s="4">
        <f t="shared" ref="L67:L130" si="8">CONVERT(K67,"ft^3","m^3")/0.89*60</f>
        <v>234807.1099426517</v>
      </c>
      <c r="M67">
        <f>3*D67</f>
        <v>1533</v>
      </c>
      <c r="N67">
        <f t="shared" ref="N67:N130" si="9">CONVERT(M67,"gal","l")</f>
        <v>5803.0362648720002</v>
      </c>
    </row>
    <row r="68" spans="1:14" x14ac:dyDescent="0.25">
      <c r="A68" t="s">
        <v>4837</v>
      </c>
      <c r="B68" t="s">
        <v>131</v>
      </c>
      <c r="C68" t="s">
        <v>4663</v>
      </c>
      <c r="D68" t="s">
        <v>2163</v>
      </c>
      <c r="E68" s="6">
        <f t="shared" si="5"/>
        <v>2431.0256906223076</v>
      </c>
      <c r="F68" t="s">
        <v>317</v>
      </c>
      <c r="G68">
        <v>25</v>
      </c>
      <c r="H68">
        <v>2</v>
      </c>
      <c r="I68">
        <f t="shared" si="6"/>
        <v>50</v>
      </c>
      <c r="J68">
        <f t="shared" si="7"/>
        <v>37.285051677081618</v>
      </c>
      <c r="K68" s="4">
        <v>131900</v>
      </c>
      <c r="L68" s="4">
        <f t="shared" si="8"/>
        <v>251797.21789785163</v>
      </c>
      <c r="M68">
        <f>3*D68</f>
        <v>1659</v>
      </c>
      <c r="N68">
        <f t="shared" si="9"/>
        <v>6279.9981496559994</v>
      </c>
    </row>
    <row r="69" spans="1:14" x14ac:dyDescent="0.25">
      <c r="A69" t="s">
        <v>4838</v>
      </c>
      <c r="B69" t="s">
        <v>131</v>
      </c>
      <c r="C69" t="s">
        <v>4666</v>
      </c>
      <c r="D69" t="s">
        <v>4667</v>
      </c>
      <c r="E69" s="6">
        <f t="shared" si="5"/>
        <v>1749.6351263429988</v>
      </c>
      <c r="F69" t="s">
        <v>261</v>
      </c>
      <c r="G69">
        <v>7.5</v>
      </c>
      <c r="H69">
        <v>2</v>
      </c>
      <c r="I69">
        <f t="shared" si="6"/>
        <v>15</v>
      </c>
      <c r="J69">
        <f t="shared" si="7"/>
        <v>11.185515503124487</v>
      </c>
      <c r="K69" s="4">
        <v>88700</v>
      </c>
      <c r="L69" s="4">
        <f t="shared" si="8"/>
        <v>169328.3792838472</v>
      </c>
      <c r="M69">
        <f>3*D69</f>
        <v>1194</v>
      </c>
      <c r="N69">
        <f t="shared" si="9"/>
        <v>4519.7816700960002</v>
      </c>
    </row>
    <row r="70" spans="1:14" x14ac:dyDescent="0.25">
      <c r="A70" t="s">
        <v>4839</v>
      </c>
      <c r="B70" t="s">
        <v>131</v>
      </c>
      <c r="C70" t="s">
        <v>4670</v>
      </c>
      <c r="D70" t="s">
        <v>4671</v>
      </c>
      <c r="E70" s="6">
        <f t="shared" si="5"/>
        <v>1916.6857162953456</v>
      </c>
      <c r="F70" t="s">
        <v>270</v>
      </c>
      <c r="G70">
        <v>10</v>
      </c>
      <c r="H70">
        <v>2</v>
      </c>
      <c r="I70">
        <f t="shared" si="6"/>
        <v>20</v>
      </c>
      <c r="J70">
        <f t="shared" si="7"/>
        <v>14.914020670832649</v>
      </c>
      <c r="K70" s="4">
        <v>97200</v>
      </c>
      <c r="L70" s="4">
        <f t="shared" si="8"/>
        <v>185554.88688151012</v>
      </c>
      <c r="M70">
        <f>3*D70</f>
        <v>1308</v>
      </c>
      <c r="N70">
        <f t="shared" si="9"/>
        <v>4951.3186134719999</v>
      </c>
    </row>
    <row r="71" spans="1:14" x14ac:dyDescent="0.25">
      <c r="A71" t="s">
        <v>4840</v>
      </c>
      <c r="B71" t="s">
        <v>131</v>
      </c>
      <c r="C71" t="s">
        <v>4673</v>
      </c>
      <c r="D71" t="s">
        <v>4674</v>
      </c>
      <c r="E71" s="6">
        <f t="shared" si="5"/>
        <v>2162.8655330672245</v>
      </c>
      <c r="F71" t="s">
        <v>277</v>
      </c>
      <c r="G71">
        <v>15</v>
      </c>
      <c r="H71">
        <v>2</v>
      </c>
      <c r="I71">
        <f t="shared" si="6"/>
        <v>30</v>
      </c>
      <c r="J71">
        <f t="shared" si="7"/>
        <v>22.371031006248973</v>
      </c>
      <c r="K71" s="4">
        <v>110500</v>
      </c>
      <c r="L71" s="4">
        <f t="shared" si="8"/>
        <v>210944.59876961799</v>
      </c>
      <c r="M71">
        <f>3*D71</f>
        <v>1476</v>
      </c>
      <c r="N71">
        <f t="shared" si="9"/>
        <v>5587.2677931839999</v>
      </c>
    </row>
    <row r="72" spans="1:14" x14ac:dyDescent="0.25">
      <c r="A72" t="s">
        <v>4841</v>
      </c>
      <c r="B72" t="s">
        <v>131</v>
      </c>
      <c r="C72" t="s">
        <v>4678</v>
      </c>
      <c r="D72" t="s">
        <v>4679</v>
      </c>
      <c r="E72" s="6">
        <f t="shared" si="5"/>
        <v>2360.6886001160565</v>
      </c>
      <c r="F72" t="s">
        <v>284</v>
      </c>
      <c r="G72">
        <v>20</v>
      </c>
      <c r="H72">
        <v>2</v>
      </c>
      <c r="I72">
        <f t="shared" si="6"/>
        <v>40</v>
      </c>
      <c r="J72">
        <f t="shared" si="7"/>
        <v>29.828041341665298</v>
      </c>
      <c r="K72" s="4">
        <v>121000</v>
      </c>
      <c r="L72" s="4">
        <f t="shared" si="8"/>
        <v>230989.10815496629</v>
      </c>
      <c r="M72">
        <f>3*D72</f>
        <v>1611</v>
      </c>
      <c r="N72">
        <f t="shared" si="9"/>
        <v>6098.2983840239995</v>
      </c>
    </row>
    <row r="73" spans="1:14" x14ac:dyDescent="0.25">
      <c r="A73" t="s">
        <v>4842</v>
      </c>
      <c r="B73" t="s">
        <v>131</v>
      </c>
      <c r="C73" t="s">
        <v>4682</v>
      </c>
      <c r="D73" t="s">
        <v>2945</v>
      </c>
      <c r="E73" s="6">
        <f t="shared" si="5"/>
        <v>2523.3431219117624</v>
      </c>
      <c r="F73" t="s">
        <v>317</v>
      </c>
      <c r="G73">
        <v>25</v>
      </c>
      <c r="H73">
        <v>2</v>
      </c>
      <c r="I73">
        <f t="shared" si="6"/>
        <v>50</v>
      </c>
      <c r="J73">
        <f t="shared" si="7"/>
        <v>37.285051677081618</v>
      </c>
      <c r="K73" s="4">
        <v>129700</v>
      </c>
      <c r="L73" s="4">
        <f t="shared" si="8"/>
        <v>247597.41593139776</v>
      </c>
      <c r="M73">
        <f>3*D73</f>
        <v>1722</v>
      </c>
      <c r="N73">
        <f t="shared" si="9"/>
        <v>6518.479092048</v>
      </c>
    </row>
    <row r="74" spans="1:14" x14ac:dyDescent="0.25">
      <c r="A74" t="s">
        <v>4843</v>
      </c>
      <c r="B74" t="s">
        <v>131</v>
      </c>
      <c r="C74" t="s">
        <v>257</v>
      </c>
      <c r="D74" t="s">
        <v>258</v>
      </c>
      <c r="E74" s="6">
        <f t="shared" si="5"/>
        <v>1393.553605655102</v>
      </c>
      <c r="F74" t="s">
        <v>261</v>
      </c>
      <c r="G74">
        <v>7.5</v>
      </c>
      <c r="H74">
        <v>2</v>
      </c>
      <c r="I74">
        <f t="shared" si="6"/>
        <v>15</v>
      </c>
      <c r="J74">
        <f t="shared" si="7"/>
        <v>11.185515503124487</v>
      </c>
      <c r="K74" s="4">
        <v>90300</v>
      </c>
      <c r="L74" s="4">
        <f t="shared" si="8"/>
        <v>172382.78071399551</v>
      </c>
      <c r="M74">
        <f>3*D74</f>
        <v>951</v>
      </c>
      <c r="N74">
        <f t="shared" si="9"/>
        <v>3599.9266065839997</v>
      </c>
    </row>
    <row r="75" spans="1:14" x14ac:dyDescent="0.25">
      <c r="A75" t="s">
        <v>4844</v>
      </c>
      <c r="B75" t="s">
        <v>131</v>
      </c>
      <c r="C75" t="s">
        <v>265</v>
      </c>
      <c r="D75" t="s">
        <v>266</v>
      </c>
      <c r="E75" s="6">
        <f t="shared" si="5"/>
        <v>1538.6238548242452</v>
      </c>
      <c r="F75" t="s">
        <v>270</v>
      </c>
      <c r="G75">
        <v>10</v>
      </c>
      <c r="H75">
        <v>2</v>
      </c>
      <c r="I75">
        <f t="shared" si="6"/>
        <v>20</v>
      </c>
      <c r="J75">
        <f t="shared" si="7"/>
        <v>14.914020670832649</v>
      </c>
      <c r="K75" s="4">
        <v>99100</v>
      </c>
      <c r="L75" s="4">
        <f t="shared" si="8"/>
        <v>189181.98857981124</v>
      </c>
      <c r="M75">
        <f>3*D75</f>
        <v>1050</v>
      </c>
      <c r="N75">
        <f t="shared" si="9"/>
        <v>3974.6823731999998</v>
      </c>
    </row>
    <row r="76" spans="1:14" x14ac:dyDescent="0.25">
      <c r="A76" t="s">
        <v>4845</v>
      </c>
      <c r="B76" t="s">
        <v>131</v>
      </c>
      <c r="C76" t="s">
        <v>272</v>
      </c>
      <c r="D76" t="s">
        <v>273</v>
      </c>
      <c r="E76" s="6">
        <f t="shared" si="5"/>
        <v>1776.0115352828432</v>
      </c>
      <c r="F76" t="s">
        <v>277</v>
      </c>
      <c r="G76">
        <v>15</v>
      </c>
      <c r="H76">
        <v>2</v>
      </c>
      <c r="I76">
        <f t="shared" si="6"/>
        <v>30</v>
      </c>
      <c r="J76">
        <f t="shared" si="7"/>
        <v>22.371031006248973</v>
      </c>
      <c r="K76" s="4">
        <v>112800</v>
      </c>
      <c r="L76" s="4">
        <f t="shared" si="8"/>
        <v>215335.30082545619</v>
      </c>
      <c r="M76">
        <f>3*D76</f>
        <v>1212</v>
      </c>
      <c r="N76">
        <f t="shared" si="9"/>
        <v>4587.919082208</v>
      </c>
    </row>
    <row r="77" spans="1:14" x14ac:dyDescent="0.25">
      <c r="A77" t="s">
        <v>4846</v>
      </c>
      <c r="B77" t="s">
        <v>131</v>
      </c>
      <c r="C77" t="s">
        <v>279</v>
      </c>
      <c r="D77" t="s">
        <v>280</v>
      </c>
      <c r="E77" s="6">
        <f t="shared" si="5"/>
        <v>1960.6463978617526</v>
      </c>
      <c r="F77" t="s">
        <v>284</v>
      </c>
      <c r="G77">
        <v>20</v>
      </c>
      <c r="H77">
        <v>2</v>
      </c>
      <c r="I77">
        <f t="shared" si="6"/>
        <v>40</v>
      </c>
      <c r="J77">
        <f t="shared" si="7"/>
        <v>29.828041341665298</v>
      </c>
      <c r="K77" s="4">
        <v>123600</v>
      </c>
      <c r="L77" s="4">
        <f t="shared" si="8"/>
        <v>235952.51047895729</v>
      </c>
      <c r="M77">
        <f>3*D77</f>
        <v>1338</v>
      </c>
      <c r="N77">
        <f t="shared" si="9"/>
        <v>5064.8809669920001</v>
      </c>
    </row>
    <row r="78" spans="1:14" x14ac:dyDescent="0.25">
      <c r="A78" t="s">
        <v>4847</v>
      </c>
      <c r="B78" t="s">
        <v>131</v>
      </c>
      <c r="C78" t="s">
        <v>286</v>
      </c>
      <c r="D78" t="s">
        <v>287</v>
      </c>
      <c r="E78" s="6">
        <f t="shared" si="5"/>
        <v>1573.7924000773708</v>
      </c>
      <c r="F78" t="s">
        <v>261</v>
      </c>
      <c r="G78">
        <v>7.5</v>
      </c>
      <c r="H78">
        <v>2</v>
      </c>
      <c r="I78">
        <f t="shared" si="6"/>
        <v>15</v>
      </c>
      <c r="J78">
        <f t="shared" si="7"/>
        <v>11.185515503124487</v>
      </c>
      <c r="K78" s="4">
        <v>89000</v>
      </c>
      <c r="L78" s="4">
        <f t="shared" si="8"/>
        <v>169901.07955199998</v>
      </c>
      <c r="M78">
        <f>3*D78</f>
        <v>1074</v>
      </c>
      <c r="N78">
        <f t="shared" si="9"/>
        <v>4065.5322560159998</v>
      </c>
    </row>
    <row r="79" spans="1:14" x14ac:dyDescent="0.25">
      <c r="A79" t="s">
        <v>4848</v>
      </c>
      <c r="B79" t="s">
        <v>131</v>
      </c>
      <c r="C79" t="s">
        <v>294</v>
      </c>
      <c r="D79" t="s">
        <v>295</v>
      </c>
      <c r="E79" s="6">
        <f t="shared" si="5"/>
        <v>1740.8429900297174</v>
      </c>
      <c r="F79" t="s">
        <v>270</v>
      </c>
      <c r="G79">
        <v>10</v>
      </c>
      <c r="H79">
        <v>2</v>
      </c>
      <c r="I79">
        <f t="shared" si="6"/>
        <v>20</v>
      </c>
      <c r="J79">
        <f t="shared" si="7"/>
        <v>14.914020670832649</v>
      </c>
      <c r="K79" s="4">
        <v>97500</v>
      </c>
      <c r="L79" s="4">
        <f t="shared" si="8"/>
        <v>186127.58714966293</v>
      </c>
      <c r="M79">
        <f>3*D79</f>
        <v>1188</v>
      </c>
      <c r="N79">
        <f t="shared" si="9"/>
        <v>4497.069199392</v>
      </c>
    </row>
    <row r="80" spans="1:14" x14ac:dyDescent="0.25">
      <c r="A80" t="s">
        <v>4849</v>
      </c>
      <c r="B80" t="s">
        <v>131</v>
      </c>
      <c r="C80" t="s">
        <v>300</v>
      </c>
      <c r="D80" t="s">
        <v>301</v>
      </c>
      <c r="E80" s="6">
        <f t="shared" si="5"/>
        <v>2004.6070794281595</v>
      </c>
      <c r="F80" t="s">
        <v>277</v>
      </c>
      <c r="G80">
        <v>15</v>
      </c>
      <c r="H80">
        <v>2</v>
      </c>
      <c r="I80">
        <f t="shared" si="6"/>
        <v>30</v>
      </c>
      <c r="J80">
        <f t="shared" si="7"/>
        <v>22.371031006248973</v>
      </c>
      <c r="K80" s="4">
        <v>110800</v>
      </c>
      <c r="L80" s="4">
        <f t="shared" si="8"/>
        <v>211517.29903777078</v>
      </c>
      <c r="M80">
        <f>3*D80</f>
        <v>1368</v>
      </c>
      <c r="N80">
        <f t="shared" si="9"/>
        <v>5178.4433205119994</v>
      </c>
    </row>
    <row r="81" spans="1:14" x14ac:dyDescent="0.25">
      <c r="A81" t="s">
        <v>4850</v>
      </c>
      <c r="B81" t="s">
        <v>131</v>
      </c>
      <c r="C81" t="s">
        <v>306</v>
      </c>
      <c r="D81" t="s">
        <v>307</v>
      </c>
      <c r="E81" s="6">
        <f t="shared" si="5"/>
        <v>2215.6183509469133</v>
      </c>
      <c r="F81" t="s">
        <v>284</v>
      </c>
      <c r="G81">
        <v>20</v>
      </c>
      <c r="H81">
        <v>2</v>
      </c>
      <c r="I81">
        <f t="shared" si="6"/>
        <v>40</v>
      </c>
      <c r="J81">
        <f t="shared" si="7"/>
        <v>29.828041341665298</v>
      </c>
      <c r="K81" s="4">
        <v>121200</v>
      </c>
      <c r="L81" s="4">
        <f t="shared" si="8"/>
        <v>231370.90833373481</v>
      </c>
      <c r="M81">
        <f>3*D81</f>
        <v>1512</v>
      </c>
      <c r="N81">
        <f t="shared" si="9"/>
        <v>5723.5426174079994</v>
      </c>
    </row>
    <row r="82" spans="1:14" x14ac:dyDescent="0.25">
      <c r="A82" t="s">
        <v>4851</v>
      </c>
      <c r="B82" t="s">
        <v>131</v>
      </c>
      <c r="C82" t="s">
        <v>312</v>
      </c>
      <c r="D82" t="s">
        <v>313</v>
      </c>
      <c r="E82" s="6">
        <f t="shared" si="5"/>
        <v>2395.857145369182</v>
      </c>
      <c r="F82" t="s">
        <v>317</v>
      </c>
      <c r="G82">
        <v>25</v>
      </c>
      <c r="H82">
        <v>2</v>
      </c>
      <c r="I82">
        <f t="shared" si="6"/>
        <v>50</v>
      </c>
      <c r="J82">
        <f t="shared" si="7"/>
        <v>37.285051677081618</v>
      </c>
      <c r="K82" s="4">
        <v>129900</v>
      </c>
      <c r="L82" s="4">
        <f t="shared" si="8"/>
        <v>247979.21611016628</v>
      </c>
      <c r="M82">
        <f>3*D82</f>
        <v>1635</v>
      </c>
      <c r="N82">
        <f t="shared" si="9"/>
        <v>6189.1482668399995</v>
      </c>
    </row>
    <row r="83" spans="1:14" x14ac:dyDescent="0.25">
      <c r="A83" t="s">
        <v>4852</v>
      </c>
      <c r="B83" t="s">
        <v>131</v>
      </c>
      <c r="C83" t="s">
        <v>319</v>
      </c>
      <c r="D83" t="s">
        <v>320</v>
      </c>
      <c r="E83" s="6">
        <f t="shared" si="5"/>
        <v>1727.6547855597953</v>
      </c>
      <c r="F83" t="s">
        <v>261</v>
      </c>
      <c r="G83">
        <v>7.5</v>
      </c>
      <c r="H83">
        <v>2</v>
      </c>
      <c r="I83">
        <f t="shared" si="6"/>
        <v>15</v>
      </c>
      <c r="J83">
        <f t="shared" si="7"/>
        <v>11.185515503124487</v>
      </c>
      <c r="K83" s="4">
        <v>87400</v>
      </c>
      <c r="L83" s="4">
        <f t="shared" si="8"/>
        <v>166846.6781218517</v>
      </c>
      <c r="M83">
        <f>3*D83</f>
        <v>1179</v>
      </c>
      <c r="N83">
        <f t="shared" si="9"/>
        <v>4463.0004933359996</v>
      </c>
    </row>
    <row r="84" spans="1:14" x14ac:dyDescent="0.25">
      <c r="A84" t="s">
        <v>4853</v>
      </c>
      <c r="B84" t="s">
        <v>131</v>
      </c>
      <c r="C84" t="s">
        <v>327</v>
      </c>
      <c r="D84" t="s">
        <v>328</v>
      </c>
      <c r="E84" s="6">
        <f t="shared" si="5"/>
        <v>1890.3093073555012</v>
      </c>
      <c r="F84" t="s">
        <v>270</v>
      </c>
      <c r="G84">
        <v>10</v>
      </c>
      <c r="H84">
        <v>2</v>
      </c>
      <c r="I84">
        <f t="shared" si="6"/>
        <v>20</v>
      </c>
      <c r="J84">
        <f t="shared" si="7"/>
        <v>14.914020670832649</v>
      </c>
      <c r="K84" s="4">
        <v>95800</v>
      </c>
      <c r="L84" s="4">
        <f t="shared" si="8"/>
        <v>182882.28563013033</v>
      </c>
      <c r="M84">
        <f>3*D84</f>
        <v>1290</v>
      </c>
      <c r="N84">
        <f t="shared" si="9"/>
        <v>4883.1812013600002</v>
      </c>
    </row>
    <row r="85" spans="1:14" x14ac:dyDescent="0.25">
      <c r="A85" t="s">
        <v>4854</v>
      </c>
      <c r="B85" t="s">
        <v>131</v>
      </c>
      <c r="C85" t="s">
        <v>333</v>
      </c>
      <c r="D85" t="s">
        <v>334</v>
      </c>
      <c r="E85" s="6">
        <f t="shared" si="5"/>
        <v>2136.4891241273804</v>
      </c>
      <c r="F85" t="s">
        <v>277</v>
      </c>
      <c r="G85">
        <v>15</v>
      </c>
      <c r="H85">
        <v>2</v>
      </c>
      <c r="I85">
        <f t="shared" si="6"/>
        <v>30</v>
      </c>
      <c r="J85">
        <f t="shared" si="7"/>
        <v>22.371031006248973</v>
      </c>
      <c r="K85" s="4">
        <v>108900</v>
      </c>
      <c r="L85" s="4">
        <f t="shared" si="8"/>
        <v>207890.19733946963</v>
      </c>
      <c r="M85">
        <f>3*D85</f>
        <v>1458</v>
      </c>
      <c r="N85">
        <f t="shared" si="9"/>
        <v>5519.1303810720001</v>
      </c>
    </row>
    <row r="86" spans="1:14" x14ac:dyDescent="0.25">
      <c r="A86" t="s">
        <v>4855</v>
      </c>
      <c r="B86" t="s">
        <v>131</v>
      </c>
      <c r="C86" t="s">
        <v>339</v>
      </c>
      <c r="D86" t="s">
        <v>340</v>
      </c>
      <c r="E86" s="6">
        <f t="shared" si="5"/>
        <v>2329.9161230195714</v>
      </c>
      <c r="F86" t="s">
        <v>284</v>
      </c>
      <c r="G86">
        <v>20</v>
      </c>
      <c r="H86">
        <v>2</v>
      </c>
      <c r="I86">
        <f t="shared" si="6"/>
        <v>40</v>
      </c>
      <c r="J86">
        <f t="shared" si="7"/>
        <v>29.828041341665298</v>
      </c>
      <c r="K86" s="4">
        <v>119200</v>
      </c>
      <c r="L86" s="4">
        <f t="shared" si="8"/>
        <v>227552.90654604946</v>
      </c>
      <c r="M86">
        <f>3*D86</f>
        <v>1590</v>
      </c>
      <c r="N86">
        <f t="shared" si="9"/>
        <v>6018.8047365599996</v>
      </c>
    </row>
    <row r="87" spans="1:14" x14ac:dyDescent="0.25">
      <c r="A87" t="s">
        <v>4856</v>
      </c>
      <c r="B87" t="s">
        <v>131</v>
      </c>
      <c r="C87" t="s">
        <v>345</v>
      </c>
      <c r="D87" t="s">
        <v>346</v>
      </c>
      <c r="E87" s="6">
        <f t="shared" si="5"/>
        <v>2492.5706448152773</v>
      </c>
      <c r="F87" t="s">
        <v>317</v>
      </c>
      <c r="G87">
        <v>25</v>
      </c>
      <c r="H87">
        <v>2</v>
      </c>
      <c r="I87">
        <f t="shared" si="6"/>
        <v>50</v>
      </c>
      <c r="J87">
        <f t="shared" si="7"/>
        <v>37.285051677081618</v>
      </c>
      <c r="K87" s="4">
        <v>127900</v>
      </c>
      <c r="L87" s="4">
        <f t="shared" si="8"/>
        <v>244161.2143224809</v>
      </c>
      <c r="M87">
        <f>3*D87</f>
        <v>1701</v>
      </c>
      <c r="N87">
        <f t="shared" si="9"/>
        <v>6438.9854445840001</v>
      </c>
    </row>
    <row r="88" spans="1:14" x14ac:dyDescent="0.25">
      <c r="A88" t="s">
        <v>4857</v>
      </c>
      <c r="B88" t="s">
        <v>131</v>
      </c>
      <c r="C88" t="s">
        <v>351</v>
      </c>
      <c r="D88" t="s">
        <v>352</v>
      </c>
      <c r="E88" s="6">
        <f t="shared" si="5"/>
        <v>764.91585925548191</v>
      </c>
      <c r="F88" t="s">
        <v>356</v>
      </c>
      <c r="G88">
        <v>7.5</v>
      </c>
      <c r="H88">
        <v>1</v>
      </c>
      <c r="I88">
        <f t="shared" si="6"/>
        <v>7.5</v>
      </c>
      <c r="J88">
        <f t="shared" si="7"/>
        <v>5.5927577515622433</v>
      </c>
      <c r="K88" s="4">
        <v>50300</v>
      </c>
      <c r="L88" s="4">
        <f t="shared" si="8"/>
        <v>96022.744960287644</v>
      </c>
      <c r="M88">
        <f>3*D88</f>
        <v>522</v>
      </c>
      <c r="N88">
        <f t="shared" si="9"/>
        <v>1975.984951248</v>
      </c>
    </row>
    <row r="89" spans="1:14" x14ac:dyDescent="0.25">
      <c r="A89" t="s">
        <v>4858</v>
      </c>
      <c r="B89" t="s">
        <v>131</v>
      </c>
      <c r="C89" t="s">
        <v>361</v>
      </c>
      <c r="D89" t="s">
        <v>362</v>
      </c>
      <c r="E89" s="6">
        <f t="shared" si="5"/>
        <v>852.83722238829591</v>
      </c>
      <c r="F89" t="s">
        <v>356</v>
      </c>
      <c r="G89">
        <v>7.5</v>
      </c>
      <c r="H89">
        <v>1</v>
      </c>
      <c r="I89">
        <f t="shared" si="6"/>
        <v>7.5</v>
      </c>
      <c r="J89">
        <f t="shared" si="7"/>
        <v>5.5927577515622433</v>
      </c>
      <c r="K89" s="4">
        <v>49600</v>
      </c>
      <c r="L89" s="4">
        <f t="shared" si="8"/>
        <v>94686.444334597749</v>
      </c>
      <c r="M89">
        <f>3*D89</f>
        <v>582</v>
      </c>
      <c r="N89">
        <f t="shared" si="9"/>
        <v>2203.109658288</v>
      </c>
    </row>
    <row r="90" spans="1:14" x14ac:dyDescent="0.25">
      <c r="A90" t="s">
        <v>4859</v>
      </c>
      <c r="B90" t="s">
        <v>131</v>
      </c>
      <c r="C90" t="s">
        <v>370</v>
      </c>
      <c r="D90" t="s">
        <v>371</v>
      </c>
      <c r="E90" s="6">
        <f t="shared" si="5"/>
        <v>980.32319893087629</v>
      </c>
      <c r="F90" t="s">
        <v>356</v>
      </c>
      <c r="G90">
        <v>7.5</v>
      </c>
      <c r="H90">
        <v>1</v>
      </c>
      <c r="I90">
        <f t="shared" si="6"/>
        <v>7.5</v>
      </c>
      <c r="J90">
        <f t="shared" si="7"/>
        <v>5.5927577515622433</v>
      </c>
      <c r="K90" s="4">
        <v>48700</v>
      </c>
      <c r="L90" s="4">
        <f t="shared" si="8"/>
        <v>92968.343530139333</v>
      </c>
      <c r="M90">
        <f>3*D90</f>
        <v>669</v>
      </c>
      <c r="N90">
        <f t="shared" si="9"/>
        <v>2532.4404834960001</v>
      </c>
    </row>
    <row r="91" spans="1:14" x14ac:dyDescent="0.25">
      <c r="A91" t="s">
        <v>4860</v>
      </c>
      <c r="B91" t="s">
        <v>131</v>
      </c>
      <c r="C91" t="s">
        <v>378</v>
      </c>
      <c r="D91" t="s">
        <v>379</v>
      </c>
      <c r="E91" s="6">
        <f t="shared" si="5"/>
        <v>1085.8288346902532</v>
      </c>
      <c r="F91" t="s">
        <v>382</v>
      </c>
      <c r="G91">
        <v>10</v>
      </c>
      <c r="H91">
        <v>1</v>
      </c>
      <c r="I91">
        <f t="shared" si="6"/>
        <v>10</v>
      </c>
      <c r="J91">
        <f t="shared" si="7"/>
        <v>7.4570103354163244</v>
      </c>
      <c r="K91" s="4">
        <v>55100</v>
      </c>
      <c r="L91" s="4">
        <f t="shared" si="8"/>
        <v>105185.94925073259</v>
      </c>
      <c r="M91">
        <f>3*D91</f>
        <v>741</v>
      </c>
      <c r="N91">
        <f t="shared" si="9"/>
        <v>2804.990131944</v>
      </c>
    </row>
    <row r="92" spans="1:14" x14ac:dyDescent="0.25">
      <c r="A92" t="s">
        <v>4861</v>
      </c>
      <c r="B92" t="s">
        <v>131</v>
      </c>
      <c r="C92" t="s">
        <v>384</v>
      </c>
      <c r="D92" t="s">
        <v>385</v>
      </c>
      <c r="E92" s="6">
        <f t="shared" si="5"/>
        <v>1169.3541296664264</v>
      </c>
      <c r="F92" t="s">
        <v>382</v>
      </c>
      <c r="G92">
        <v>10</v>
      </c>
      <c r="H92">
        <v>1</v>
      </c>
      <c r="I92">
        <f t="shared" si="6"/>
        <v>10</v>
      </c>
      <c r="J92">
        <f t="shared" si="7"/>
        <v>7.4570103354163244</v>
      </c>
      <c r="K92" s="4">
        <v>54300</v>
      </c>
      <c r="L92" s="4">
        <f t="shared" si="8"/>
        <v>103658.74853565842</v>
      </c>
      <c r="M92">
        <f>3*D92</f>
        <v>798</v>
      </c>
      <c r="N92">
        <f t="shared" si="9"/>
        <v>3020.7586036319999</v>
      </c>
    </row>
    <row r="93" spans="1:14" x14ac:dyDescent="0.25">
      <c r="A93" t="s">
        <v>4862</v>
      </c>
      <c r="B93" t="s">
        <v>131</v>
      </c>
      <c r="C93" t="s">
        <v>390</v>
      </c>
      <c r="D93" t="s">
        <v>391</v>
      </c>
      <c r="E93" s="6">
        <f t="shared" si="5"/>
        <v>866.025426858218</v>
      </c>
      <c r="F93" t="s">
        <v>382</v>
      </c>
      <c r="G93">
        <v>10</v>
      </c>
      <c r="H93">
        <v>1</v>
      </c>
      <c r="I93">
        <f t="shared" si="6"/>
        <v>10</v>
      </c>
      <c r="J93">
        <f t="shared" si="7"/>
        <v>7.4570103354163244</v>
      </c>
      <c r="K93" s="4">
        <v>53300</v>
      </c>
      <c r="L93" s="4">
        <f t="shared" si="8"/>
        <v>101749.74764181573</v>
      </c>
      <c r="M93">
        <f>3*D93</f>
        <v>591</v>
      </c>
      <c r="N93">
        <f t="shared" si="9"/>
        <v>2237.1783643439999</v>
      </c>
    </row>
    <row r="94" spans="1:14" x14ac:dyDescent="0.25">
      <c r="A94" t="s">
        <v>4863</v>
      </c>
      <c r="B94" t="s">
        <v>131</v>
      </c>
      <c r="C94" t="s">
        <v>396</v>
      </c>
      <c r="D94" t="s">
        <v>397</v>
      </c>
      <c r="E94" s="6">
        <f t="shared" si="5"/>
        <v>962.73892630431351</v>
      </c>
      <c r="F94" t="s">
        <v>401</v>
      </c>
      <c r="G94">
        <v>15</v>
      </c>
      <c r="H94">
        <v>1</v>
      </c>
      <c r="I94">
        <f t="shared" si="6"/>
        <v>15</v>
      </c>
      <c r="J94">
        <f t="shared" si="7"/>
        <v>11.185515503124487</v>
      </c>
      <c r="K94" s="4">
        <v>62800</v>
      </c>
      <c r="L94" s="4">
        <f t="shared" si="8"/>
        <v>119885.25613332135</v>
      </c>
      <c r="M94">
        <f>3*D94</f>
        <v>657</v>
      </c>
      <c r="N94">
        <f t="shared" si="9"/>
        <v>2487.0155420880001</v>
      </c>
    </row>
    <row r="95" spans="1:14" x14ac:dyDescent="0.25">
      <c r="A95" t="s">
        <v>4864</v>
      </c>
      <c r="B95" t="s">
        <v>131</v>
      </c>
      <c r="C95" t="s">
        <v>403</v>
      </c>
      <c r="D95" t="s">
        <v>404</v>
      </c>
      <c r="E95" s="6">
        <f t="shared" si="5"/>
        <v>1107.8091754734567</v>
      </c>
      <c r="F95" t="s">
        <v>401</v>
      </c>
      <c r="G95">
        <v>15</v>
      </c>
      <c r="H95">
        <v>1</v>
      </c>
      <c r="I95">
        <f t="shared" si="6"/>
        <v>15</v>
      </c>
      <c r="J95">
        <f t="shared" si="7"/>
        <v>11.185515503124487</v>
      </c>
      <c r="K95" s="4">
        <v>61700</v>
      </c>
      <c r="L95" s="4">
        <f t="shared" si="8"/>
        <v>117785.35515009439</v>
      </c>
      <c r="M95">
        <f>3*D95</f>
        <v>756</v>
      </c>
      <c r="N95">
        <f t="shared" si="9"/>
        <v>2861.7713087039997</v>
      </c>
    </row>
    <row r="96" spans="1:14" x14ac:dyDescent="0.25">
      <c r="A96" t="s">
        <v>4865</v>
      </c>
      <c r="B96" t="s">
        <v>131</v>
      </c>
      <c r="C96" t="s">
        <v>409</v>
      </c>
      <c r="D96" t="s">
        <v>410</v>
      </c>
      <c r="E96" s="6">
        <f t="shared" si="5"/>
        <v>1226.5030157027554</v>
      </c>
      <c r="F96" t="s">
        <v>401</v>
      </c>
      <c r="G96">
        <v>15</v>
      </c>
      <c r="H96">
        <v>1</v>
      </c>
      <c r="I96">
        <f t="shared" si="6"/>
        <v>15</v>
      </c>
      <c r="J96">
        <f t="shared" si="7"/>
        <v>11.185515503124487</v>
      </c>
      <c r="K96" s="4">
        <v>60700</v>
      </c>
      <c r="L96" s="4">
        <f t="shared" si="8"/>
        <v>115876.35425625168</v>
      </c>
      <c r="M96">
        <f>3*D96</f>
        <v>837</v>
      </c>
      <c r="N96">
        <f t="shared" si="9"/>
        <v>3168.389663208</v>
      </c>
    </row>
    <row r="97" spans="1:14" x14ac:dyDescent="0.25">
      <c r="A97" t="s">
        <v>4866</v>
      </c>
      <c r="B97" t="s">
        <v>131</v>
      </c>
      <c r="C97" t="s">
        <v>415</v>
      </c>
      <c r="D97" t="s">
        <v>416</v>
      </c>
      <c r="E97" s="6">
        <f t="shared" si="5"/>
        <v>1323.2165151488509</v>
      </c>
      <c r="F97" t="s">
        <v>420</v>
      </c>
      <c r="G97">
        <v>20</v>
      </c>
      <c r="H97">
        <v>1</v>
      </c>
      <c r="I97">
        <f t="shared" si="6"/>
        <v>20</v>
      </c>
      <c r="J97">
        <f t="shared" si="7"/>
        <v>14.914020670832649</v>
      </c>
      <c r="K97" s="4">
        <v>68800</v>
      </c>
      <c r="L97" s="4">
        <f t="shared" si="8"/>
        <v>131339.26149637753</v>
      </c>
      <c r="M97">
        <f>3*D97</f>
        <v>903</v>
      </c>
      <c r="N97">
        <f t="shared" si="9"/>
        <v>3418.2268409519997</v>
      </c>
    </row>
    <row r="98" spans="1:14" x14ac:dyDescent="0.25">
      <c r="A98" t="s">
        <v>4867</v>
      </c>
      <c r="B98" t="s">
        <v>131</v>
      </c>
      <c r="C98" t="s">
        <v>422</v>
      </c>
      <c r="D98" t="s">
        <v>423</v>
      </c>
      <c r="E98" s="6">
        <f t="shared" si="5"/>
        <v>1411.1378782816648</v>
      </c>
      <c r="F98" t="s">
        <v>420</v>
      </c>
      <c r="G98">
        <v>20</v>
      </c>
      <c r="H98">
        <v>1</v>
      </c>
      <c r="I98">
        <f t="shared" si="6"/>
        <v>20</v>
      </c>
      <c r="J98">
        <f t="shared" si="7"/>
        <v>14.914020670832649</v>
      </c>
      <c r="K98" s="4">
        <v>67500</v>
      </c>
      <c r="L98" s="4">
        <f t="shared" si="8"/>
        <v>128857.56033438201</v>
      </c>
      <c r="M98">
        <f>3*D98</f>
        <v>963</v>
      </c>
      <c r="N98">
        <f t="shared" si="9"/>
        <v>3645.3515479919997</v>
      </c>
    </row>
    <row r="99" spans="1:14" x14ac:dyDescent="0.25">
      <c r="A99" t="s">
        <v>4868</v>
      </c>
      <c r="B99" t="s">
        <v>131</v>
      </c>
      <c r="C99" t="s">
        <v>428</v>
      </c>
      <c r="D99" t="s">
        <v>397</v>
      </c>
      <c r="E99" s="6">
        <f t="shared" si="5"/>
        <v>962.73892630431351</v>
      </c>
      <c r="F99" t="s">
        <v>420</v>
      </c>
      <c r="G99">
        <v>20</v>
      </c>
      <c r="H99">
        <v>1</v>
      </c>
      <c r="I99">
        <f t="shared" si="6"/>
        <v>20</v>
      </c>
      <c r="J99">
        <f t="shared" si="7"/>
        <v>14.914020670832649</v>
      </c>
      <c r="K99" s="4">
        <v>66400</v>
      </c>
      <c r="L99" s="4">
        <f t="shared" si="8"/>
        <v>126757.65935115505</v>
      </c>
      <c r="M99">
        <f>3*D99</f>
        <v>657</v>
      </c>
      <c r="N99">
        <f t="shared" si="9"/>
        <v>2487.0155420880001</v>
      </c>
    </row>
    <row r="100" spans="1:14" x14ac:dyDescent="0.25">
      <c r="A100" t="s">
        <v>4869</v>
      </c>
      <c r="B100" t="s">
        <v>131</v>
      </c>
      <c r="C100" t="s">
        <v>433</v>
      </c>
      <c r="D100" t="s">
        <v>434</v>
      </c>
      <c r="E100" s="6">
        <f t="shared" si="5"/>
        <v>1050.6602894371274</v>
      </c>
      <c r="F100" t="s">
        <v>437</v>
      </c>
      <c r="G100">
        <v>25</v>
      </c>
      <c r="H100">
        <v>1</v>
      </c>
      <c r="I100">
        <f t="shared" si="6"/>
        <v>25</v>
      </c>
      <c r="J100">
        <f t="shared" si="7"/>
        <v>18.642525838540809</v>
      </c>
      <c r="K100" s="4">
        <v>73800</v>
      </c>
      <c r="L100" s="4">
        <f t="shared" si="8"/>
        <v>140884.26596559101</v>
      </c>
      <c r="M100">
        <f>3*D100</f>
        <v>717</v>
      </c>
      <c r="N100">
        <f t="shared" si="9"/>
        <v>2714.1402491280001</v>
      </c>
    </row>
    <row r="101" spans="1:14" x14ac:dyDescent="0.25">
      <c r="A101" t="s">
        <v>4870</v>
      </c>
      <c r="B101" t="s">
        <v>131</v>
      </c>
      <c r="C101" t="s">
        <v>439</v>
      </c>
      <c r="D101" t="s">
        <v>440</v>
      </c>
      <c r="E101" s="6">
        <f t="shared" si="5"/>
        <v>1186.9384022929892</v>
      </c>
      <c r="F101" t="s">
        <v>437</v>
      </c>
      <c r="G101">
        <v>25</v>
      </c>
      <c r="H101">
        <v>1</v>
      </c>
      <c r="I101">
        <f t="shared" si="6"/>
        <v>25</v>
      </c>
      <c r="J101">
        <f t="shared" si="7"/>
        <v>18.642525838540809</v>
      </c>
      <c r="K101" s="4">
        <v>72400</v>
      </c>
      <c r="L101" s="4">
        <f t="shared" si="8"/>
        <v>138211.66471421122</v>
      </c>
      <c r="M101">
        <f>3*D101</f>
        <v>810</v>
      </c>
      <c r="N101">
        <f t="shared" si="9"/>
        <v>3066.1835450399999</v>
      </c>
    </row>
    <row r="102" spans="1:14" x14ac:dyDescent="0.25">
      <c r="A102" t="s">
        <v>4871</v>
      </c>
      <c r="B102" t="s">
        <v>131</v>
      </c>
      <c r="C102" t="s">
        <v>445</v>
      </c>
      <c r="D102" t="s">
        <v>446</v>
      </c>
      <c r="E102" s="6">
        <f t="shared" si="5"/>
        <v>1296.8401062090068</v>
      </c>
      <c r="F102" t="s">
        <v>437</v>
      </c>
      <c r="G102">
        <v>25</v>
      </c>
      <c r="H102">
        <v>1</v>
      </c>
      <c r="I102">
        <f t="shared" si="6"/>
        <v>25</v>
      </c>
      <c r="J102">
        <f t="shared" si="7"/>
        <v>18.642525838540809</v>
      </c>
      <c r="K102" s="4">
        <v>71200</v>
      </c>
      <c r="L102" s="4">
        <f t="shared" si="8"/>
        <v>135920.86364160001</v>
      </c>
      <c r="M102">
        <f>3*D102</f>
        <v>885</v>
      </c>
      <c r="N102">
        <f t="shared" si="9"/>
        <v>3350.08942884</v>
      </c>
    </row>
    <row r="103" spans="1:14" x14ac:dyDescent="0.25">
      <c r="A103" t="s">
        <v>4872</v>
      </c>
      <c r="B103" t="s">
        <v>131</v>
      </c>
      <c r="C103" t="s">
        <v>451</v>
      </c>
      <c r="D103" t="s">
        <v>452</v>
      </c>
      <c r="E103" s="6">
        <f t="shared" si="5"/>
        <v>1384.7614693418207</v>
      </c>
      <c r="F103" t="s">
        <v>455</v>
      </c>
      <c r="G103">
        <v>30</v>
      </c>
      <c r="H103">
        <v>1</v>
      </c>
      <c r="I103">
        <f t="shared" si="6"/>
        <v>30</v>
      </c>
      <c r="J103">
        <f t="shared" si="7"/>
        <v>22.371031006248973</v>
      </c>
      <c r="K103" s="4">
        <v>76700</v>
      </c>
      <c r="L103" s="4">
        <f t="shared" si="8"/>
        <v>146420.36855773482</v>
      </c>
      <c r="M103">
        <f>3*D103</f>
        <v>945</v>
      </c>
      <c r="N103">
        <f t="shared" si="9"/>
        <v>3577.21413588</v>
      </c>
    </row>
    <row r="104" spans="1:14" x14ac:dyDescent="0.25">
      <c r="A104" t="s">
        <v>4873</v>
      </c>
      <c r="B104" t="s">
        <v>131</v>
      </c>
      <c r="C104" t="s">
        <v>457</v>
      </c>
      <c r="D104" t="s">
        <v>458</v>
      </c>
      <c r="E104" s="6">
        <f t="shared" si="5"/>
        <v>1463.8906961613534</v>
      </c>
      <c r="F104" t="s">
        <v>455</v>
      </c>
      <c r="G104">
        <v>30</v>
      </c>
      <c r="H104">
        <v>1</v>
      </c>
      <c r="I104">
        <f t="shared" si="6"/>
        <v>30</v>
      </c>
      <c r="J104">
        <f t="shared" si="7"/>
        <v>22.371031006248973</v>
      </c>
      <c r="K104" s="4">
        <v>75400</v>
      </c>
      <c r="L104" s="4">
        <f t="shared" si="8"/>
        <v>143938.66739573935</v>
      </c>
      <c r="M104">
        <f>3*D104</f>
        <v>999</v>
      </c>
      <c r="N104">
        <f t="shared" si="9"/>
        <v>3781.6263722159997</v>
      </c>
    </row>
    <row r="105" spans="1:14" x14ac:dyDescent="0.25">
      <c r="A105" t="s">
        <v>4874</v>
      </c>
      <c r="B105" t="s">
        <v>131</v>
      </c>
      <c r="C105" t="s">
        <v>464</v>
      </c>
      <c r="D105" t="s">
        <v>465</v>
      </c>
      <c r="E105" s="6">
        <f t="shared" si="5"/>
        <v>1507.8513777277603</v>
      </c>
      <c r="F105" t="s">
        <v>261</v>
      </c>
      <c r="G105">
        <v>7.5</v>
      </c>
      <c r="H105">
        <v>2</v>
      </c>
      <c r="I105">
        <f t="shared" si="6"/>
        <v>15</v>
      </c>
      <c r="J105">
        <f t="shared" si="7"/>
        <v>11.185515503124487</v>
      </c>
      <c r="K105" s="4">
        <v>102200</v>
      </c>
      <c r="L105" s="4">
        <f t="shared" si="8"/>
        <v>195099.8913507236</v>
      </c>
      <c r="M105">
        <f>3*D105</f>
        <v>1029</v>
      </c>
      <c r="N105">
        <f t="shared" si="9"/>
        <v>3895.1887257359999</v>
      </c>
    </row>
    <row r="106" spans="1:14" x14ac:dyDescent="0.25">
      <c r="A106" t="s">
        <v>4875</v>
      </c>
      <c r="B106" t="s">
        <v>131</v>
      </c>
      <c r="C106" t="s">
        <v>471</v>
      </c>
      <c r="D106" t="s">
        <v>472</v>
      </c>
      <c r="E106" s="6">
        <f t="shared" si="5"/>
        <v>1679.2980358367477</v>
      </c>
      <c r="F106" t="s">
        <v>261</v>
      </c>
      <c r="G106">
        <v>7.5</v>
      </c>
      <c r="H106">
        <v>2</v>
      </c>
      <c r="I106">
        <f t="shared" si="6"/>
        <v>15</v>
      </c>
      <c r="J106">
        <f t="shared" si="7"/>
        <v>11.185515503124487</v>
      </c>
      <c r="K106" s="4">
        <v>100700</v>
      </c>
      <c r="L106" s="4">
        <f t="shared" si="8"/>
        <v>192236.39000995955</v>
      </c>
      <c r="M106">
        <f>3*D106</f>
        <v>1146</v>
      </c>
      <c r="N106">
        <f t="shared" si="9"/>
        <v>4338.0819044640002</v>
      </c>
    </row>
    <row r="107" spans="1:14" x14ac:dyDescent="0.25">
      <c r="A107" t="s">
        <v>4876</v>
      </c>
      <c r="B107" t="s">
        <v>131</v>
      </c>
      <c r="C107" t="s">
        <v>478</v>
      </c>
      <c r="D107" t="s">
        <v>479</v>
      </c>
      <c r="E107" s="6">
        <f t="shared" si="5"/>
        <v>1934.2699889219084</v>
      </c>
      <c r="F107" t="s">
        <v>261</v>
      </c>
      <c r="G107">
        <v>7.5</v>
      </c>
      <c r="H107">
        <v>2</v>
      </c>
      <c r="I107">
        <f t="shared" si="6"/>
        <v>15</v>
      </c>
      <c r="J107">
        <f t="shared" si="7"/>
        <v>11.185515503124487</v>
      </c>
      <c r="K107" s="4">
        <v>98900</v>
      </c>
      <c r="L107" s="4">
        <f t="shared" si="8"/>
        <v>188800.18840104269</v>
      </c>
      <c r="M107">
        <f>3*D107</f>
        <v>1320</v>
      </c>
      <c r="N107">
        <f t="shared" si="9"/>
        <v>4996.7435548799995</v>
      </c>
    </row>
    <row r="108" spans="1:14" x14ac:dyDescent="0.25">
      <c r="A108" t="s">
        <v>4877</v>
      </c>
      <c r="B108" t="s">
        <v>131</v>
      </c>
      <c r="C108" t="s">
        <v>485</v>
      </c>
      <c r="D108" t="s">
        <v>486</v>
      </c>
      <c r="E108" s="6">
        <f t="shared" si="5"/>
        <v>2140.8851922840213</v>
      </c>
      <c r="F108" t="s">
        <v>270</v>
      </c>
      <c r="G108">
        <v>10</v>
      </c>
      <c r="H108">
        <v>2</v>
      </c>
      <c r="I108">
        <f t="shared" si="6"/>
        <v>20</v>
      </c>
      <c r="J108">
        <f t="shared" si="7"/>
        <v>14.914020670832649</v>
      </c>
      <c r="K108" s="4">
        <v>112000</v>
      </c>
      <c r="L108" s="4">
        <f t="shared" si="8"/>
        <v>213808.10011038202</v>
      </c>
      <c r="M108">
        <f>3*D108</f>
        <v>1461</v>
      </c>
      <c r="N108">
        <f t="shared" si="9"/>
        <v>5530.4866164240002</v>
      </c>
    </row>
    <row r="109" spans="1:14" x14ac:dyDescent="0.25">
      <c r="A109" t="s">
        <v>4878</v>
      </c>
      <c r="B109" t="s">
        <v>131</v>
      </c>
      <c r="C109" t="s">
        <v>490</v>
      </c>
      <c r="D109" t="s">
        <v>491</v>
      </c>
      <c r="E109" s="6">
        <f t="shared" si="5"/>
        <v>2312.3318503930086</v>
      </c>
      <c r="F109" t="s">
        <v>270</v>
      </c>
      <c r="G109">
        <v>10</v>
      </c>
      <c r="H109">
        <v>2</v>
      </c>
      <c r="I109">
        <f t="shared" si="6"/>
        <v>20</v>
      </c>
      <c r="J109">
        <f t="shared" si="7"/>
        <v>14.914020670832649</v>
      </c>
      <c r="K109" s="4">
        <v>110400</v>
      </c>
      <c r="L109" s="4">
        <f t="shared" si="8"/>
        <v>210753.69868023371</v>
      </c>
      <c r="M109">
        <f>3*D109</f>
        <v>1578</v>
      </c>
      <c r="N109">
        <f t="shared" si="9"/>
        <v>5973.379795152</v>
      </c>
    </row>
    <row r="110" spans="1:14" x14ac:dyDescent="0.25">
      <c r="A110" t="s">
        <v>4879</v>
      </c>
      <c r="B110" t="s">
        <v>131</v>
      </c>
      <c r="C110" t="s">
        <v>495</v>
      </c>
      <c r="D110" t="s">
        <v>496</v>
      </c>
      <c r="E110" s="6">
        <f t="shared" si="5"/>
        <v>1714.4665810898732</v>
      </c>
      <c r="F110" t="s">
        <v>270</v>
      </c>
      <c r="G110">
        <v>10</v>
      </c>
      <c r="H110">
        <v>2</v>
      </c>
      <c r="I110">
        <f t="shared" si="6"/>
        <v>20</v>
      </c>
      <c r="J110">
        <f t="shared" si="7"/>
        <v>14.914020670832649</v>
      </c>
      <c r="K110" s="4">
        <v>108400</v>
      </c>
      <c r="L110" s="4">
        <f t="shared" si="8"/>
        <v>206935.69689254832</v>
      </c>
      <c r="M110">
        <f>3*D110</f>
        <v>1170</v>
      </c>
      <c r="N110">
        <f t="shared" si="9"/>
        <v>4428.9317872800002</v>
      </c>
    </row>
    <row r="111" spans="1:14" x14ac:dyDescent="0.25">
      <c r="A111" t="s">
        <v>4880</v>
      </c>
      <c r="B111" t="s">
        <v>131</v>
      </c>
      <c r="C111" t="s">
        <v>500</v>
      </c>
      <c r="D111" t="s">
        <v>501</v>
      </c>
      <c r="E111" s="6">
        <f t="shared" si="5"/>
        <v>1899.1014436687826</v>
      </c>
      <c r="F111" t="s">
        <v>277</v>
      </c>
      <c r="G111">
        <v>15</v>
      </c>
      <c r="H111">
        <v>2</v>
      </c>
      <c r="I111">
        <f t="shared" si="6"/>
        <v>30</v>
      </c>
      <c r="J111">
        <f t="shared" si="7"/>
        <v>22.371031006248973</v>
      </c>
      <c r="K111" s="4">
        <v>127500</v>
      </c>
      <c r="L111" s="4">
        <f t="shared" si="8"/>
        <v>243397.61396494383</v>
      </c>
      <c r="M111">
        <f>3*D111</f>
        <v>1296</v>
      </c>
      <c r="N111">
        <f t="shared" si="9"/>
        <v>4905.8936720639995</v>
      </c>
    </row>
    <row r="112" spans="1:14" x14ac:dyDescent="0.25">
      <c r="A112" t="s">
        <v>4881</v>
      </c>
      <c r="B112" t="s">
        <v>131</v>
      </c>
      <c r="C112" t="s">
        <v>505</v>
      </c>
      <c r="D112" t="s">
        <v>506</v>
      </c>
      <c r="E112" s="6">
        <f t="shared" si="5"/>
        <v>2189.2419420070692</v>
      </c>
      <c r="F112" t="s">
        <v>277</v>
      </c>
      <c r="G112">
        <v>15</v>
      </c>
      <c r="H112">
        <v>2</v>
      </c>
      <c r="I112">
        <f t="shared" si="6"/>
        <v>30</v>
      </c>
      <c r="J112">
        <f t="shared" si="7"/>
        <v>22.371031006248973</v>
      </c>
      <c r="K112" s="4">
        <v>125400</v>
      </c>
      <c r="L112" s="4">
        <f t="shared" si="8"/>
        <v>239388.71208787416</v>
      </c>
      <c r="M112">
        <f>3*D112</f>
        <v>1494</v>
      </c>
      <c r="N112">
        <f t="shared" si="9"/>
        <v>5655.4052052959996</v>
      </c>
    </row>
    <row r="113" spans="1:14" x14ac:dyDescent="0.25">
      <c r="A113" t="s">
        <v>4882</v>
      </c>
      <c r="B113" t="s">
        <v>131</v>
      </c>
      <c r="C113" t="s">
        <v>510</v>
      </c>
      <c r="D113" t="s">
        <v>511</v>
      </c>
      <c r="E113" s="6">
        <f t="shared" si="5"/>
        <v>2422.2335543090262</v>
      </c>
      <c r="F113" t="s">
        <v>277</v>
      </c>
      <c r="G113">
        <v>15</v>
      </c>
      <c r="H113">
        <v>2</v>
      </c>
      <c r="I113">
        <f t="shared" si="6"/>
        <v>30</v>
      </c>
      <c r="J113">
        <f t="shared" si="7"/>
        <v>22.371031006248973</v>
      </c>
      <c r="K113" s="4">
        <v>123300</v>
      </c>
      <c r="L113" s="4">
        <f t="shared" si="8"/>
        <v>235379.81021080451</v>
      </c>
      <c r="M113">
        <f>3*D113</f>
        <v>1653</v>
      </c>
      <c r="N113">
        <f t="shared" si="9"/>
        <v>6257.2856789520001</v>
      </c>
    </row>
    <row r="114" spans="1:14" x14ac:dyDescent="0.25">
      <c r="A114" t="s">
        <v>4883</v>
      </c>
      <c r="B114" t="s">
        <v>131</v>
      </c>
      <c r="C114" t="s">
        <v>515</v>
      </c>
      <c r="D114" t="s">
        <v>516</v>
      </c>
      <c r="E114" s="6">
        <f t="shared" si="5"/>
        <v>2615.6605532012168</v>
      </c>
      <c r="F114" t="s">
        <v>284</v>
      </c>
      <c r="G114">
        <v>20</v>
      </c>
      <c r="H114">
        <v>2</v>
      </c>
      <c r="I114">
        <f t="shared" si="6"/>
        <v>40</v>
      </c>
      <c r="J114">
        <f t="shared" si="7"/>
        <v>29.828041341665298</v>
      </c>
      <c r="K114" s="4">
        <v>139800</v>
      </c>
      <c r="L114" s="4">
        <f t="shared" si="8"/>
        <v>266878.32495920896</v>
      </c>
      <c r="M114">
        <f>3*D114</f>
        <v>1785</v>
      </c>
      <c r="N114">
        <f t="shared" si="9"/>
        <v>6756.9600344399996</v>
      </c>
    </row>
    <row r="115" spans="1:14" x14ac:dyDescent="0.25">
      <c r="A115" t="s">
        <v>4884</v>
      </c>
      <c r="B115" t="s">
        <v>131</v>
      </c>
      <c r="C115" t="s">
        <v>520</v>
      </c>
      <c r="D115" t="s">
        <v>521</v>
      </c>
      <c r="E115" s="6">
        <f t="shared" si="5"/>
        <v>2791.503279466845</v>
      </c>
      <c r="F115" t="s">
        <v>284</v>
      </c>
      <c r="G115">
        <v>20</v>
      </c>
      <c r="H115">
        <v>2</v>
      </c>
      <c r="I115">
        <f t="shared" si="6"/>
        <v>40</v>
      </c>
      <c r="J115">
        <f t="shared" si="7"/>
        <v>29.828041341665298</v>
      </c>
      <c r="K115" s="4">
        <v>137200</v>
      </c>
      <c r="L115" s="4">
        <f t="shared" si="8"/>
        <v>261914.92263521795</v>
      </c>
      <c r="M115">
        <f>3*D115</f>
        <v>1905</v>
      </c>
      <c r="N115">
        <f t="shared" si="9"/>
        <v>7211.2094485199996</v>
      </c>
    </row>
    <row r="116" spans="1:14" x14ac:dyDescent="0.25">
      <c r="A116" t="s">
        <v>4885</v>
      </c>
      <c r="B116" t="s">
        <v>131</v>
      </c>
      <c r="C116" t="s">
        <v>525</v>
      </c>
      <c r="D116" t="s">
        <v>526</v>
      </c>
      <c r="E116" s="6">
        <f t="shared" si="5"/>
        <v>1903.4975118254233</v>
      </c>
      <c r="F116" t="s">
        <v>284</v>
      </c>
      <c r="G116">
        <v>20</v>
      </c>
      <c r="H116">
        <v>2</v>
      </c>
      <c r="I116">
        <f t="shared" si="6"/>
        <v>40</v>
      </c>
      <c r="J116">
        <f t="shared" si="7"/>
        <v>29.828041341665298</v>
      </c>
      <c r="K116" s="4">
        <v>135000</v>
      </c>
      <c r="L116" s="4">
        <f t="shared" si="8"/>
        <v>257715.12066876402</v>
      </c>
      <c r="M116">
        <f>3*D116</f>
        <v>1299</v>
      </c>
      <c r="N116">
        <f t="shared" si="9"/>
        <v>4917.2499074159996</v>
      </c>
    </row>
    <row r="117" spans="1:14" x14ac:dyDescent="0.25">
      <c r="A117" t="s">
        <v>4886</v>
      </c>
      <c r="B117" t="s">
        <v>131</v>
      </c>
      <c r="C117" t="s">
        <v>530</v>
      </c>
      <c r="D117" t="s">
        <v>531</v>
      </c>
      <c r="E117" s="6">
        <f t="shared" si="5"/>
        <v>2074.9441699344106</v>
      </c>
      <c r="F117" t="s">
        <v>317</v>
      </c>
      <c r="G117">
        <v>25</v>
      </c>
      <c r="H117">
        <v>2</v>
      </c>
      <c r="I117">
        <f t="shared" si="6"/>
        <v>50</v>
      </c>
      <c r="J117">
        <f t="shared" si="7"/>
        <v>37.285051677081618</v>
      </c>
      <c r="K117" s="4">
        <v>150000</v>
      </c>
      <c r="L117" s="4">
        <f t="shared" si="8"/>
        <v>286350.1340764045</v>
      </c>
      <c r="M117">
        <f>3*D117</f>
        <v>1416</v>
      </c>
      <c r="N117">
        <f t="shared" si="9"/>
        <v>5360.1430861439994</v>
      </c>
    </row>
    <row r="118" spans="1:14" x14ac:dyDescent="0.25">
      <c r="A118" t="s">
        <v>4887</v>
      </c>
      <c r="B118" t="s">
        <v>131</v>
      </c>
      <c r="C118" t="s">
        <v>535</v>
      </c>
      <c r="D118" t="s">
        <v>536</v>
      </c>
      <c r="E118" s="6">
        <f t="shared" si="5"/>
        <v>2351.8964638027751</v>
      </c>
      <c r="F118" t="s">
        <v>317</v>
      </c>
      <c r="G118">
        <v>25</v>
      </c>
      <c r="H118">
        <v>2</v>
      </c>
      <c r="I118">
        <f t="shared" si="6"/>
        <v>50</v>
      </c>
      <c r="J118">
        <f t="shared" si="7"/>
        <v>37.285051677081618</v>
      </c>
      <c r="K118" s="4">
        <v>147100</v>
      </c>
      <c r="L118" s="4">
        <f t="shared" si="8"/>
        <v>280814.03148426069</v>
      </c>
      <c r="M118">
        <f>3*D118</f>
        <v>1605</v>
      </c>
      <c r="N118">
        <f t="shared" si="9"/>
        <v>6075.5859133200001</v>
      </c>
    </row>
    <row r="119" spans="1:14" x14ac:dyDescent="0.25">
      <c r="A119" t="s">
        <v>4888</v>
      </c>
      <c r="B119" t="s">
        <v>131</v>
      </c>
      <c r="C119" t="s">
        <v>540</v>
      </c>
      <c r="D119" t="s">
        <v>541</v>
      </c>
      <c r="E119" s="6">
        <f t="shared" si="5"/>
        <v>2567.3038034781694</v>
      </c>
      <c r="F119" t="s">
        <v>317</v>
      </c>
      <c r="G119">
        <v>25</v>
      </c>
      <c r="H119">
        <v>2</v>
      </c>
      <c r="I119">
        <f t="shared" si="6"/>
        <v>50</v>
      </c>
      <c r="J119">
        <f t="shared" si="7"/>
        <v>37.285051677081618</v>
      </c>
      <c r="K119" s="4">
        <v>144800</v>
      </c>
      <c r="L119" s="4">
        <f t="shared" si="8"/>
        <v>276423.32942842244</v>
      </c>
      <c r="M119">
        <f>3*D119</f>
        <v>1752</v>
      </c>
      <c r="N119">
        <f t="shared" si="9"/>
        <v>6632.0414455680002</v>
      </c>
    </row>
    <row r="120" spans="1:14" x14ac:dyDescent="0.25">
      <c r="A120" t="s">
        <v>4889</v>
      </c>
      <c r="B120" t="s">
        <v>131</v>
      </c>
      <c r="C120" t="s">
        <v>545</v>
      </c>
      <c r="D120" t="s">
        <v>546</v>
      </c>
      <c r="E120" s="6">
        <f t="shared" si="5"/>
        <v>2747.5425979004381</v>
      </c>
      <c r="F120" t="s">
        <v>549</v>
      </c>
      <c r="G120">
        <v>30</v>
      </c>
      <c r="H120">
        <v>2</v>
      </c>
      <c r="I120">
        <f t="shared" si="6"/>
        <v>60</v>
      </c>
      <c r="J120">
        <f t="shared" si="7"/>
        <v>44.742062012497946</v>
      </c>
      <c r="K120" s="4">
        <v>155800</v>
      </c>
      <c r="L120" s="4">
        <f t="shared" si="8"/>
        <v>297422.33926069218</v>
      </c>
      <c r="M120">
        <f>3*D120</f>
        <v>1875</v>
      </c>
      <c r="N120">
        <f t="shared" si="9"/>
        <v>7097.6470949999994</v>
      </c>
    </row>
    <row r="121" spans="1:14" x14ac:dyDescent="0.25">
      <c r="A121" t="s">
        <v>4890</v>
      </c>
      <c r="B121" t="s">
        <v>131</v>
      </c>
      <c r="C121" t="s">
        <v>551</v>
      </c>
      <c r="D121" t="s">
        <v>552</v>
      </c>
      <c r="E121" s="6">
        <f t="shared" si="5"/>
        <v>2901.4049833828626</v>
      </c>
      <c r="F121" t="s">
        <v>549</v>
      </c>
      <c r="G121">
        <v>30</v>
      </c>
      <c r="H121">
        <v>2</v>
      </c>
      <c r="I121">
        <f t="shared" si="6"/>
        <v>60</v>
      </c>
      <c r="J121">
        <f t="shared" si="7"/>
        <v>44.742062012497946</v>
      </c>
      <c r="K121" s="4">
        <v>153300</v>
      </c>
      <c r="L121" s="4">
        <f t="shared" si="8"/>
        <v>292649.83702608541</v>
      </c>
      <c r="M121">
        <f>3*D121</f>
        <v>1980</v>
      </c>
      <c r="N121">
        <f t="shared" si="9"/>
        <v>7495.1153323199997</v>
      </c>
    </row>
    <row r="122" spans="1:14" x14ac:dyDescent="0.25">
      <c r="A122" t="s">
        <v>4891</v>
      </c>
      <c r="B122" t="s">
        <v>131</v>
      </c>
      <c r="C122" t="s">
        <v>556</v>
      </c>
      <c r="D122" t="s">
        <v>557</v>
      </c>
      <c r="E122" s="6">
        <f t="shared" si="5"/>
        <v>1503.4553095711196</v>
      </c>
      <c r="F122" t="s">
        <v>261</v>
      </c>
      <c r="G122">
        <v>7.5</v>
      </c>
      <c r="H122">
        <v>2</v>
      </c>
      <c r="I122">
        <f t="shared" si="6"/>
        <v>15</v>
      </c>
      <c r="J122">
        <f t="shared" si="7"/>
        <v>11.185515503124487</v>
      </c>
      <c r="K122" s="4">
        <v>102000</v>
      </c>
      <c r="L122" s="4">
        <f t="shared" si="8"/>
        <v>194718.09117195508</v>
      </c>
      <c r="M122">
        <f>3*D122</f>
        <v>1026</v>
      </c>
      <c r="N122">
        <f t="shared" si="9"/>
        <v>3883.8324903839998</v>
      </c>
    </row>
    <row r="123" spans="1:14" x14ac:dyDescent="0.25">
      <c r="A123" t="s">
        <v>4892</v>
      </c>
      <c r="B123" t="s">
        <v>131</v>
      </c>
      <c r="C123" t="s">
        <v>560</v>
      </c>
      <c r="D123" t="s">
        <v>561</v>
      </c>
      <c r="E123" s="6">
        <f t="shared" si="5"/>
        <v>1670.5058995234663</v>
      </c>
      <c r="F123" t="s">
        <v>261</v>
      </c>
      <c r="G123">
        <v>7.5</v>
      </c>
      <c r="H123">
        <v>2</v>
      </c>
      <c r="I123">
        <f t="shared" si="6"/>
        <v>15</v>
      </c>
      <c r="J123">
        <f t="shared" si="7"/>
        <v>11.185515503124487</v>
      </c>
      <c r="K123" s="4">
        <v>100500</v>
      </c>
      <c r="L123" s="4">
        <f t="shared" si="8"/>
        <v>191854.58983119103</v>
      </c>
      <c r="M123">
        <f>3*D123</f>
        <v>1140</v>
      </c>
      <c r="N123">
        <f t="shared" si="9"/>
        <v>4315.36943376</v>
      </c>
    </row>
    <row r="124" spans="1:14" x14ac:dyDescent="0.25">
      <c r="A124" t="s">
        <v>4893</v>
      </c>
      <c r="B124" t="s">
        <v>131</v>
      </c>
      <c r="C124" t="s">
        <v>565</v>
      </c>
      <c r="D124" t="s">
        <v>566</v>
      </c>
      <c r="E124" s="6">
        <f t="shared" si="5"/>
        <v>1925.477852608627</v>
      </c>
      <c r="F124" t="s">
        <v>261</v>
      </c>
      <c r="G124">
        <v>7.5</v>
      </c>
      <c r="H124">
        <v>2</v>
      </c>
      <c r="I124">
        <f t="shared" si="6"/>
        <v>15</v>
      </c>
      <c r="J124">
        <f t="shared" si="7"/>
        <v>11.185515503124487</v>
      </c>
      <c r="K124" s="4">
        <v>98700</v>
      </c>
      <c r="L124" s="4">
        <f t="shared" si="8"/>
        <v>188418.38822227414</v>
      </c>
      <c r="M124">
        <f>3*D124</f>
        <v>1314</v>
      </c>
      <c r="N124">
        <f t="shared" si="9"/>
        <v>4974.0310841760001</v>
      </c>
    </row>
    <row r="125" spans="1:14" x14ac:dyDescent="0.25">
      <c r="A125" t="s">
        <v>4894</v>
      </c>
      <c r="B125" t="s">
        <v>131</v>
      </c>
      <c r="C125" t="s">
        <v>570</v>
      </c>
      <c r="D125" t="s">
        <v>571</v>
      </c>
      <c r="E125" s="6">
        <f t="shared" si="5"/>
        <v>2132.0930559707399</v>
      </c>
      <c r="F125" t="s">
        <v>270</v>
      </c>
      <c r="G125">
        <v>10</v>
      </c>
      <c r="H125">
        <v>2</v>
      </c>
      <c r="I125">
        <f t="shared" si="6"/>
        <v>20</v>
      </c>
      <c r="J125">
        <f t="shared" si="7"/>
        <v>14.914020670832649</v>
      </c>
      <c r="K125" s="4">
        <v>111800</v>
      </c>
      <c r="L125" s="4">
        <f t="shared" si="8"/>
        <v>213426.29993161347</v>
      </c>
      <c r="M125">
        <f>3*D125</f>
        <v>1455</v>
      </c>
      <c r="N125">
        <f t="shared" si="9"/>
        <v>5507.77414572</v>
      </c>
    </row>
    <row r="126" spans="1:14" x14ac:dyDescent="0.25">
      <c r="A126" t="s">
        <v>4895</v>
      </c>
      <c r="B126" t="s">
        <v>131</v>
      </c>
      <c r="C126" t="s">
        <v>575</v>
      </c>
      <c r="D126" t="s">
        <v>576</v>
      </c>
      <c r="E126" s="6">
        <f t="shared" si="5"/>
        <v>2303.5397140797272</v>
      </c>
      <c r="F126" t="s">
        <v>270</v>
      </c>
      <c r="G126">
        <v>10</v>
      </c>
      <c r="H126">
        <v>2</v>
      </c>
      <c r="I126">
        <f t="shared" si="6"/>
        <v>20</v>
      </c>
      <c r="J126">
        <f t="shared" si="7"/>
        <v>14.914020670832649</v>
      </c>
      <c r="K126" s="4">
        <v>110200</v>
      </c>
      <c r="L126" s="4">
        <f t="shared" si="8"/>
        <v>210371.89850146518</v>
      </c>
      <c r="M126">
        <f>3*D126</f>
        <v>1572</v>
      </c>
      <c r="N126">
        <f t="shared" si="9"/>
        <v>5950.6673244479998</v>
      </c>
    </row>
    <row r="127" spans="1:14" x14ac:dyDescent="0.25">
      <c r="A127" t="s">
        <v>4896</v>
      </c>
      <c r="B127" t="s">
        <v>131</v>
      </c>
      <c r="C127" t="s">
        <v>580</v>
      </c>
      <c r="D127" t="s">
        <v>581</v>
      </c>
      <c r="E127" s="6">
        <f t="shared" si="5"/>
        <v>1705.6744447765918</v>
      </c>
      <c r="F127" t="s">
        <v>270</v>
      </c>
      <c r="G127">
        <v>10</v>
      </c>
      <c r="H127">
        <v>2</v>
      </c>
      <c r="I127">
        <f t="shared" si="6"/>
        <v>20</v>
      </c>
      <c r="J127">
        <f t="shared" si="7"/>
        <v>14.914020670832649</v>
      </c>
      <c r="K127" s="4">
        <v>108200</v>
      </c>
      <c r="L127" s="4">
        <f t="shared" si="8"/>
        <v>206553.89671377977</v>
      </c>
      <c r="M127">
        <f>3*D127</f>
        <v>1164</v>
      </c>
      <c r="N127">
        <f t="shared" si="9"/>
        <v>4406.219316576</v>
      </c>
    </row>
    <row r="128" spans="1:14" x14ac:dyDescent="0.25">
      <c r="A128" t="s">
        <v>4897</v>
      </c>
      <c r="B128" t="s">
        <v>131</v>
      </c>
      <c r="C128" t="s">
        <v>585</v>
      </c>
      <c r="D128" t="s">
        <v>328</v>
      </c>
      <c r="E128" s="6">
        <f t="shared" si="5"/>
        <v>1890.3093073555012</v>
      </c>
      <c r="F128" t="s">
        <v>277</v>
      </c>
      <c r="G128">
        <v>15</v>
      </c>
      <c r="H128">
        <v>2</v>
      </c>
      <c r="I128">
        <f t="shared" si="6"/>
        <v>30</v>
      </c>
      <c r="J128">
        <f t="shared" si="7"/>
        <v>22.371031006248973</v>
      </c>
      <c r="K128" s="4">
        <v>127300</v>
      </c>
      <c r="L128" s="4">
        <f t="shared" si="8"/>
        <v>243015.81378617531</v>
      </c>
      <c r="M128">
        <f>3*D128</f>
        <v>1290</v>
      </c>
      <c r="N128">
        <f t="shared" si="9"/>
        <v>4883.1812013600002</v>
      </c>
    </row>
    <row r="129" spans="1:14" x14ac:dyDescent="0.25">
      <c r="A129" t="s">
        <v>4898</v>
      </c>
      <c r="B129" t="s">
        <v>131</v>
      </c>
      <c r="C129" t="s">
        <v>589</v>
      </c>
      <c r="D129" t="s">
        <v>590</v>
      </c>
      <c r="E129" s="6">
        <f t="shared" si="5"/>
        <v>2184.8458738504282</v>
      </c>
      <c r="F129" t="s">
        <v>277</v>
      </c>
      <c r="G129">
        <v>15</v>
      </c>
      <c r="H129">
        <v>2</v>
      </c>
      <c r="I129">
        <f t="shared" si="6"/>
        <v>30</v>
      </c>
      <c r="J129">
        <f t="shared" si="7"/>
        <v>22.371031006248973</v>
      </c>
      <c r="K129" s="4">
        <v>125200</v>
      </c>
      <c r="L129" s="4">
        <f t="shared" si="8"/>
        <v>239006.91190910561</v>
      </c>
      <c r="M129">
        <f>3*D129</f>
        <v>1491</v>
      </c>
      <c r="N129">
        <f t="shared" si="9"/>
        <v>5644.0489699439995</v>
      </c>
    </row>
    <row r="130" spans="1:14" x14ac:dyDescent="0.25">
      <c r="A130" t="s">
        <v>4899</v>
      </c>
      <c r="B130" t="s">
        <v>131</v>
      </c>
      <c r="C130" t="s">
        <v>594</v>
      </c>
      <c r="D130" t="s">
        <v>595</v>
      </c>
      <c r="E130" s="6">
        <f t="shared" si="5"/>
        <v>2413.4414179957448</v>
      </c>
      <c r="F130" t="s">
        <v>277</v>
      </c>
      <c r="G130">
        <v>15</v>
      </c>
      <c r="H130">
        <v>2</v>
      </c>
      <c r="I130">
        <f t="shared" si="6"/>
        <v>30</v>
      </c>
      <c r="J130">
        <f t="shared" si="7"/>
        <v>22.371031006248973</v>
      </c>
      <c r="K130" s="4">
        <v>123000</v>
      </c>
      <c r="L130" s="4">
        <f t="shared" si="8"/>
        <v>234807.1099426517</v>
      </c>
      <c r="M130">
        <f>3*D130</f>
        <v>1647</v>
      </c>
      <c r="N130">
        <f t="shared" si="9"/>
        <v>6234.5732082479999</v>
      </c>
    </row>
    <row r="131" spans="1:14" x14ac:dyDescent="0.25">
      <c r="A131" t="s">
        <v>4900</v>
      </c>
      <c r="B131" t="s">
        <v>131</v>
      </c>
      <c r="C131" t="s">
        <v>599</v>
      </c>
      <c r="D131" t="s">
        <v>600</v>
      </c>
      <c r="E131" s="6">
        <f t="shared" ref="E131:E194" si="10">D131*15000/3412.14</f>
        <v>2606.8684168879354</v>
      </c>
      <c r="F131" t="s">
        <v>284</v>
      </c>
      <c r="G131">
        <v>20</v>
      </c>
      <c r="H131">
        <v>2</v>
      </c>
      <c r="I131">
        <f t="shared" ref="I131:I194" si="11">G131*H131</f>
        <v>40</v>
      </c>
      <c r="J131">
        <f t="shared" ref="J131:J194" si="12">I131/1.34102</f>
        <v>29.828041341665298</v>
      </c>
      <c r="K131" s="4">
        <v>139500</v>
      </c>
      <c r="L131" s="4">
        <f t="shared" ref="L131:L194" si="13">CONVERT(K131,"ft^3","m^3")/0.89*60</f>
        <v>266305.6246910562</v>
      </c>
      <c r="M131">
        <f>3*D131</f>
        <v>1779</v>
      </c>
      <c r="N131">
        <f t="shared" ref="N131:N194" si="14">CONVERT(M131,"gal","l")</f>
        <v>6734.2475637359994</v>
      </c>
    </row>
    <row r="132" spans="1:14" x14ac:dyDescent="0.25">
      <c r="A132" t="s">
        <v>4901</v>
      </c>
      <c r="B132" t="s">
        <v>131</v>
      </c>
      <c r="C132" t="s">
        <v>603</v>
      </c>
      <c r="D132" t="s">
        <v>604</v>
      </c>
      <c r="E132" s="6">
        <f t="shared" si="10"/>
        <v>2782.7111431535636</v>
      </c>
      <c r="F132" t="s">
        <v>284</v>
      </c>
      <c r="G132">
        <v>20</v>
      </c>
      <c r="H132">
        <v>2</v>
      </c>
      <c r="I132">
        <f t="shared" si="11"/>
        <v>40</v>
      </c>
      <c r="J132">
        <f t="shared" si="12"/>
        <v>29.828041341665298</v>
      </c>
      <c r="K132" s="4">
        <v>137000</v>
      </c>
      <c r="L132" s="4">
        <f t="shared" si="13"/>
        <v>261533.12245644946</v>
      </c>
      <c r="M132">
        <f>3*D132</f>
        <v>1899</v>
      </c>
      <c r="N132">
        <f t="shared" si="14"/>
        <v>7188.4969778159993</v>
      </c>
    </row>
    <row r="133" spans="1:14" x14ac:dyDescent="0.25">
      <c r="A133" t="s">
        <v>4902</v>
      </c>
      <c r="B133" t="s">
        <v>131</v>
      </c>
      <c r="C133" t="s">
        <v>608</v>
      </c>
      <c r="D133" t="s">
        <v>609</v>
      </c>
      <c r="E133" s="6">
        <f t="shared" si="10"/>
        <v>1894.7053755121419</v>
      </c>
      <c r="F133" t="s">
        <v>284</v>
      </c>
      <c r="G133">
        <v>20</v>
      </c>
      <c r="H133">
        <v>2</v>
      </c>
      <c r="I133">
        <f t="shared" si="11"/>
        <v>40</v>
      </c>
      <c r="J133">
        <f t="shared" si="12"/>
        <v>29.828041341665298</v>
      </c>
      <c r="K133" s="4">
        <v>134700</v>
      </c>
      <c r="L133" s="4">
        <f t="shared" si="13"/>
        <v>257142.42040061124</v>
      </c>
      <c r="M133">
        <f>3*D133</f>
        <v>1293</v>
      </c>
      <c r="N133">
        <f t="shared" si="14"/>
        <v>4894.5374367120003</v>
      </c>
    </row>
    <row r="134" spans="1:14" x14ac:dyDescent="0.25">
      <c r="A134" t="s">
        <v>4903</v>
      </c>
      <c r="B134" t="s">
        <v>131</v>
      </c>
      <c r="C134" t="s">
        <v>613</v>
      </c>
      <c r="D134" t="s">
        <v>614</v>
      </c>
      <c r="E134" s="6">
        <f t="shared" si="10"/>
        <v>2070.5481017777702</v>
      </c>
      <c r="F134" t="s">
        <v>317</v>
      </c>
      <c r="G134">
        <v>25</v>
      </c>
      <c r="H134">
        <v>2</v>
      </c>
      <c r="I134">
        <f t="shared" si="11"/>
        <v>50</v>
      </c>
      <c r="J134">
        <f t="shared" si="12"/>
        <v>37.285051677081618</v>
      </c>
      <c r="K134" s="4">
        <v>149800</v>
      </c>
      <c r="L134" s="4">
        <f t="shared" si="13"/>
        <v>285968.33389763592</v>
      </c>
      <c r="M134">
        <f>3*D134</f>
        <v>1413</v>
      </c>
      <c r="N134">
        <f t="shared" si="14"/>
        <v>5348.7868507920002</v>
      </c>
    </row>
    <row r="135" spans="1:14" x14ac:dyDescent="0.25">
      <c r="A135" t="s">
        <v>4904</v>
      </c>
      <c r="B135" t="s">
        <v>131</v>
      </c>
      <c r="C135" t="s">
        <v>617</v>
      </c>
      <c r="D135" t="s">
        <v>618</v>
      </c>
      <c r="E135" s="6">
        <f t="shared" si="10"/>
        <v>2347.5003956461342</v>
      </c>
      <c r="F135" t="s">
        <v>317</v>
      </c>
      <c r="G135">
        <v>25</v>
      </c>
      <c r="H135">
        <v>2</v>
      </c>
      <c r="I135">
        <f t="shared" si="11"/>
        <v>50</v>
      </c>
      <c r="J135">
        <f t="shared" si="12"/>
        <v>37.285051677081618</v>
      </c>
      <c r="K135" s="4">
        <v>146900</v>
      </c>
      <c r="L135" s="4">
        <f t="shared" si="13"/>
        <v>280432.23130549217</v>
      </c>
      <c r="M135">
        <f>3*D135</f>
        <v>1602</v>
      </c>
      <c r="N135">
        <f t="shared" si="14"/>
        <v>6064.229677968</v>
      </c>
    </row>
    <row r="136" spans="1:14" x14ac:dyDescent="0.25">
      <c r="A136" t="s">
        <v>4905</v>
      </c>
      <c r="B136" t="s">
        <v>131</v>
      </c>
      <c r="C136" t="s">
        <v>622</v>
      </c>
      <c r="D136" t="s">
        <v>623</v>
      </c>
      <c r="E136" s="6">
        <f t="shared" si="10"/>
        <v>2558.511667164888</v>
      </c>
      <c r="F136" t="s">
        <v>317</v>
      </c>
      <c r="G136">
        <v>25</v>
      </c>
      <c r="H136">
        <v>2</v>
      </c>
      <c r="I136">
        <f t="shared" si="11"/>
        <v>50</v>
      </c>
      <c r="J136">
        <f t="shared" si="12"/>
        <v>37.285051677081618</v>
      </c>
      <c r="K136" s="4">
        <v>144500</v>
      </c>
      <c r="L136" s="4">
        <f t="shared" si="13"/>
        <v>275850.62916026969</v>
      </c>
      <c r="M136">
        <f>3*D136</f>
        <v>1746</v>
      </c>
      <c r="N136">
        <f t="shared" si="14"/>
        <v>6609.328974864</v>
      </c>
    </row>
    <row r="137" spans="1:14" x14ac:dyDescent="0.25">
      <c r="A137" t="s">
        <v>4906</v>
      </c>
      <c r="B137" t="s">
        <v>131</v>
      </c>
      <c r="C137" t="s">
        <v>627</v>
      </c>
      <c r="D137" t="s">
        <v>628</v>
      </c>
      <c r="E137" s="6">
        <f t="shared" si="10"/>
        <v>2738.7504615871567</v>
      </c>
      <c r="F137" t="s">
        <v>549</v>
      </c>
      <c r="G137">
        <v>30</v>
      </c>
      <c r="H137">
        <v>2</v>
      </c>
      <c r="I137">
        <f t="shared" si="11"/>
        <v>60</v>
      </c>
      <c r="J137">
        <f t="shared" si="12"/>
        <v>44.742062012497946</v>
      </c>
      <c r="K137" s="4">
        <v>155500</v>
      </c>
      <c r="L137" s="4">
        <f t="shared" si="13"/>
        <v>296849.63899253932</v>
      </c>
      <c r="M137">
        <f>3*D137</f>
        <v>1869</v>
      </c>
      <c r="N137">
        <f t="shared" si="14"/>
        <v>7074.934624296</v>
      </c>
    </row>
    <row r="138" spans="1:14" x14ac:dyDescent="0.25">
      <c r="A138" t="s">
        <v>4907</v>
      </c>
      <c r="B138" t="s">
        <v>131</v>
      </c>
      <c r="C138" t="s">
        <v>632</v>
      </c>
      <c r="D138" t="s">
        <v>633</v>
      </c>
      <c r="E138" s="6">
        <f t="shared" si="10"/>
        <v>2892.6128470695812</v>
      </c>
      <c r="F138" t="s">
        <v>549</v>
      </c>
      <c r="G138">
        <v>30</v>
      </c>
      <c r="H138">
        <v>2</v>
      </c>
      <c r="I138">
        <f t="shared" si="11"/>
        <v>60</v>
      </c>
      <c r="J138">
        <f t="shared" si="12"/>
        <v>44.742062012497946</v>
      </c>
      <c r="K138" s="4">
        <v>153000</v>
      </c>
      <c r="L138" s="4">
        <f t="shared" si="13"/>
        <v>292077.13675793266</v>
      </c>
      <c r="M138">
        <f>3*D138</f>
        <v>1974</v>
      </c>
      <c r="N138">
        <f t="shared" si="14"/>
        <v>7472.4028616159994</v>
      </c>
    </row>
    <row r="139" spans="1:14" x14ac:dyDescent="0.25">
      <c r="A139" t="s">
        <v>4908</v>
      </c>
      <c r="B139" t="s">
        <v>131</v>
      </c>
      <c r="C139" t="s">
        <v>637</v>
      </c>
      <c r="D139" t="s">
        <v>638</v>
      </c>
      <c r="E139" s="6">
        <f t="shared" si="10"/>
        <v>1002.3035397140798</v>
      </c>
      <c r="F139" t="s">
        <v>641</v>
      </c>
      <c r="G139">
        <v>5</v>
      </c>
      <c r="H139">
        <v>2</v>
      </c>
      <c r="I139">
        <f t="shared" si="11"/>
        <v>10</v>
      </c>
      <c r="J139">
        <f t="shared" si="12"/>
        <v>7.4570103354163244</v>
      </c>
      <c r="K139" s="4">
        <v>64900</v>
      </c>
      <c r="L139" s="4">
        <f t="shared" si="13"/>
        <v>123894.15801039101</v>
      </c>
      <c r="M139">
        <f>3*D139</f>
        <v>684</v>
      </c>
      <c r="N139">
        <f t="shared" si="14"/>
        <v>2589.2216602559997</v>
      </c>
    </row>
    <row r="140" spans="1:14" x14ac:dyDescent="0.25">
      <c r="A140" t="s">
        <v>4909</v>
      </c>
      <c r="B140" t="s">
        <v>131</v>
      </c>
      <c r="C140" t="s">
        <v>643</v>
      </c>
      <c r="D140" t="s">
        <v>644</v>
      </c>
      <c r="E140" s="6">
        <f t="shared" si="10"/>
        <v>1195.7305386062706</v>
      </c>
      <c r="F140" t="s">
        <v>261</v>
      </c>
      <c r="G140">
        <v>7.5</v>
      </c>
      <c r="H140">
        <v>2</v>
      </c>
      <c r="I140">
        <f t="shared" si="11"/>
        <v>15</v>
      </c>
      <c r="J140">
        <f t="shared" si="12"/>
        <v>11.185515503124487</v>
      </c>
      <c r="K140" s="4">
        <v>73800</v>
      </c>
      <c r="L140" s="4">
        <f t="shared" si="13"/>
        <v>140884.26596559101</v>
      </c>
      <c r="M140">
        <f>3*D140</f>
        <v>816</v>
      </c>
      <c r="N140">
        <f t="shared" si="14"/>
        <v>3088.8960157440001</v>
      </c>
    </row>
    <row r="141" spans="1:14" x14ac:dyDescent="0.25">
      <c r="A141" t="s">
        <v>4910</v>
      </c>
      <c r="B141" t="s">
        <v>131</v>
      </c>
      <c r="C141" t="s">
        <v>648</v>
      </c>
      <c r="D141" t="s">
        <v>416</v>
      </c>
      <c r="E141" s="6">
        <f t="shared" si="10"/>
        <v>1323.2165151488509</v>
      </c>
      <c r="F141" t="s">
        <v>270</v>
      </c>
      <c r="G141">
        <v>10</v>
      </c>
      <c r="H141">
        <v>2</v>
      </c>
      <c r="I141">
        <f t="shared" si="11"/>
        <v>20</v>
      </c>
      <c r="J141">
        <f t="shared" si="12"/>
        <v>14.914020670832649</v>
      </c>
      <c r="K141" s="4">
        <v>80900</v>
      </c>
      <c r="L141" s="4">
        <f t="shared" si="13"/>
        <v>154438.17231187414</v>
      </c>
      <c r="M141">
        <f>3*D141</f>
        <v>903</v>
      </c>
      <c r="N141">
        <f t="shared" si="14"/>
        <v>3418.2268409519997</v>
      </c>
    </row>
    <row r="142" spans="1:14" x14ac:dyDescent="0.25">
      <c r="A142" t="s">
        <v>4911</v>
      </c>
      <c r="B142" t="s">
        <v>131</v>
      </c>
      <c r="C142" t="s">
        <v>653</v>
      </c>
      <c r="D142" t="s">
        <v>654</v>
      </c>
      <c r="E142" s="6">
        <f t="shared" si="10"/>
        <v>1521.0395821976824</v>
      </c>
      <c r="F142" t="s">
        <v>277</v>
      </c>
      <c r="G142">
        <v>15</v>
      </c>
      <c r="H142">
        <v>2</v>
      </c>
      <c r="I142">
        <f t="shared" si="11"/>
        <v>30</v>
      </c>
      <c r="J142">
        <f t="shared" si="12"/>
        <v>22.371031006248973</v>
      </c>
      <c r="K142" s="4">
        <v>92100</v>
      </c>
      <c r="L142" s="4">
        <f t="shared" si="13"/>
        <v>175818.98232291234</v>
      </c>
      <c r="M142">
        <f>3*D142</f>
        <v>1038</v>
      </c>
      <c r="N142">
        <f t="shared" si="14"/>
        <v>3929.2574317919998</v>
      </c>
    </row>
    <row r="143" spans="1:14" x14ac:dyDescent="0.25">
      <c r="A143" t="s">
        <v>4912</v>
      </c>
      <c r="B143" t="s">
        <v>131</v>
      </c>
      <c r="C143" t="s">
        <v>659</v>
      </c>
      <c r="D143" t="s">
        <v>660</v>
      </c>
      <c r="E143" s="6">
        <f t="shared" si="10"/>
        <v>1147.3737888832229</v>
      </c>
      <c r="F143" t="s">
        <v>641</v>
      </c>
      <c r="G143">
        <v>5</v>
      </c>
      <c r="H143">
        <v>2</v>
      </c>
      <c r="I143">
        <f t="shared" si="11"/>
        <v>10</v>
      </c>
      <c r="J143">
        <f t="shared" si="12"/>
        <v>7.4570103354163244</v>
      </c>
      <c r="K143" s="4">
        <v>63900</v>
      </c>
      <c r="L143" s="4">
        <f t="shared" si="13"/>
        <v>121985.15711654833</v>
      </c>
      <c r="M143">
        <f>3*D143</f>
        <v>783</v>
      </c>
      <c r="N143">
        <f t="shared" si="14"/>
        <v>2963.9774268719998</v>
      </c>
    </row>
    <row r="144" spans="1:14" x14ac:dyDescent="0.25">
      <c r="A144" t="s">
        <v>4913</v>
      </c>
      <c r="B144" t="s">
        <v>131</v>
      </c>
      <c r="C144" t="s">
        <v>664</v>
      </c>
      <c r="D144" t="s">
        <v>665</v>
      </c>
      <c r="E144" s="6">
        <f t="shared" si="10"/>
        <v>1345.1968559320544</v>
      </c>
      <c r="F144" t="s">
        <v>261</v>
      </c>
      <c r="G144">
        <v>7.5</v>
      </c>
      <c r="H144">
        <v>2</v>
      </c>
      <c r="I144">
        <f t="shared" si="11"/>
        <v>15</v>
      </c>
      <c r="J144">
        <f t="shared" si="12"/>
        <v>11.185515503124487</v>
      </c>
      <c r="K144" s="4">
        <v>72700</v>
      </c>
      <c r="L144" s="4">
        <f t="shared" si="13"/>
        <v>138784.36498236406</v>
      </c>
      <c r="M144">
        <f>3*D144</f>
        <v>918</v>
      </c>
      <c r="N144">
        <f t="shared" si="14"/>
        <v>3475.0080177119999</v>
      </c>
    </row>
    <row r="145" spans="1:14" x14ac:dyDescent="0.25">
      <c r="A145" t="s">
        <v>4914</v>
      </c>
      <c r="B145" t="s">
        <v>131</v>
      </c>
      <c r="C145" t="s">
        <v>670</v>
      </c>
      <c r="D145" t="s">
        <v>671</v>
      </c>
      <c r="E145" s="6">
        <f t="shared" si="10"/>
        <v>1490.2671051011976</v>
      </c>
      <c r="F145" t="s">
        <v>270</v>
      </c>
      <c r="G145">
        <v>10</v>
      </c>
      <c r="H145">
        <v>2</v>
      </c>
      <c r="I145">
        <f t="shared" si="11"/>
        <v>20</v>
      </c>
      <c r="J145">
        <f t="shared" si="12"/>
        <v>14.914020670832649</v>
      </c>
      <c r="K145" s="4">
        <v>79500</v>
      </c>
      <c r="L145" s="4">
        <f t="shared" si="13"/>
        <v>151765.5710604944</v>
      </c>
      <c r="M145">
        <f>3*D145</f>
        <v>1017</v>
      </c>
      <c r="N145">
        <f t="shared" si="14"/>
        <v>3849.7637843279999</v>
      </c>
    </row>
    <row r="146" spans="1:14" x14ac:dyDescent="0.25">
      <c r="A146" t="s">
        <v>4915</v>
      </c>
      <c r="B146" t="s">
        <v>131</v>
      </c>
      <c r="C146" t="s">
        <v>676</v>
      </c>
      <c r="D146" t="s">
        <v>677</v>
      </c>
      <c r="E146" s="6">
        <f t="shared" si="10"/>
        <v>1710.0705129332325</v>
      </c>
      <c r="F146" t="s">
        <v>277</v>
      </c>
      <c r="G146">
        <v>15</v>
      </c>
      <c r="H146">
        <v>2</v>
      </c>
      <c r="I146">
        <f t="shared" si="11"/>
        <v>30</v>
      </c>
      <c r="J146">
        <f t="shared" si="12"/>
        <v>22.371031006248973</v>
      </c>
      <c r="K146" s="4">
        <v>90300</v>
      </c>
      <c r="L146" s="4">
        <f t="shared" si="13"/>
        <v>172382.78071399551</v>
      </c>
      <c r="M146">
        <f>3*D146</f>
        <v>1167</v>
      </c>
      <c r="N146">
        <f t="shared" si="14"/>
        <v>4417.5755519280001</v>
      </c>
    </row>
    <row r="147" spans="1:14" x14ac:dyDescent="0.25">
      <c r="A147" t="s">
        <v>4916</v>
      </c>
      <c r="B147" t="s">
        <v>131</v>
      </c>
      <c r="C147" t="s">
        <v>681</v>
      </c>
      <c r="D147" t="s">
        <v>328</v>
      </c>
      <c r="E147" s="6">
        <f t="shared" si="10"/>
        <v>1890.3093073555012</v>
      </c>
      <c r="F147" t="s">
        <v>284</v>
      </c>
      <c r="G147">
        <v>20</v>
      </c>
      <c r="H147">
        <v>2</v>
      </c>
      <c r="I147">
        <f t="shared" si="11"/>
        <v>40</v>
      </c>
      <c r="J147">
        <f t="shared" si="12"/>
        <v>29.828041341665298</v>
      </c>
      <c r="K147" s="4">
        <v>98800</v>
      </c>
      <c r="L147" s="4">
        <f t="shared" si="13"/>
        <v>188609.28831165846</v>
      </c>
      <c r="M147">
        <f>3*D147</f>
        <v>1290</v>
      </c>
      <c r="N147">
        <f t="shared" si="14"/>
        <v>4883.1812013600002</v>
      </c>
    </row>
    <row r="148" spans="1:14" x14ac:dyDescent="0.25">
      <c r="A148" t="s">
        <v>4917</v>
      </c>
      <c r="B148" t="s">
        <v>131</v>
      </c>
      <c r="C148" t="s">
        <v>686</v>
      </c>
      <c r="D148" t="s">
        <v>687</v>
      </c>
      <c r="E148" s="6">
        <f t="shared" si="10"/>
        <v>1270.4636972691626</v>
      </c>
      <c r="F148" t="s">
        <v>641</v>
      </c>
      <c r="G148">
        <v>5</v>
      </c>
      <c r="H148">
        <v>2</v>
      </c>
      <c r="I148">
        <f t="shared" si="11"/>
        <v>10</v>
      </c>
      <c r="J148">
        <f t="shared" si="12"/>
        <v>7.4570103354163244</v>
      </c>
      <c r="K148" s="4">
        <v>62800</v>
      </c>
      <c r="L148" s="4">
        <f t="shared" si="13"/>
        <v>119885.25613332135</v>
      </c>
      <c r="M148">
        <f>3*D148</f>
        <v>867</v>
      </c>
      <c r="N148">
        <f t="shared" si="14"/>
        <v>3281.9520167279998</v>
      </c>
    </row>
    <row r="149" spans="1:14" x14ac:dyDescent="0.25">
      <c r="A149" t="s">
        <v>4918</v>
      </c>
      <c r="B149" t="s">
        <v>131</v>
      </c>
      <c r="C149" t="s">
        <v>691</v>
      </c>
      <c r="D149" t="s">
        <v>692</v>
      </c>
      <c r="E149" s="6">
        <f t="shared" si="10"/>
        <v>1459.4946280047127</v>
      </c>
      <c r="F149" t="s">
        <v>261</v>
      </c>
      <c r="G149">
        <v>7.5</v>
      </c>
      <c r="H149">
        <v>2</v>
      </c>
      <c r="I149">
        <f t="shared" si="11"/>
        <v>15</v>
      </c>
      <c r="J149">
        <f t="shared" si="12"/>
        <v>11.185515503124487</v>
      </c>
      <c r="K149" s="4">
        <v>71400</v>
      </c>
      <c r="L149" s="4">
        <f t="shared" si="13"/>
        <v>136302.66382036853</v>
      </c>
      <c r="M149">
        <f>3*D149</f>
        <v>996</v>
      </c>
      <c r="N149">
        <f t="shared" si="14"/>
        <v>3770.2701368640001</v>
      </c>
    </row>
    <row r="150" spans="1:14" x14ac:dyDescent="0.25">
      <c r="A150" t="s">
        <v>4919</v>
      </c>
      <c r="B150" t="s">
        <v>131</v>
      </c>
      <c r="C150" t="s">
        <v>697</v>
      </c>
      <c r="D150" t="s">
        <v>698</v>
      </c>
      <c r="E150" s="6">
        <f t="shared" si="10"/>
        <v>1591.3766727039338</v>
      </c>
      <c r="F150" t="s">
        <v>270</v>
      </c>
      <c r="G150">
        <v>10</v>
      </c>
      <c r="H150">
        <v>2</v>
      </c>
      <c r="I150">
        <f t="shared" si="11"/>
        <v>20</v>
      </c>
      <c r="J150">
        <f t="shared" si="12"/>
        <v>14.914020670832649</v>
      </c>
      <c r="K150" s="4">
        <v>78200</v>
      </c>
      <c r="L150" s="4">
        <f t="shared" si="13"/>
        <v>149283.86989849887</v>
      </c>
      <c r="M150">
        <f>3*D150</f>
        <v>1086</v>
      </c>
      <c r="N150">
        <f t="shared" si="14"/>
        <v>4110.9571974239998</v>
      </c>
    </row>
    <row r="151" spans="1:14" x14ac:dyDescent="0.25">
      <c r="A151" t="s">
        <v>4920</v>
      </c>
      <c r="B151" t="s">
        <v>131</v>
      </c>
      <c r="C151" t="s">
        <v>703</v>
      </c>
      <c r="D151" t="s">
        <v>704</v>
      </c>
      <c r="E151" s="6">
        <f t="shared" si="10"/>
        <v>1793.5958079094059</v>
      </c>
      <c r="F151" t="s">
        <v>277</v>
      </c>
      <c r="G151">
        <v>15</v>
      </c>
      <c r="H151">
        <v>2</v>
      </c>
      <c r="I151">
        <f t="shared" si="11"/>
        <v>30</v>
      </c>
      <c r="J151">
        <f t="shared" si="12"/>
        <v>22.371031006248973</v>
      </c>
      <c r="K151" s="4">
        <v>88800</v>
      </c>
      <c r="L151" s="4">
        <f t="shared" si="13"/>
        <v>169519.27937323146</v>
      </c>
      <c r="M151">
        <f>3*D151</f>
        <v>1224</v>
      </c>
      <c r="N151">
        <f t="shared" si="14"/>
        <v>4633.3440236159995</v>
      </c>
    </row>
    <row r="152" spans="1:14" x14ac:dyDescent="0.25">
      <c r="A152" t="s">
        <v>4921</v>
      </c>
      <c r="B152" t="s">
        <v>131</v>
      </c>
      <c r="C152" t="s">
        <v>708</v>
      </c>
      <c r="D152" t="s">
        <v>709</v>
      </c>
      <c r="E152" s="6">
        <f t="shared" si="10"/>
        <v>1956.2503297051119</v>
      </c>
      <c r="F152" t="s">
        <v>284</v>
      </c>
      <c r="G152">
        <v>20</v>
      </c>
      <c r="H152">
        <v>2</v>
      </c>
      <c r="I152">
        <f t="shared" si="11"/>
        <v>40</v>
      </c>
      <c r="J152">
        <f t="shared" si="12"/>
        <v>29.828041341665298</v>
      </c>
      <c r="K152" s="4">
        <v>97200</v>
      </c>
      <c r="L152" s="4">
        <f t="shared" si="13"/>
        <v>185554.88688151012</v>
      </c>
      <c r="M152">
        <f>3*D152</f>
        <v>1335</v>
      </c>
      <c r="N152">
        <f t="shared" si="14"/>
        <v>5053.52473164</v>
      </c>
    </row>
    <row r="153" spans="1:14" x14ac:dyDescent="0.25">
      <c r="A153" t="s">
        <v>4922</v>
      </c>
      <c r="B153" t="s">
        <v>131</v>
      </c>
      <c r="C153" t="s">
        <v>713</v>
      </c>
      <c r="D153" t="s">
        <v>714</v>
      </c>
      <c r="E153" s="6">
        <f t="shared" si="10"/>
        <v>1951.8542615484712</v>
      </c>
      <c r="F153" t="s">
        <v>717</v>
      </c>
      <c r="G153">
        <v>5</v>
      </c>
      <c r="H153">
        <v>4</v>
      </c>
      <c r="I153">
        <f t="shared" si="11"/>
        <v>20</v>
      </c>
      <c r="J153">
        <f t="shared" si="12"/>
        <v>14.914020670832649</v>
      </c>
      <c r="K153" s="4">
        <v>132800</v>
      </c>
      <c r="L153" s="4">
        <f t="shared" si="13"/>
        <v>253515.31870231009</v>
      </c>
      <c r="M153">
        <f>3*D153</f>
        <v>1332</v>
      </c>
      <c r="N153">
        <f t="shared" si="14"/>
        <v>5042.1684962879999</v>
      </c>
    </row>
    <row r="154" spans="1:14" x14ac:dyDescent="0.25">
      <c r="A154" t="s">
        <v>4923</v>
      </c>
      <c r="B154" t="s">
        <v>131</v>
      </c>
      <c r="C154" t="s">
        <v>719</v>
      </c>
      <c r="D154" t="s">
        <v>720</v>
      </c>
      <c r="E154" s="6">
        <f t="shared" si="10"/>
        <v>2334.3121911762123</v>
      </c>
      <c r="F154" t="s">
        <v>723</v>
      </c>
      <c r="G154">
        <v>7.5</v>
      </c>
      <c r="H154">
        <v>4</v>
      </c>
      <c r="I154">
        <f t="shared" si="11"/>
        <v>30</v>
      </c>
      <c r="J154">
        <f t="shared" si="12"/>
        <v>22.371031006248973</v>
      </c>
      <c r="K154" s="4">
        <v>151000</v>
      </c>
      <c r="L154" s="4">
        <f t="shared" si="13"/>
        <v>288259.13497024722</v>
      </c>
      <c r="M154">
        <f>3*D154</f>
        <v>1593</v>
      </c>
      <c r="N154">
        <f t="shared" si="14"/>
        <v>6030.1609719119997</v>
      </c>
    </row>
    <row r="155" spans="1:14" x14ac:dyDescent="0.25">
      <c r="A155" t="s">
        <v>4924</v>
      </c>
      <c r="B155" t="s">
        <v>131</v>
      </c>
      <c r="C155" t="s">
        <v>725</v>
      </c>
      <c r="D155" t="s">
        <v>726</v>
      </c>
      <c r="E155" s="6">
        <f t="shared" si="10"/>
        <v>2584.8880761047321</v>
      </c>
      <c r="F155" t="s">
        <v>729</v>
      </c>
      <c r="G155">
        <v>10</v>
      </c>
      <c r="H155">
        <v>4</v>
      </c>
      <c r="I155">
        <f t="shared" si="11"/>
        <v>40</v>
      </c>
      <c r="J155">
        <f t="shared" si="12"/>
        <v>29.828041341665298</v>
      </c>
      <c r="K155" s="4">
        <v>165500</v>
      </c>
      <c r="L155" s="4">
        <f t="shared" si="13"/>
        <v>315939.64793096634</v>
      </c>
      <c r="M155">
        <f>3*D155</f>
        <v>1764</v>
      </c>
      <c r="N155">
        <f t="shared" si="14"/>
        <v>6677.4663869759997</v>
      </c>
    </row>
    <row r="156" spans="1:14" x14ac:dyDescent="0.25">
      <c r="A156" t="s">
        <v>4925</v>
      </c>
      <c r="B156" t="s">
        <v>131</v>
      </c>
      <c r="C156" t="s">
        <v>731</v>
      </c>
      <c r="D156" t="s">
        <v>732</v>
      </c>
      <c r="E156" s="6">
        <f t="shared" si="10"/>
        <v>2971.7420738891137</v>
      </c>
      <c r="F156" t="s">
        <v>735</v>
      </c>
      <c r="G156">
        <v>15</v>
      </c>
      <c r="H156">
        <v>4</v>
      </c>
      <c r="I156">
        <f t="shared" si="11"/>
        <v>60</v>
      </c>
      <c r="J156">
        <f t="shared" si="12"/>
        <v>44.742062012497946</v>
      </c>
      <c r="K156" s="4">
        <v>188300</v>
      </c>
      <c r="L156" s="4">
        <f t="shared" si="13"/>
        <v>359464.86831057974</v>
      </c>
      <c r="M156">
        <f>3*D156</f>
        <v>2028</v>
      </c>
      <c r="N156">
        <f t="shared" si="14"/>
        <v>7676.8150979519996</v>
      </c>
    </row>
    <row r="157" spans="1:14" x14ac:dyDescent="0.25">
      <c r="A157" t="s">
        <v>4926</v>
      </c>
      <c r="B157" t="s">
        <v>131</v>
      </c>
      <c r="C157" t="s">
        <v>737</v>
      </c>
      <c r="D157" t="s">
        <v>738</v>
      </c>
      <c r="E157" s="6">
        <f t="shared" si="10"/>
        <v>2246.390828043398</v>
      </c>
      <c r="F157" t="s">
        <v>717</v>
      </c>
      <c r="G157">
        <v>5</v>
      </c>
      <c r="H157">
        <v>4</v>
      </c>
      <c r="I157">
        <f t="shared" si="11"/>
        <v>20</v>
      </c>
      <c r="J157">
        <f t="shared" si="12"/>
        <v>14.914020670832649</v>
      </c>
      <c r="K157" s="4">
        <v>130700</v>
      </c>
      <c r="L157" s="4">
        <f t="shared" si="13"/>
        <v>249506.41682524042</v>
      </c>
      <c r="M157">
        <f>3*D157</f>
        <v>1533</v>
      </c>
      <c r="N157">
        <f t="shared" si="14"/>
        <v>5803.0362648720002</v>
      </c>
    </row>
    <row r="158" spans="1:14" x14ac:dyDescent="0.25">
      <c r="A158" t="s">
        <v>4927</v>
      </c>
      <c r="B158" t="s">
        <v>131</v>
      </c>
      <c r="C158" t="s">
        <v>742</v>
      </c>
      <c r="D158" t="s">
        <v>87</v>
      </c>
      <c r="E158" s="6">
        <f t="shared" si="10"/>
        <v>2637.6408939844205</v>
      </c>
      <c r="F158" t="s">
        <v>723</v>
      </c>
      <c r="G158">
        <v>7.5</v>
      </c>
      <c r="H158">
        <v>4</v>
      </c>
      <c r="I158">
        <f t="shared" si="11"/>
        <v>30</v>
      </c>
      <c r="J158">
        <f t="shared" si="12"/>
        <v>22.371031006248973</v>
      </c>
      <c r="K158" s="4">
        <v>148700</v>
      </c>
      <c r="L158" s="4">
        <f t="shared" si="13"/>
        <v>283868.43291440897</v>
      </c>
      <c r="M158">
        <f>3*D158</f>
        <v>1800</v>
      </c>
      <c r="N158">
        <f t="shared" si="14"/>
        <v>6813.7412112000002</v>
      </c>
    </row>
    <row r="159" spans="1:14" x14ac:dyDescent="0.25">
      <c r="A159" t="s">
        <v>4928</v>
      </c>
      <c r="B159" t="s">
        <v>131</v>
      </c>
      <c r="C159" t="s">
        <v>746</v>
      </c>
      <c r="D159" t="s">
        <v>747</v>
      </c>
      <c r="E159" s="6">
        <f t="shared" si="10"/>
        <v>2918.9892560094254</v>
      </c>
      <c r="F159" t="s">
        <v>729</v>
      </c>
      <c r="G159">
        <v>10</v>
      </c>
      <c r="H159">
        <v>4</v>
      </c>
      <c r="I159">
        <f t="shared" si="11"/>
        <v>40</v>
      </c>
      <c r="J159">
        <f t="shared" si="12"/>
        <v>29.828041341665298</v>
      </c>
      <c r="K159" s="4">
        <v>162700</v>
      </c>
      <c r="L159" s="4">
        <f t="shared" si="13"/>
        <v>310594.4454282067</v>
      </c>
      <c r="M159">
        <f>3*D159</f>
        <v>1992</v>
      </c>
      <c r="N159">
        <f t="shared" si="14"/>
        <v>7540.5402737280001</v>
      </c>
    </row>
    <row r="160" spans="1:14" x14ac:dyDescent="0.25">
      <c r="A160" t="s">
        <v>4929</v>
      </c>
      <c r="B160" t="s">
        <v>131</v>
      </c>
      <c r="C160" t="s">
        <v>751</v>
      </c>
      <c r="D160" t="s">
        <v>752</v>
      </c>
      <c r="E160" s="6">
        <f t="shared" si="10"/>
        <v>3354.2000035168548</v>
      </c>
      <c r="F160" t="s">
        <v>735</v>
      </c>
      <c r="G160">
        <v>15</v>
      </c>
      <c r="H160">
        <v>4</v>
      </c>
      <c r="I160">
        <f t="shared" si="11"/>
        <v>60</v>
      </c>
      <c r="J160">
        <f t="shared" si="12"/>
        <v>44.742062012497946</v>
      </c>
      <c r="K160" s="4">
        <v>184700</v>
      </c>
      <c r="L160" s="4">
        <f t="shared" si="13"/>
        <v>352592.46509274608</v>
      </c>
      <c r="M160">
        <f>3*D160</f>
        <v>2289</v>
      </c>
      <c r="N160">
        <f t="shared" si="14"/>
        <v>8664.8075735759994</v>
      </c>
    </row>
    <row r="161" spans="1:14" x14ac:dyDescent="0.25">
      <c r="A161" t="s">
        <v>4930</v>
      </c>
      <c r="B161" t="s">
        <v>131</v>
      </c>
      <c r="C161" t="s">
        <v>756</v>
      </c>
      <c r="D161" t="s">
        <v>757</v>
      </c>
      <c r="E161" s="6">
        <f t="shared" si="10"/>
        <v>3710.2815242047513</v>
      </c>
      <c r="F161" t="s">
        <v>760</v>
      </c>
      <c r="G161">
        <v>20</v>
      </c>
      <c r="H161">
        <v>4</v>
      </c>
      <c r="I161">
        <f t="shared" si="11"/>
        <v>80</v>
      </c>
      <c r="J161">
        <f t="shared" si="12"/>
        <v>59.656082683330595</v>
      </c>
      <c r="K161" s="4">
        <v>202100</v>
      </c>
      <c r="L161" s="4">
        <f t="shared" si="13"/>
        <v>385809.08064560906</v>
      </c>
      <c r="M161">
        <f>3*D161</f>
        <v>2532</v>
      </c>
      <c r="N161">
        <f t="shared" si="14"/>
        <v>9584.6626370880003</v>
      </c>
    </row>
    <row r="162" spans="1:14" x14ac:dyDescent="0.25">
      <c r="A162" t="s">
        <v>4931</v>
      </c>
      <c r="B162" t="s">
        <v>131</v>
      </c>
      <c r="C162" t="s">
        <v>762</v>
      </c>
      <c r="D162" t="s">
        <v>763</v>
      </c>
      <c r="E162" s="6">
        <f t="shared" si="10"/>
        <v>2496.9667129719178</v>
      </c>
      <c r="F162" t="s">
        <v>717</v>
      </c>
      <c r="G162">
        <v>5</v>
      </c>
      <c r="H162">
        <v>4</v>
      </c>
      <c r="I162">
        <f t="shared" si="11"/>
        <v>20</v>
      </c>
      <c r="J162">
        <f t="shared" si="12"/>
        <v>14.914020670832649</v>
      </c>
      <c r="K162" s="4">
        <v>128400</v>
      </c>
      <c r="L162" s="4">
        <f t="shared" si="13"/>
        <v>245115.71476940226</v>
      </c>
      <c r="M162">
        <f>3*D162</f>
        <v>1704</v>
      </c>
      <c r="N162">
        <f t="shared" si="14"/>
        <v>6450.3416799360002</v>
      </c>
    </row>
    <row r="163" spans="1:14" x14ac:dyDescent="0.25">
      <c r="A163" t="s">
        <v>4932</v>
      </c>
      <c r="B163" t="s">
        <v>131</v>
      </c>
      <c r="C163" t="s">
        <v>769</v>
      </c>
      <c r="D163" t="s">
        <v>770</v>
      </c>
      <c r="E163" s="6">
        <f t="shared" si="10"/>
        <v>2861.8403699730961</v>
      </c>
      <c r="F163" t="s">
        <v>723</v>
      </c>
      <c r="G163">
        <v>7.5</v>
      </c>
      <c r="H163">
        <v>4</v>
      </c>
      <c r="I163">
        <f t="shared" si="11"/>
        <v>30</v>
      </c>
      <c r="J163">
        <f t="shared" si="12"/>
        <v>22.371031006248973</v>
      </c>
      <c r="K163" s="4">
        <v>146000</v>
      </c>
      <c r="L163" s="4">
        <f t="shared" si="13"/>
        <v>278714.13050103368</v>
      </c>
      <c r="M163">
        <f>3*D163</f>
        <v>1953</v>
      </c>
      <c r="N163">
        <f t="shared" si="14"/>
        <v>7392.9092141519995</v>
      </c>
    </row>
    <row r="164" spans="1:14" x14ac:dyDescent="0.25">
      <c r="A164" t="s">
        <v>4933</v>
      </c>
      <c r="B164" t="s">
        <v>131</v>
      </c>
      <c r="C164" t="s">
        <v>774</v>
      </c>
      <c r="D164" t="s">
        <v>775</v>
      </c>
      <c r="E164" s="6">
        <f t="shared" si="10"/>
        <v>3121.2083912148973</v>
      </c>
      <c r="F164" t="s">
        <v>729</v>
      </c>
      <c r="G164">
        <v>10</v>
      </c>
      <c r="H164">
        <v>4</v>
      </c>
      <c r="I164">
        <f t="shared" si="11"/>
        <v>40</v>
      </c>
      <c r="J164">
        <f t="shared" si="12"/>
        <v>29.828041341665298</v>
      </c>
      <c r="K164" s="4">
        <v>159900</v>
      </c>
      <c r="L164" s="4">
        <f t="shared" si="13"/>
        <v>305249.24292544718</v>
      </c>
      <c r="M164">
        <f>3*D164</f>
        <v>2130</v>
      </c>
      <c r="N164">
        <f t="shared" si="14"/>
        <v>8062.9270999199998</v>
      </c>
    </row>
    <row r="165" spans="1:14" x14ac:dyDescent="0.25">
      <c r="A165" t="s">
        <v>4934</v>
      </c>
      <c r="B165" t="s">
        <v>131</v>
      </c>
      <c r="C165" t="s">
        <v>779</v>
      </c>
      <c r="D165" t="s">
        <v>780</v>
      </c>
      <c r="E165" s="6">
        <f t="shared" si="10"/>
        <v>3525.6466616258422</v>
      </c>
      <c r="F165" t="s">
        <v>735</v>
      </c>
      <c r="G165">
        <v>15</v>
      </c>
      <c r="H165">
        <v>4</v>
      </c>
      <c r="I165">
        <f t="shared" si="11"/>
        <v>60</v>
      </c>
      <c r="J165">
        <f t="shared" si="12"/>
        <v>44.742062012497946</v>
      </c>
      <c r="K165" s="4">
        <v>181700</v>
      </c>
      <c r="L165" s="4">
        <f t="shared" si="13"/>
        <v>346865.46241121803</v>
      </c>
      <c r="M165">
        <f>3*D165</f>
        <v>2406</v>
      </c>
      <c r="N165">
        <f t="shared" si="14"/>
        <v>9107.7007523039993</v>
      </c>
    </row>
    <row r="166" spans="1:14" x14ac:dyDescent="0.25">
      <c r="A166" t="s">
        <v>4935</v>
      </c>
      <c r="B166" t="s">
        <v>131</v>
      </c>
      <c r="C166" t="s">
        <v>784</v>
      </c>
      <c r="D166" t="s">
        <v>785</v>
      </c>
      <c r="E166" s="6">
        <f t="shared" si="10"/>
        <v>3846.5596370606131</v>
      </c>
      <c r="F166" t="s">
        <v>760</v>
      </c>
      <c r="G166">
        <v>20</v>
      </c>
      <c r="H166">
        <v>4</v>
      </c>
      <c r="I166">
        <f t="shared" si="11"/>
        <v>80</v>
      </c>
      <c r="J166">
        <f t="shared" si="12"/>
        <v>59.656082683330595</v>
      </c>
      <c r="K166" s="4">
        <v>198800</v>
      </c>
      <c r="L166" s="4">
        <f t="shared" si="13"/>
        <v>379509.37769592809</v>
      </c>
      <c r="M166">
        <f>3*D166</f>
        <v>2625</v>
      </c>
      <c r="N166">
        <f t="shared" si="14"/>
        <v>9936.7059329999993</v>
      </c>
    </row>
    <row r="167" spans="1:14" x14ac:dyDescent="0.25">
      <c r="A167" t="s">
        <v>4936</v>
      </c>
      <c r="B167" t="s">
        <v>131</v>
      </c>
      <c r="C167" t="s">
        <v>790</v>
      </c>
      <c r="D167" t="s">
        <v>791</v>
      </c>
      <c r="E167" s="6">
        <f t="shared" si="10"/>
        <v>1938.6660570785491</v>
      </c>
      <c r="F167" t="s">
        <v>717</v>
      </c>
      <c r="G167">
        <v>5</v>
      </c>
      <c r="H167">
        <v>4</v>
      </c>
      <c r="I167">
        <f t="shared" si="11"/>
        <v>20</v>
      </c>
      <c r="J167">
        <f t="shared" si="12"/>
        <v>14.914020670832649</v>
      </c>
      <c r="K167" s="4">
        <v>132300</v>
      </c>
      <c r="L167" s="4">
        <f t="shared" si="13"/>
        <v>252560.81825538876</v>
      </c>
      <c r="M167">
        <f>3*D167</f>
        <v>1323</v>
      </c>
      <c r="N167">
        <f t="shared" si="14"/>
        <v>5008.0997902319996</v>
      </c>
    </row>
    <row r="168" spans="1:14" x14ac:dyDescent="0.25">
      <c r="A168" t="s">
        <v>4937</v>
      </c>
      <c r="B168" t="s">
        <v>131</v>
      </c>
      <c r="C168" t="s">
        <v>795</v>
      </c>
      <c r="D168" t="s">
        <v>796</v>
      </c>
      <c r="E168" s="6">
        <f t="shared" si="10"/>
        <v>2321.12398670629</v>
      </c>
      <c r="F168" t="s">
        <v>723</v>
      </c>
      <c r="G168">
        <v>7.5</v>
      </c>
      <c r="H168">
        <v>4</v>
      </c>
      <c r="I168">
        <f t="shared" si="11"/>
        <v>30</v>
      </c>
      <c r="J168">
        <f t="shared" si="12"/>
        <v>22.371031006248973</v>
      </c>
      <c r="K168" s="4">
        <v>150500</v>
      </c>
      <c r="L168" s="4">
        <f t="shared" si="13"/>
        <v>287304.63452332583</v>
      </c>
      <c r="M168">
        <f>3*D168</f>
        <v>1584</v>
      </c>
      <c r="N168">
        <f t="shared" si="14"/>
        <v>5996.0922658560003</v>
      </c>
    </row>
    <row r="169" spans="1:14" x14ac:dyDescent="0.25">
      <c r="A169" t="s">
        <v>4938</v>
      </c>
      <c r="B169" t="s">
        <v>131</v>
      </c>
      <c r="C169" t="s">
        <v>800</v>
      </c>
      <c r="D169" t="s">
        <v>801</v>
      </c>
      <c r="E169" s="6">
        <f t="shared" si="10"/>
        <v>2571.6998716348098</v>
      </c>
      <c r="F169" t="s">
        <v>729</v>
      </c>
      <c r="G169">
        <v>10</v>
      </c>
      <c r="H169">
        <v>4</v>
      </c>
      <c r="I169">
        <f t="shared" si="11"/>
        <v>40</v>
      </c>
      <c r="J169">
        <f t="shared" si="12"/>
        <v>29.828041341665298</v>
      </c>
      <c r="K169" s="4">
        <v>164900</v>
      </c>
      <c r="L169" s="4">
        <f t="shared" si="13"/>
        <v>314794.24739466066</v>
      </c>
      <c r="M169">
        <f>3*D169</f>
        <v>1755</v>
      </c>
      <c r="N169">
        <f t="shared" si="14"/>
        <v>6643.3976809199994</v>
      </c>
    </row>
    <row r="170" spans="1:14" x14ac:dyDescent="0.25">
      <c r="A170" t="s">
        <v>4939</v>
      </c>
      <c r="B170" t="s">
        <v>131</v>
      </c>
      <c r="C170" t="s">
        <v>805</v>
      </c>
      <c r="D170" t="s">
        <v>806</v>
      </c>
      <c r="E170" s="6">
        <f t="shared" si="10"/>
        <v>2958.5538694191914</v>
      </c>
      <c r="F170" t="s">
        <v>735</v>
      </c>
      <c r="G170">
        <v>15</v>
      </c>
      <c r="H170">
        <v>4</v>
      </c>
      <c r="I170">
        <f t="shared" si="11"/>
        <v>60</v>
      </c>
      <c r="J170">
        <f t="shared" si="12"/>
        <v>44.742062012497946</v>
      </c>
      <c r="K170" s="4">
        <v>187600</v>
      </c>
      <c r="L170" s="4">
        <f t="shared" si="13"/>
        <v>358128.56768488989</v>
      </c>
      <c r="M170">
        <f>3*D170</f>
        <v>2019</v>
      </c>
      <c r="N170">
        <f t="shared" si="14"/>
        <v>7642.7463918960002</v>
      </c>
    </row>
    <row r="171" spans="1:14" x14ac:dyDescent="0.25">
      <c r="A171" t="s">
        <v>4940</v>
      </c>
      <c r="B171" t="s">
        <v>131</v>
      </c>
      <c r="C171" t="s">
        <v>810</v>
      </c>
      <c r="D171" t="s">
        <v>811</v>
      </c>
      <c r="E171" s="6">
        <f t="shared" si="10"/>
        <v>2233.2026235734761</v>
      </c>
      <c r="F171" t="s">
        <v>717</v>
      </c>
      <c r="G171">
        <v>5</v>
      </c>
      <c r="H171">
        <v>4</v>
      </c>
      <c r="I171">
        <f t="shared" si="11"/>
        <v>20</v>
      </c>
      <c r="J171">
        <f t="shared" si="12"/>
        <v>14.914020670832649</v>
      </c>
      <c r="K171" s="4">
        <v>130300</v>
      </c>
      <c r="L171" s="4">
        <f t="shared" si="13"/>
        <v>248742.81646770338</v>
      </c>
      <c r="M171">
        <f>3*D171</f>
        <v>1524</v>
      </c>
      <c r="N171">
        <f t="shared" si="14"/>
        <v>5768.9675588159998</v>
      </c>
    </row>
    <row r="172" spans="1:14" x14ac:dyDescent="0.25">
      <c r="A172" t="s">
        <v>4941</v>
      </c>
      <c r="B172" t="s">
        <v>131</v>
      </c>
      <c r="C172" t="s">
        <v>815</v>
      </c>
      <c r="D172" t="s">
        <v>816</v>
      </c>
      <c r="E172" s="6">
        <f t="shared" si="10"/>
        <v>2624.4526895144982</v>
      </c>
      <c r="F172" t="s">
        <v>723</v>
      </c>
      <c r="G172">
        <v>7.5</v>
      </c>
      <c r="H172">
        <v>4</v>
      </c>
      <c r="I172">
        <f t="shared" si="11"/>
        <v>30</v>
      </c>
      <c r="J172">
        <f t="shared" si="12"/>
        <v>22.371031006248973</v>
      </c>
      <c r="K172" s="4">
        <v>148100</v>
      </c>
      <c r="L172" s="4">
        <f t="shared" si="13"/>
        <v>282723.03237810335</v>
      </c>
      <c r="M172">
        <f>3*D172</f>
        <v>1791</v>
      </c>
      <c r="N172">
        <f t="shared" si="14"/>
        <v>6779.6725051439998</v>
      </c>
    </row>
    <row r="173" spans="1:14" x14ac:dyDescent="0.25">
      <c r="A173" t="s">
        <v>4942</v>
      </c>
      <c r="B173" t="s">
        <v>131</v>
      </c>
      <c r="C173" t="s">
        <v>820</v>
      </c>
      <c r="D173" t="s">
        <v>821</v>
      </c>
      <c r="E173" s="6">
        <f t="shared" si="10"/>
        <v>2905.8010515395031</v>
      </c>
      <c r="F173" t="s">
        <v>729</v>
      </c>
      <c r="G173">
        <v>10</v>
      </c>
      <c r="H173">
        <v>4</v>
      </c>
      <c r="I173">
        <f t="shared" si="11"/>
        <v>40</v>
      </c>
      <c r="J173">
        <f t="shared" si="12"/>
        <v>29.828041341665298</v>
      </c>
      <c r="K173" s="4">
        <v>162100</v>
      </c>
      <c r="L173" s="4">
        <f t="shared" si="13"/>
        <v>309449.04489190108</v>
      </c>
      <c r="M173">
        <f>3*D173</f>
        <v>1983</v>
      </c>
      <c r="N173">
        <f t="shared" si="14"/>
        <v>7506.4715676719998</v>
      </c>
    </row>
    <row r="174" spans="1:14" x14ac:dyDescent="0.25">
      <c r="A174" t="s">
        <v>4943</v>
      </c>
      <c r="B174" t="s">
        <v>131</v>
      </c>
      <c r="C174" t="s">
        <v>825</v>
      </c>
      <c r="D174" t="s">
        <v>826</v>
      </c>
      <c r="E174" s="6">
        <f t="shared" si="10"/>
        <v>3341.0117990469325</v>
      </c>
      <c r="F174" t="s">
        <v>735</v>
      </c>
      <c r="G174">
        <v>15</v>
      </c>
      <c r="H174">
        <v>4</v>
      </c>
      <c r="I174">
        <f t="shared" si="11"/>
        <v>60</v>
      </c>
      <c r="J174">
        <f t="shared" si="12"/>
        <v>44.742062012497946</v>
      </c>
      <c r="K174" s="4">
        <v>184000</v>
      </c>
      <c r="L174" s="4">
        <f t="shared" si="13"/>
        <v>351256.16446705617</v>
      </c>
      <c r="M174">
        <f>3*D174</f>
        <v>2280</v>
      </c>
      <c r="N174">
        <f t="shared" si="14"/>
        <v>8630.73886752</v>
      </c>
    </row>
    <row r="175" spans="1:14" x14ac:dyDescent="0.25">
      <c r="A175" t="s">
        <v>4944</v>
      </c>
      <c r="B175" t="s">
        <v>131</v>
      </c>
      <c r="C175" t="s">
        <v>828</v>
      </c>
      <c r="D175" t="s">
        <v>829</v>
      </c>
      <c r="E175" s="6">
        <f t="shared" si="10"/>
        <v>3692.6972515781886</v>
      </c>
      <c r="F175" t="s">
        <v>760</v>
      </c>
      <c r="G175">
        <v>20</v>
      </c>
      <c r="H175">
        <v>4</v>
      </c>
      <c r="I175">
        <f t="shared" si="11"/>
        <v>80</v>
      </c>
      <c r="J175">
        <f t="shared" si="12"/>
        <v>59.656082683330595</v>
      </c>
      <c r="K175" s="4">
        <v>201400</v>
      </c>
      <c r="L175" s="4">
        <f t="shared" si="13"/>
        <v>384472.7800199191</v>
      </c>
      <c r="M175">
        <f>3*D175</f>
        <v>2520</v>
      </c>
      <c r="N175">
        <f t="shared" si="14"/>
        <v>9539.2376956799999</v>
      </c>
    </row>
    <row r="176" spans="1:14" x14ac:dyDescent="0.25">
      <c r="A176" t="s">
        <v>4945</v>
      </c>
      <c r="B176" t="s">
        <v>131</v>
      </c>
      <c r="C176" t="s">
        <v>833</v>
      </c>
      <c r="D176" t="s">
        <v>834</v>
      </c>
      <c r="E176" s="6">
        <f t="shared" si="10"/>
        <v>2483.7785085019959</v>
      </c>
      <c r="F176" t="s">
        <v>717</v>
      </c>
      <c r="G176">
        <v>5</v>
      </c>
      <c r="H176">
        <v>4</v>
      </c>
      <c r="I176">
        <f t="shared" si="11"/>
        <v>20</v>
      </c>
      <c r="J176">
        <f t="shared" si="12"/>
        <v>14.914020670832649</v>
      </c>
      <c r="K176" s="4">
        <v>127900</v>
      </c>
      <c r="L176" s="4">
        <f t="shared" si="13"/>
        <v>244161.2143224809</v>
      </c>
      <c r="M176">
        <f>3*D176</f>
        <v>1695</v>
      </c>
      <c r="N176">
        <f t="shared" si="14"/>
        <v>6416.2729738799999</v>
      </c>
    </row>
    <row r="177" spans="1:14" x14ac:dyDescent="0.25">
      <c r="A177" t="s">
        <v>4946</v>
      </c>
      <c r="B177" t="s">
        <v>131</v>
      </c>
      <c r="C177" t="s">
        <v>839</v>
      </c>
      <c r="D177" t="s">
        <v>840</v>
      </c>
      <c r="E177" s="6">
        <f t="shared" si="10"/>
        <v>2848.6521655031743</v>
      </c>
      <c r="F177" t="s">
        <v>723</v>
      </c>
      <c r="G177">
        <v>7.5</v>
      </c>
      <c r="H177">
        <v>4</v>
      </c>
      <c r="I177">
        <f t="shared" si="11"/>
        <v>30</v>
      </c>
      <c r="J177">
        <f t="shared" si="12"/>
        <v>22.371031006248973</v>
      </c>
      <c r="K177" s="4">
        <v>145500</v>
      </c>
      <c r="L177" s="4">
        <f t="shared" si="13"/>
        <v>277759.63005411235</v>
      </c>
      <c r="M177">
        <f>3*D177</f>
        <v>1944</v>
      </c>
      <c r="N177">
        <f t="shared" si="14"/>
        <v>7358.8405080960001</v>
      </c>
    </row>
    <row r="178" spans="1:14" x14ac:dyDescent="0.25">
      <c r="A178" t="s">
        <v>4947</v>
      </c>
      <c r="B178" t="s">
        <v>131</v>
      </c>
      <c r="C178" t="s">
        <v>844</v>
      </c>
      <c r="D178" t="s">
        <v>845</v>
      </c>
      <c r="E178" s="6">
        <f t="shared" si="10"/>
        <v>3108.0201867449755</v>
      </c>
      <c r="F178" t="s">
        <v>729</v>
      </c>
      <c r="G178">
        <v>10</v>
      </c>
      <c r="H178">
        <v>4</v>
      </c>
      <c r="I178">
        <f t="shared" si="11"/>
        <v>40</v>
      </c>
      <c r="J178">
        <f t="shared" si="12"/>
        <v>29.828041341665298</v>
      </c>
      <c r="K178" s="4">
        <v>159400</v>
      </c>
      <c r="L178" s="4">
        <f t="shared" si="13"/>
        <v>304294.74247852585</v>
      </c>
      <c r="M178">
        <f>3*D178</f>
        <v>2121</v>
      </c>
      <c r="N178">
        <f t="shared" si="14"/>
        <v>8028.8583938639995</v>
      </c>
    </row>
    <row r="179" spans="1:14" x14ac:dyDescent="0.25">
      <c r="A179" t="s">
        <v>4948</v>
      </c>
      <c r="B179" t="s">
        <v>131</v>
      </c>
      <c r="C179" t="s">
        <v>849</v>
      </c>
      <c r="D179" t="s">
        <v>850</v>
      </c>
      <c r="E179" s="6">
        <f t="shared" si="10"/>
        <v>3512.4584571559199</v>
      </c>
      <c r="F179" t="s">
        <v>735</v>
      </c>
      <c r="G179">
        <v>15</v>
      </c>
      <c r="H179">
        <v>4</v>
      </c>
      <c r="I179">
        <f t="shared" si="11"/>
        <v>60</v>
      </c>
      <c r="J179">
        <f t="shared" si="12"/>
        <v>44.742062012497946</v>
      </c>
      <c r="K179" s="4">
        <v>181100</v>
      </c>
      <c r="L179" s="4">
        <f t="shared" si="13"/>
        <v>345720.06187491235</v>
      </c>
      <c r="M179">
        <f>3*D179</f>
        <v>2397</v>
      </c>
      <c r="N179">
        <f t="shared" si="14"/>
        <v>9073.6320462479998</v>
      </c>
    </row>
    <row r="180" spans="1:14" x14ac:dyDescent="0.25">
      <c r="A180" t="s">
        <v>4949</v>
      </c>
      <c r="B180" t="s">
        <v>131</v>
      </c>
      <c r="C180" t="s">
        <v>854</v>
      </c>
      <c r="D180" t="s">
        <v>855</v>
      </c>
      <c r="E180" s="6">
        <f t="shared" si="10"/>
        <v>3828.9753644340503</v>
      </c>
      <c r="F180" t="s">
        <v>760</v>
      </c>
      <c r="G180">
        <v>20</v>
      </c>
      <c r="H180">
        <v>4</v>
      </c>
      <c r="I180">
        <f t="shared" si="11"/>
        <v>80</v>
      </c>
      <c r="J180">
        <f t="shared" si="12"/>
        <v>59.656082683330595</v>
      </c>
      <c r="K180" s="4">
        <v>198100</v>
      </c>
      <c r="L180" s="4">
        <f t="shared" si="13"/>
        <v>378173.07707023824</v>
      </c>
      <c r="M180">
        <f>3*D180</f>
        <v>2613</v>
      </c>
      <c r="N180">
        <f t="shared" si="14"/>
        <v>9891.2809915919988</v>
      </c>
    </row>
    <row r="181" spans="1:14" x14ac:dyDescent="0.25">
      <c r="A181" t="s">
        <v>4950</v>
      </c>
      <c r="B181" t="s">
        <v>131</v>
      </c>
      <c r="C181" t="s">
        <v>859</v>
      </c>
      <c r="D181" t="s">
        <v>860</v>
      </c>
      <c r="E181" s="6">
        <f t="shared" si="10"/>
        <v>391.25006594102234</v>
      </c>
      <c r="F181" t="s">
        <v>34</v>
      </c>
      <c r="G181">
        <v>3</v>
      </c>
      <c r="H181">
        <v>1</v>
      </c>
      <c r="I181">
        <f t="shared" si="11"/>
        <v>3</v>
      </c>
      <c r="J181">
        <f t="shared" si="12"/>
        <v>2.2371031006248971</v>
      </c>
      <c r="K181" s="4">
        <v>22600</v>
      </c>
      <c r="L181" s="4">
        <f t="shared" si="13"/>
        <v>43143.420200844943</v>
      </c>
      <c r="M181">
        <f>3*D181</f>
        <v>267</v>
      </c>
      <c r="N181">
        <f t="shared" si="14"/>
        <v>1010.704946328</v>
      </c>
    </row>
    <row r="182" spans="1:14" x14ac:dyDescent="0.25">
      <c r="A182" t="s">
        <v>4951</v>
      </c>
      <c r="B182" t="s">
        <v>131</v>
      </c>
      <c r="C182" t="s">
        <v>867</v>
      </c>
      <c r="D182" t="s">
        <v>868</v>
      </c>
      <c r="E182" s="6">
        <f t="shared" si="10"/>
        <v>492.35963354375849</v>
      </c>
      <c r="F182" t="s">
        <v>42</v>
      </c>
      <c r="G182">
        <v>5</v>
      </c>
      <c r="H182">
        <v>1</v>
      </c>
      <c r="I182">
        <f t="shared" si="11"/>
        <v>5</v>
      </c>
      <c r="J182">
        <f t="shared" si="12"/>
        <v>3.7285051677081622</v>
      </c>
      <c r="K182" s="4">
        <v>26500</v>
      </c>
      <c r="L182" s="4">
        <f t="shared" si="13"/>
        <v>50588.523686831461</v>
      </c>
      <c r="M182">
        <f>3*D182</f>
        <v>336</v>
      </c>
      <c r="N182">
        <f t="shared" si="14"/>
        <v>1271.8983594239999</v>
      </c>
    </row>
    <row r="183" spans="1:14" x14ac:dyDescent="0.25">
      <c r="A183" t="s">
        <v>4952</v>
      </c>
      <c r="B183" t="s">
        <v>131</v>
      </c>
      <c r="C183" t="s">
        <v>873</v>
      </c>
      <c r="D183" t="s">
        <v>874</v>
      </c>
      <c r="E183" s="6">
        <f t="shared" si="10"/>
        <v>540.71638326680613</v>
      </c>
      <c r="F183" t="s">
        <v>174</v>
      </c>
      <c r="G183">
        <v>7.5</v>
      </c>
      <c r="H183">
        <v>1</v>
      </c>
      <c r="I183">
        <f t="shared" si="11"/>
        <v>7.5</v>
      </c>
      <c r="J183">
        <f t="shared" si="12"/>
        <v>5.5927577515622433</v>
      </c>
      <c r="K183" s="4">
        <v>30200</v>
      </c>
      <c r="L183" s="4">
        <f t="shared" si="13"/>
        <v>57651.826994049443</v>
      </c>
      <c r="M183">
        <f>3*D183</f>
        <v>369</v>
      </c>
      <c r="N183">
        <f t="shared" si="14"/>
        <v>1396.816948296</v>
      </c>
    </row>
    <row r="184" spans="1:14" x14ac:dyDescent="0.25">
      <c r="A184" t="s">
        <v>4953</v>
      </c>
      <c r="B184" t="s">
        <v>131</v>
      </c>
      <c r="C184" t="s">
        <v>878</v>
      </c>
      <c r="D184" t="s">
        <v>879</v>
      </c>
      <c r="E184" s="6">
        <f t="shared" si="10"/>
        <v>444.00288382071079</v>
      </c>
      <c r="F184" t="s">
        <v>34</v>
      </c>
      <c r="G184">
        <v>3</v>
      </c>
      <c r="H184">
        <v>1</v>
      </c>
      <c r="I184">
        <f t="shared" si="11"/>
        <v>3</v>
      </c>
      <c r="J184">
        <f t="shared" si="12"/>
        <v>2.2371031006248971</v>
      </c>
      <c r="K184" s="4">
        <v>22200</v>
      </c>
      <c r="L184" s="4">
        <f t="shared" si="13"/>
        <v>42379.819843307865</v>
      </c>
      <c r="M184">
        <f>3*D184</f>
        <v>303</v>
      </c>
      <c r="N184">
        <f t="shared" si="14"/>
        <v>1146.979770552</v>
      </c>
    </row>
    <row r="185" spans="1:14" x14ac:dyDescent="0.25">
      <c r="A185" t="s">
        <v>4954</v>
      </c>
      <c r="B185" t="s">
        <v>131</v>
      </c>
      <c r="C185" t="s">
        <v>886</v>
      </c>
      <c r="D185" t="s">
        <v>887</v>
      </c>
      <c r="E185" s="6">
        <f t="shared" si="10"/>
        <v>545.11245142344694</v>
      </c>
      <c r="F185" t="s">
        <v>42</v>
      </c>
      <c r="G185">
        <v>5</v>
      </c>
      <c r="H185">
        <v>1</v>
      </c>
      <c r="I185">
        <f t="shared" si="11"/>
        <v>5</v>
      </c>
      <c r="J185">
        <f t="shared" si="12"/>
        <v>3.7285051677081622</v>
      </c>
      <c r="K185" s="4">
        <v>26100</v>
      </c>
      <c r="L185" s="4">
        <f t="shared" si="13"/>
        <v>49824.923329294383</v>
      </c>
      <c r="M185">
        <f>3*D185</f>
        <v>372</v>
      </c>
      <c r="N185">
        <f t="shared" si="14"/>
        <v>1408.1731836479998</v>
      </c>
    </row>
    <row r="186" spans="1:14" x14ac:dyDescent="0.25">
      <c r="A186" t="s">
        <v>4955</v>
      </c>
      <c r="B186" t="s">
        <v>131</v>
      </c>
      <c r="C186" t="s">
        <v>891</v>
      </c>
      <c r="D186" t="s">
        <v>892</v>
      </c>
      <c r="E186" s="6">
        <f t="shared" si="10"/>
        <v>606.65740561641667</v>
      </c>
      <c r="F186" t="s">
        <v>174</v>
      </c>
      <c r="G186">
        <v>7.5</v>
      </c>
      <c r="H186">
        <v>1</v>
      </c>
      <c r="I186">
        <f t="shared" si="11"/>
        <v>7.5</v>
      </c>
      <c r="J186">
        <f t="shared" si="12"/>
        <v>5.5927577515622433</v>
      </c>
      <c r="K186" s="4">
        <v>29700</v>
      </c>
      <c r="L186" s="4">
        <f t="shared" si="13"/>
        <v>56697.32654712809</v>
      </c>
      <c r="M186">
        <f>3*D186</f>
        <v>414</v>
      </c>
      <c r="N186">
        <f t="shared" si="14"/>
        <v>1567.1604785760001</v>
      </c>
    </row>
    <row r="187" spans="1:14" x14ac:dyDescent="0.25">
      <c r="A187" t="s">
        <v>4956</v>
      </c>
      <c r="B187" t="s">
        <v>131</v>
      </c>
      <c r="C187" t="s">
        <v>895</v>
      </c>
      <c r="D187" t="s">
        <v>896</v>
      </c>
      <c r="E187" s="6">
        <f t="shared" si="10"/>
        <v>659.41022349610512</v>
      </c>
      <c r="F187" t="s">
        <v>66</v>
      </c>
      <c r="G187">
        <v>10</v>
      </c>
      <c r="H187">
        <v>1</v>
      </c>
      <c r="I187">
        <f t="shared" si="11"/>
        <v>10</v>
      </c>
      <c r="J187">
        <f t="shared" si="12"/>
        <v>7.4570103354163244</v>
      </c>
      <c r="K187" s="4">
        <v>32500</v>
      </c>
      <c r="L187" s="4">
        <f t="shared" si="13"/>
        <v>62042.529049887642</v>
      </c>
      <c r="M187">
        <f>3*D187</f>
        <v>450</v>
      </c>
      <c r="N187">
        <f t="shared" si="14"/>
        <v>1703.4353028</v>
      </c>
    </row>
    <row r="188" spans="1:14" x14ac:dyDescent="0.25">
      <c r="A188" t="s">
        <v>4957</v>
      </c>
      <c r="B188" t="s">
        <v>131</v>
      </c>
      <c r="C188" t="s">
        <v>900</v>
      </c>
      <c r="D188" t="s">
        <v>901</v>
      </c>
      <c r="E188" s="6">
        <f t="shared" si="10"/>
        <v>479.17142907383641</v>
      </c>
      <c r="F188" t="s">
        <v>34</v>
      </c>
      <c r="G188">
        <v>3</v>
      </c>
      <c r="H188">
        <v>1</v>
      </c>
      <c r="I188">
        <f t="shared" si="11"/>
        <v>3</v>
      </c>
      <c r="J188">
        <f t="shared" si="12"/>
        <v>2.2371031006248971</v>
      </c>
      <c r="K188" s="4">
        <v>21900</v>
      </c>
      <c r="L188" s="4">
        <f t="shared" si="13"/>
        <v>41807.119575155062</v>
      </c>
      <c r="M188">
        <f>3*D188</f>
        <v>327</v>
      </c>
      <c r="N188">
        <f t="shared" si="14"/>
        <v>1237.829653368</v>
      </c>
    </row>
    <row r="189" spans="1:14" x14ac:dyDescent="0.25">
      <c r="A189" t="s">
        <v>4958</v>
      </c>
      <c r="B189" t="s">
        <v>131</v>
      </c>
      <c r="C189" t="s">
        <v>909</v>
      </c>
      <c r="D189" t="s">
        <v>255</v>
      </c>
      <c r="E189" s="6">
        <f t="shared" si="10"/>
        <v>571.48886036329111</v>
      </c>
      <c r="F189" t="s">
        <v>42</v>
      </c>
      <c r="G189">
        <v>5</v>
      </c>
      <c r="H189">
        <v>1</v>
      </c>
      <c r="I189">
        <f t="shared" si="11"/>
        <v>5</v>
      </c>
      <c r="J189">
        <f t="shared" si="12"/>
        <v>3.7285051677081622</v>
      </c>
      <c r="K189" s="4">
        <v>25700</v>
      </c>
      <c r="L189" s="4">
        <f t="shared" si="13"/>
        <v>49061.322971757305</v>
      </c>
      <c r="M189">
        <f>3*D189</f>
        <v>390</v>
      </c>
      <c r="N189">
        <f t="shared" si="14"/>
        <v>1476.3105957600001</v>
      </c>
    </row>
    <row r="190" spans="1:14" x14ac:dyDescent="0.25">
      <c r="A190" t="s">
        <v>4959</v>
      </c>
      <c r="B190" t="s">
        <v>131</v>
      </c>
      <c r="C190" t="s">
        <v>913</v>
      </c>
      <c r="D190" t="s">
        <v>221</v>
      </c>
      <c r="E190" s="6">
        <f t="shared" si="10"/>
        <v>628.63774639962026</v>
      </c>
      <c r="F190" t="s">
        <v>174</v>
      </c>
      <c r="G190">
        <v>7.5</v>
      </c>
      <c r="H190">
        <v>1</v>
      </c>
      <c r="I190">
        <f t="shared" si="11"/>
        <v>7.5</v>
      </c>
      <c r="J190">
        <f t="shared" si="12"/>
        <v>5.5927577515622433</v>
      </c>
      <c r="K190" s="4">
        <v>29200</v>
      </c>
      <c r="L190" s="4">
        <f t="shared" si="13"/>
        <v>55742.826100206737</v>
      </c>
      <c r="M190">
        <f>3*D190</f>
        <v>429</v>
      </c>
      <c r="N190">
        <f t="shared" si="14"/>
        <v>1623.9416553359999</v>
      </c>
    </row>
    <row r="191" spans="1:14" x14ac:dyDescent="0.25">
      <c r="A191" t="s">
        <v>4960</v>
      </c>
      <c r="B191" t="s">
        <v>131</v>
      </c>
      <c r="C191" t="s">
        <v>918</v>
      </c>
      <c r="D191" t="s">
        <v>919</v>
      </c>
      <c r="E191" s="6">
        <f t="shared" si="10"/>
        <v>690.18270059258998</v>
      </c>
      <c r="F191" t="s">
        <v>66</v>
      </c>
      <c r="G191">
        <v>10</v>
      </c>
      <c r="H191">
        <v>1</v>
      </c>
      <c r="I191">
        <f t="shared" si="11"/>
        <v>10</v>
      </c>
      <c r="J191">
        <f t="shared" si="12"/>
        <v>7.4570103354163244</v>
      </c>
      <c r="K191" s="4">
        <v>32000</v>
      </c>
      <c r="L191" s="4">
        <f t="shared" si="13"/>
        <v>61088.028602966297</v>
      </c>
      <c r="M191">
        <f>3*D191</f>
        <v>471</v>
      </c>
      <c r="N191">
        <f t="shared" si="14"/>
        <v>1782.9289502639999</v>
      </c>
    </row>
    <row r="192" spans="1:14" x14ac:dyDescent="0.25">
      <c r="A192" t="s">
        <v>4961</v>
      </c>
      <c r="B192" t="s">
        <v>131</v>
      </c>
      <c r="C192" t="s">
        <v>924</v>
      </c>
      <c r="D192" t="s">
        <v>183</v>
      </c>
      <c r="E192" s="6">
        <f t="shared" si="10"/>
        <v>751.72765478555982</v>
      </c>
      <c r="F192" t="s">
        <v>78</v>
      </c>
      <c r="G192">
        <v>15</v>
      </c>
      <c r="H192">
        <v>1</v>
      </c>
      <c r="I192">
        <f t="shared" si="11"/>
        <v>15</v>
      </c>
      <c r="J192">
        <f t="shared" si="12"/>
        <v>11.185515503124487</v>
      </c>
      <c r="K192" s="4">
        <v>36400</v>
      </c>
      <c r="L192" s="4">
        <f t="shared" si="13"/>
        <v>69487.63253587416</v>
      </c>
      <c r="M192">
        <f>3*D192</f>
        <v>513</v>
      </c>
      <c r="N192">
        <f t="shared" si="14"/>
        <v>1941.9162451919999</v>
      </c>
    </row>
    <row r="193" spans="1:14" x14ac:dyDescent="0.25">
      <c r="A193" t="s">
        <v>4962</v>
      </c>
      <c r="B193" t="s">
        <v>131</v>
      </c>
      <c r="C193" t="s">
        <v>930</v>
      </c>
      <c r="D193" t="s">
        <v>236</v>
      </c>
      <c r="E193" s="6">
        <f t="shared" si="10"/>
        <v>786.89620003868538</v>
      </c>
      <c r="F193" t="s">
        <v>934</v>
      </c>
      <c r="G193">
        <v>3</v>
      </c>
      <c r="H193">
        <v>2</v>
      </c>
      <c r="I193">
        <f t="shared" si="11"/>
        <v>6</v>
      </c>
      <c r="J193">
        <f t="shared" si="12"/>
        <v>4.4742062012497943</v>
      </c>
      <c r="K193" s="4">
        <v>45200</v>
      </c>
      <c r="L193" s="4">
        <f t="shared" si="13"/>
        <v>86286.840401689886</v>
      </c>
      <c r="M193">
        <f>3*D193</f>
        <v>537</v>
      </c>
      <c r="N193">
        <f t="shared" si="14"/>
        <v>2032.7661280079999</v>
      </c>
    </row>
    <row r="194" spans="1:14" x14ac:dyDescent="0.25">
      <c r="A194" t="s">
        <v>4963</v>
      </c>
      <c r="B194" t="s">
        <v>131</v>
      </c>
      <c r="C194" t="s">
        <v>938</v>
      </c>
      <c r="D194" t="s">
        <v>939</v>
      </c>
      <c r="E194" s="6">
        <f t="shared" si="10"/>
        <v>989.11533524415768</v>
      </c>
      <c r="F194" t="s">
        <v>641</v>
      </c>
      <c r="G194">
        <v>5</v>
      </c>
      <c r="H194">
        <v>2</v>
      </c>
      <c r="I194">
        <f t="shared" si="11"/>
        <v>10</v>
      </c>
      <c r="J194">
        <f t="shared" si="12"/>
        <v>7.4570103354163244</v>
      </c>
      <c r="K194" s="4">
        <v>53100</v>
      </c>
      <c r="L194" s="4">
        <f t="shared" si="13"/>
        <v>101367.9474630472</v>
      </c>
      <c r="M194">
        <f>3*D194</f>
        <v>675</v>
      </c>
      <c r="N194">
        <f t="shared" si="14"/>
        <v>2555.1529541999998</v>
      </c>
    </row>
    <row r="195" spans="1:14" x14ac:dyDescent="0.25">
      <c r="A195" t="s">
        <v>4964</v>
      </c>
      <c r="B195" t="s">
        <v>131</v>
      </c>
      <c r="C195" t="s">
        <v>943</v>
      </c>
      <c r="D195" t="s">
        <v>379</v>
      </c>
      <c r="E195" s="6">
        <f t="shared" ref="E195:E258" si="15">D195*15000/3412.14</f>
        <v>1085.8288346902532</v>
      </c>
      <c r="F195" t="s">
        <v>261</v>
      </c>
      <c r="G195">
        <v>7.5</v>
      </c>
      <c r="H195">
        <v>2</v>
      </c>
      <c r="I195">
        <f t="shared" ref="I195:I258" si="16">G195*H195</f>
        <v>15</v>
      </c>
      <c r="J195">
        <f t="shared" ref="J195:J258" si="17">I195/1.34102</f>
        <v>11.185515503124487</v>
      </c>
      <c r="K195" s="4">
        <v>60500</v>
      </c>
      <c r="L195" s="4">
        <f t="shared" ref="L195:L258" si="18">CONVERT(K195,"ft^3","m^3")/0.89*60</f>
        <v>115494.55407748315</v>
      </c>
      <c r="M195">
        <f>3*D195</f>
        <v>741</v>
      </c>
      <c r="N195">
        <f t="shared" ref="N195:N258" si="19">CONVERT(M195,"gal","l")</f>
        <v>2804.990131944</v>
      </c>
    </row>
    <row r="196" spans="1:14" x14ac:dyDescent="0.25">
      <c r="A196" t="s">
        <v>4965</v>
      </c>
      <c r="B196" t="s">
        <v>131</v>
      </c>
      <c r="C196" t="s">
        <v>947</v>
      </c>
      <c r="D196" t="s">
        <v>948</v>
      </c>
      <c r="E196" s="6">
        <f t="shared" si="15"/>
        <v>892.40183579806228</v>
      </c>
      <c r="F196" t="s">
        <v>934</v>
      </c>
      <c r="G196">
        <v>3</v>
      </c>
      <c r="H196">
        <v>2</v>
      </c>
      <c r="I196">
        <f t="shared" si="16"/>
        <v>6</v>
      </c>
      <c r="J196">
        <f t="shared" si="17"/>
        <v>4.4742062012497943</v>
      </c>
      <c r="K196" s="4">
        <v>44500</v>
      </c>
      <c r="L196" s="4">
        <f t="shared" si="18"/>
        <v>84950.539775999991</v>
      </c>
      <c r="M196">
        <f>3*D196</f>
        <v>609</v>
      </c>
      <c r="N196">
        <f t="shared" si="19"/>
        <v>2305.3157764560001</v>
      </c>
    </row>
    <row r="197" spans="1:14" x14ac:dyDescent="0.25">
      <c r="A197" t="s">
        <v>4966</v>
      </c>
      <c r="B197" t="s">
        <v>131</v>
      </c>
      <c r="C197" t="s">
        <v>954</v>
      </c>
      <c r="D197" t="s">
        <v>955</v>
      </c>
      <c r="E197" s="6">
        <f t="shared" si="15"/>
        <v>1099.0170391601753</v>
      </c>
      <c r="F197" t="s">
        <v>641</v>
      </c>
      <c r="G197">
        <v>5</v>
      </c>
      <c r="H197">
        <v>2</v>
      </c>
      <c r="I197">
        <f t="shared" si="16"/>
        <v>10</v>
      </c>
      <c r="J197">
        <f t="shared" si="17"/>
        <v>7.4570103354163244</v>
      </c>
      <c r="K197" s="4">
        <v>52300</v>
      </c>
      <c r="L197" s="4">
        <f t="shared" si="18"/>
        <v>99840.746747973026</v>
      </c>
      <c r="M197">
        <f>3*D197</f>
        <v>750</v>
      </c>
      <c r="N197">
        <f t="shared" si="19"/>
        <v>2839.0588379999999</v>
      </c>
    </row>
    <row r="198" spans="1:14" x14ac:dyDescent="0.25">
      <c r="A198" t="s">
        <v>4967</v>
      </c>
      <c r="B198" t="s">
        <v>131</v>
      </c>
      <c r="C198" t="s">
        <v>959</v>
      </c>
      <c r="D198" t="s">
        <v>960</v>
      </c>
      <c r="E198" s="6">
        <f t="shared" si="15"/>
        <v>1217.710879389474</v>
      </c>
      <c r="F198" t="s">
        <v>261</v>
      </c>
      <c r="G198">
        <v>7.5</v>
      </c>
      <c r="H198">
        <v>2</v>
      </c>
      <c r="I198">
        <f t="shared" si="16"/>
        <v>15</v>
      </c>
      <c r="J198">
        <f t="shared" si="17"/>
        <v>11.185515503124487</v>
      </c>
      <c r="K198" s="4">
        <v>59400</v>
      </c>
      <c r="L198" s="4">
        <f t="shared" si="18"/>
        <v>113394.65309425618</v>
      </c>
      <c r="M198">
        <f>3*D198</f>
        <v>831</v>
      </c>
      <c r="N198">
        <f t="shared" si="19"/>
        <v>3145.6771925039998</v>
      </c>
    </row>
    <row r="199" spans="1:14" x14ac:dyDescent="0.25">
      <c r="A199" t="s">
        <v>4968</v>
      </c>
      <c r="B199" t="s">
        <v>131</v>
      </c>
      <c r="C199" t="s">
        <v>963</v>
      </c>
      <c r="D199" t="s">
        <v>964</v>
      </c>
      <c r="E199" s="6">
        <f t="shared" si="15"/>
        <v>1327.6125833054916</v>
      </c>
      <c r="F199" t="s">
        <v>270</v>
      </c>
      <c r="G199">
        <v>10</v>
      </c>
      <c r="H199">
        <v>2</v>
      </c>
      <c r="I199">
        <f t="shared" si="16"/>
        <v>20</v>
      </c>
      <c r="J199">
        <f t="shared" si="17"/>
        <v>14.914020670832649</v>
      </c>
      <c r="K199" s="4">
        <v>65100</v>
      </c>
      <c r="L199" s="4">
        <f t="shared" si="18"/>
        <v>124275.95818915956</v>
      </c>
      <c r="M199">
        <f>3*D199</f>
        <v>906</v>
      </c>
      <c r="N199">
        <f t="shared" si="19"/>
        <v>3429.5830763039999</v>
      </c>
    </row>
    <row r="200" spans="1:14" x14ac:dyDescent="0.25">
      <c r="A200" t="s">
        <v>4969</v>
      </c>
      <c r="B200" t="s">
        <v>131</v>
      </c>
      <c r="C200" t="s">
        <v>968</v>
      </c>
      <c r="D200" t="s">
        <v>397</v>
      </c>
      <c r="E200" s="6">
        <f t="shared" si="15"/>
        <v>962.73892630431351</v>
      </c>
      <c r="F200" t="s">
        <v>934</v>
      </c>
      <c r="G200">
        <v>3</v>
      </c>
      <c r="H200">
        <v>2</v>
      </c>
      <c r="I200">
        <f t="shared" si="16"/>
        <v>6</v>
      </c>
      <c r="J200">
        <f t="shared" si="17"/>
        <v>4.4742062012497943</v>
      </c>
      <c r="K200" s="4">
        <v>43800</v>
      </c>
      <c r="L200" s="4">
        <f t="shared" si="18"/>
        <v>83614.239150310124</v>
      </c>
      <c r="M200">
        <f>3*D200</f>
        <v>657</v>
      </c>
      <c r="N200">
        <f t="shared" si="19"/>
        <v>2487.0155420880001</v>
      </c>
    </row>
    <row r="201" spans="1:14" x14ac:dyDescent="0.25">
      <c r="A201" t="s">
        <v>4970</v>
      </c>
      <c r="B201" t="s">
        <v>131</v>
      </c>
      <c r="C201" t="s">
        <v>975</v>
      </c>
      <c r="D201" t="s">
        <v>976</v>
      </c>
      <c r="E201" s="6">
        <f t="shared" si="15"/>
        <v>1151.7698570398636</v>
      </c>
      <c r="F201" t="s">
        <v>641</v>
      </c>
      <c r="G201">
        <v>5</v>
      </c>
      <c r="H201">
        <v>2</v>
      </c>
      <c r="I201">
        <f t="shared" si="16"/>
        <v>10</v>
      </c>
      <c r="J201">
        <f t="shared" si="17"/>
        <v>7.4570103354163244</v>
      </c>
      <c r="K201" s="4">
        <v>51400</v>
      </c>
      <c r="L201" s="4">
        <f t="shared" si="18"/>
        <v>98122.64594351461</v>
      </c>
      <c r="M201">
        <f>3*D201</f>
        <v>786</v>
      </c>
      <c r="N201">
        <f t="shared" si="19"/>
        <v>2975.3336622239999</v>
      </c>
    </row>
    <row r="202" spans="1:14" x14ac:dyDescent="0.25">
      <c r="A202" t="s">
        <v>4971</v>
      </c>
      <c r="B202" t="s">
        <v>131</v>
      </c>
      <c r="C202" t="s">
        <v>980</v>
      </c>
      <c r="D202" t="s">
        <v>981</v>
      </c>
      <c r="E202" s="6">
        <f t="shared" si="15"/>
        <v>1261.6715609558812</v>
      </c>
      <c r="F202" t="s">
        <v>261</v>
      </c>
      <c r="G202">
        <v>7.5</v>
      </c>
      <c r="H202">
        <v>2</v>
      </c>
      <c r="I202">
        <f t="shared" si="16"/>
        <v>15</v>
      </c>
      <c r="J202">
        <f t="shared" si="17"/>
        <v>11.185515503124487</v>
      </c>
      <c r="K202" s="4">
        <v>58500</v>
      </c>
      <c r="L202" s="4">
        <f t="shared" si="18"/>
        <v>111676.55228979776</v>
      </c>
      <c r="M202">
        <f>3*D202</f>
        <v>861</v>
      </c>
      <c r="N202">
        <f t="shared" si="19"/>
        <v>3259.239546024</v>
      </c>
    </row>
    <row r="203" spans="1:14" x14ac:dyDescent="0.25">
      <c r="A203" t="s">
        <v>4972</v>
      </c>
      <c r="B203" t="s">
        <v>131</v>
      </c>
      <c r="C203" t="s">
        <v>985</v>
      </c>
      <c r="D203" t="s">
        <v>452</v>
      </c>
      <c r="E203" s="6">
        <f t="shared" si="15"/>
        <v>1384.7614693418207</v>
      </c>
      <c r="F203" t="s">
        <v>270</v>
      </c>
      <c r="G203">
        <v>10</v>
      </c>
      <c r="H203">
        <v>2</v>
      </c>
      <c r="I203">
        <f t="shared" si="16"/>
        <v>20</v>
      </c>
      <c r="J203">
        <f t="shared" si="17"/>
        <v>14.914020670832649</v>
      </c>
      <c r="K203" s="4">
        <v>64000</v>
      </c>
      <c r="L203" s="4">
        <f t="shared" si="18"/>
        <v>122176.05720593259</v>
      </c>
      <c r="M203">
        <f>3*D203</f>
        <v>945</v>
      </c>
      <c r="N203">
        <f t="shared" si="19"/>
        <v>3577.21413588</v>
      </c>
    </row>
    <row r="204" spans="1:14" x14ac:dyDescent="0.25">
      <c r="A204" t="s">
        <v>4973</v>
      </c>
      <c r="B204" t="s">
        <v>131</v>
      </c>
      <c r="C204" t="s">
        <v>989</v>
      </c>
      <c r="D204" t="s">
        <v>990</v>
      </c>
      <c r="E204" s="6">
        <f t="shared" si="15"/>
        <v>1512.247445884401</v>
      </c>
      <c r="F204" t="s">
        <v>277</v>
      </c>
      <c r="G204">
        <v>15</v>
      </c>
      <c r="H204">
        <v>2</v>
      </c>
      <c r="I204">
        <f t="shared" si="16"/>
        <v>30</v>
      </c>
      <c r="J204">
        <f t="shared" si="17"/>
        <v>22.371031006248973</v>
      </c>
      <c r="K204" s="4">
        <v>72800</v>
      </c>
      <c r="L204" s="4">
        <f t="shared" si="18"/>
        <v>138975.26507174832</v>
      </c>
      <c r="M204">
        <f>3*D204</f>
        <v>1032</v>
      </c>
      <c r="N204">
        <f t="shared" si="19"/>
        <v>3906.544961088</v>
      </c>
    </row>
    <row r="205" spans="1:14" x14ac:dyDescent="0.25">
      <c r="A205" t="s">
        <v>4974</v>
      </c>
      <c r="B205" t="s">
        <v>131</v>
      </c>
      <c r="C205" t="s">
        <v>995</v>
      </c>
      <c r="D205" t="s">
        <v>236</v>
      </c>
      <c r="E205" s="6">
        <f t="shared" si="15"/>
        <v>786.89620003868538</v>
      </c>
      <c r="F205" t="s">
        <v>934</v>
      </c>
      <c r="G205">
        <v>3</v>
      </c>
      <c r="H205">
        <v>2</v>
      </c>
      <c r="I205">
        <f t="shared" si="16"/>
        <v>6</v>
      </c>
      <c r="J205">
        <f t="shared" si="17"/>
        <v>4.4742062012497943</v>
      </c>
      <c r="K205" s="4">
        <v>45200</v>
      </c>
      <c r="L205" s="4">
        <f t="shared" si="18"/>
        <v>86286.840401689886</v>
      </c>
      <c r="M205">
        <f>3*D205</f>
        <v>537</v>
      </c>
      <c r="N205">
        <f t="shared" si="19"/>
        <v>2032.7661280079999</v>
      </c>
    </row>
    <row r="206" spans="1:14" x14ac:dyDescent="0.25">
      <c r="A206" t="s">
        <v>4975</v>
      </c>
      <c r="B206" t="s">
        <v>131</v>
      </c>
      <c r="C206" t="s">
        <v>1000</v>
      </c>
      <c r="D206" t="s">
        <v>939</v>
      </c>
      <c r="E206" s="6">
        <f t="shared" si="15"/>
        <v>989.11533524415768</v>
      </c>
      <c r="F206" t="s">
        <v>641</v>
      </c>
      <c r="G206">
        <v>5</v>
      </c>
      <c r="H206">
        <v>2</v>
      </c>
      <c r="I206">
        <f t="shared" si="16"/>
        <v>10</v>
      </c>
      <c r="J206">
        <f t="shared" si="17"/>
        <v>7.4570103354163244</v>
      </c>
      <c r="K206" s="4">
        <v>53100</v>
      </c>
      <c r="L206" s="4">
        <f t="shared" si="18"/>
        <v>101367.9474630472</v>
      </c>
      <c r="M206">
        <f>3*D206</f>
        <v>675</v>
      </c>
      <c r="N206">
        <f t="shared" si="19"/>
        <v>2555.1529541999998</v>
      </c>
    </row>
    <row r="207" spans="1:14" x14ac:dyDescent="0.25">
      <c r="A207" t="s">
        <v>4976</v>
      </c>
      <c r="B207" t="s">
        <v>131</v>
      </c>
      <c r="C207" t="s">
        <v>1001</v>
      </c>
      <c r="D207" t="s">
        <v>379</v>
      </c>
      <c r="E207" s="6">
        <f t="shared" si="15"/>
        <v>1085.8288346902532</v>
      </c>
      <c r="F207" t="s">
        <v>261</v>
      </c>
      <c r="G207">
        <v>7.5</v>
      </c>
      <c r="H207">
        <v>2</v>
      </c>
      <c r="I207">
        <f t="shared" si="16"/>
        <v>15</v>
      </c>
      <c r="J207">
        <f t="shared" si="17"/>
        <v>11.185515503124487</v>
      </c>
      <c r="K207" s="4">
        <v>60500</v>
      </c>
      <c r="L207" s="4">
        <f t="shared" si="18"/>
        <v>115494.55407748315</v>
      </c>
      <c r="M207">
        <f>3*D207</f>
        <v>741</v>
      </c>
      <c r="N207">
        <f t="shared" si="19"/>
        <v>2804.990131944</v>
      </c>
    </row>
    <row r="208" spans="1:14" x14ac:dyDescent="0.25">
      <c r="A208" t="s">
        <v>4977</v>
      </c>
      <c r="B208" t="s">
        <v>131</v>
      </c>
      <c r="C208" t="s">
        <v>1004</v>
      </c>
      <c r="D208" t="s">
        <v>948</v>
      </c>
      <c r="E208" s="6">
        <f t="shared" si="15"/>
        <v>892.40183579806228</v>
      </c>
      <c r="F208" t="s">
        <v>934</v>
      </c>
      <c r="G208">
        <v>3</v>
      </c>
      <c r="H208">
        <v>2</v>
      </c>
      <c r="I208">
        <f t="shared" si="16"/>
        <v>6</v>
      </c>
      <c r="J208">
        <f t="shared" si="17"/>
        <v>4.4742062012497943</v>
      </c>
      <c r="K208" s="4">
        <v>44500</v>
      </c>
      <c r="L208" s="4">
        <f t="shared" si="18"/>
        <v>84950.539775999991</v>
      </c>
      <c r="M208">
        <f>3*D208</f>
        <v>609</v>
      </c>
      <c r="N208">
        <f t="shared" si="19"/>
        <v>2305.3157764560001</v>
      </c>
    </row>
    <row r="209" spans="1:14" x14ac:dyDescent="0.25">
      <c r="A209" t="s">
        <v>4978</v>
      </c>
      <c r="B209" t="s">
        <v>131</v>
      </c>
      <c r="C209" t="s">
        <v>1008</v>
      </c>
      <c r="D209" t="s">
        <v>955</v>
      </c>
      <c r="E209" s="6">
        <f t="shared" si="15"/>
        <v>1099.0170391601753</v>
      </c>
      <c r="F209" t="s">
        <v>641</v>
      </c>
      <c r="G209">
        <v>5</v>
      </c>
      <c r="H209">
        <v>2</v>
      </c>
      <c r="I209">
        <f t="shared" si="16"/>
        <v>10</v>
      </c>
      <c r="J209">
        <f t="shared" si="17"/>
        <v>7.4570103354163244</v>
      </c>
      <c r="K209" s="4">
        <v>52300</v>
      </c>
      <c r="L209" s="4">
        <f t="shared" si="18"/>
        <v>99840.746747973026</v>
      </c>
      <c r="M209">
        <f>3*D209</f>
        <v>750</v>
      </c>
      <c r="N209">
        <f t="shared" si="19"/>
        <v>2839.0588379999999</v>
      </c>
    </row>
    <row r="210" spans="1:14" x14ac:dyDescent="0.25">
      <c r="A210" t="s">
        <v>4979</v>
      </c>
      <c r="B210" t="s">
        <v>131</v>
      </c>
      <c r="C210" t="s">
        <v>1009</v>
      </c>
      <c r="D210" t="s">
        <v>960</v>
      </c>
      <c r="E210" s="6">
        <f t="shared" si="15"/>
        <v>1217.710879389474</v>
      </c>
      <c r="F210" t="s">
        <v>261</v>
      </c>
      <c r="G210">
        <v>7.5</v>
      </c>
      <c r="H210">
        <v>2</v>
      </c>
      <c r="I210">
        <f t="shared" si="16"/>
        <v>15</v>
      </c>
      <c r="J210">
        <f t="shared" si="17"/>
        <v>11.185515503124487</v>
      </c>
      <c r="K210" s="4">
        <v>59400</v>
      </c>
      <c r="L210" s="4">
        <f t="shared" si="18"/>
        <v>113394.65309425618</v>
      </c>
      <c r="M210">
        <f>3*D210</f>
        <v>831</v>
      </c>
      <c r="N210">
        <f t="shared" si="19"/>
        <v>3145.6771925039998</v>
      </c>
    </row>
    <row r="211" spans="1:14" x14ac:dyDescent="0.25">
      <c r="A211" t="s">
        <v>4980</v>
      </c>
      <c r="B211" t="s">
        <v>131</v>
      </c>
      <c r="C211" t="s">
        <v>1010</v>
      </c>
      <c r="D211" t="s">
        <v>964</v>
      </c>
      <c r="E211" s="6">
        <f t="shared" si="15"/>
        <v>1327.6125833054916</v>
      </c>
      <c r="F211" t="s">
        <v>270</v>
      </c>
      <c r="G211">
        <v>10</v>
      </c>
      <c r="H211">
        <v>2</v>
      </c>
      <c r="I211">
        <f t="shared" si="16"/>
        <v>20</v>
      </c>
      <c r="J211">
        <f t="shared" si="17"/>
        <v>14.914020670832649</v>
      </c>
      <c r="K211" s="4">
        <v>65100</v>
      </c>
      <c r="L211" s="4">
        <f t="shared" si="18"/>
        <v>124275.95818915956</v>
      </c>
      <c r="M211">
        <f>3*D211</f>
        <v>906</v>
      </c>
      <c r="N211">
        <f t="shared" si="19"/>
        <v>3429.5830763039999</v>
      </c>
    </row>
    <row r="212" spans="1:14" x14ac:dyDescent="0.25">
      <c r="A212" t="s">
        <v>4981</v>
      </c>
      <c r="B212" t="s">
        <v>131</v>
      </c>
      <c r="C212" t="s">
        <v>1013</v>
      </c>
      <c r="D212" t="s">
        <v>397</v>
      </c>
      <c r="E212" s="6">
        <f t="shared" si="15"/>
        <v>962.73892630431351</v>
      </c>
      <c r="F212" t="s">
        <v>934</v>
      </c>
      <c r="G212">
        <v>3</v>
      </c>
      <c r="H212">
        <v>2</v>
      </c>
      <c r="I212">
        <f t="shared" si="16"/>
        <v>6</v>
      </c>
      <c r="J212">
        <f t="shared" si="17"/>
        <v>4.4742062012497943</v>
      </c>
      <c r="K212" s="4">
        <v>43800</v>
      </c>
      <c r="L212" s="4">
        <f t="shared" si="18"/>
        <v>83614.239150310124</v>
      </c>
      <c r="M212">
        <f>3*D212</f>
        <v>657</v>
      </c>
      <c r="N212">
        <f t="shared" si="19"/>
        <v>2487.0155420880001</v>
      </c>
    </row>
    <row r="213" spans="1:14" x14ac:dyDescent="0.25">
      <c r="A213" t="s">
        <v>4982</v>
      </c>
      <c r="B213" t="s">
        <v>131</v>
      </c>
      <c r="C213" t="s">
        <v>1017</v>
      </c>
      <c r="D213" t="s">
        <v>976</v>
      </c>
      <c r="E213" s="6">
        <f t="shared" si="15"/>
        <v>1151.7698570398636</v>
      </c>
      <c r="F213" t="s">
        <v>641</v>
      </c>
      <c r="G213">
        <v>5</v>
      </c>
      <c r="H213">
        <v>2</v>
      </c>
      <c r="I213">
        <f t="shared" si="16"/>
        <v>10</v>
      </c>
      <c r="J213">
        <f t="shared" si="17"/>
        <v>7.4570103354163244</v>
      </c>
      <c r="K213" s="4">
        <v>51400</v>
      </c>
      <c r="L213" s="4">
        <f t="shared" si="18"/>
        <v>98122.64594351461</v>
      </c>
      <c r="M213">
        <f>3*D213</f>
        <v>786</v>
      </c>
      <c r="N213">
        <f t="shared" si="19"/>
        <v>2975.3336622239999</v>
      </c>
    </row>
    <row r="214" spans="1:14" x14ac:dyDescent="0.25">
      <c r="A214" t="s">
        <v>4983</v>
      </c>
      <c r="B214" t="s">
        <v>131</v>
      </c>
      <c r="C214" t="s">
        <v>1018</v>
      </c>
      <c r="D214" t="s">
        <v>981</v>
      </c>
      <c r="E214" s="6">
        <f t="shared" si="15"/>
        <v>1261.6715609558812</v>
      </c>
      <c r="F214" t="s">
        <v>261</v>
      </c>
      <c r="G214">
        <v>7.5</v>
      </c>
      <c r="H214">
        <v>2</v>
      </c>
      <c r="I214">
        <f t="shared" si="16"/>
        <v>15</v>
      </c>
      <c r="J214">
        <f t="shared" si="17"/>
        <v>11.185515503124487</v>
      </c>
      <c r="K214" s="4">
        <v>58500</v>
      </c>
      <c r="L214" s="4">
        <f t="shared" si="18"/>
        <v>111676.55228979776</v>
      </c>
      <c r="M214">
        <f>3*D214</f>
        <v>861</v>
      </c>
      <c r="N214">
        <f t="shared" si="19"/>
        <v>3259.239546024</v>
      </c>
    </row>
    <row r="215" spans="1:14" x14ac:dyDescent="0.25">
      <c r="A215" t="s">
        <v>4984</v>
      </c>
      <c r="B215" t="s">
        <v>131</v>
      </c>
      <c r="C215" t="s">
        <v>1021</v>
      </c>
      <c r="D215" t="s">
        <v>452</v>
      </c>
      <c r="E215" s="6">
        <f t="shared" si="15"/>
        <v>1384.7614693418207</v>
      </c>
      <c r="F215" t="s">
        <v>270</v>
      </c>
      <c r="G215">
        <v>10</v>
      </c>
      <c r="H215">
        <v>2</v>
      </c>
      <c r="I215">
        <f t="shared" si="16"/>
        <v>20</v>
      </c>
      <c r="J215">
        <f t="shared" si="17"/>
        <v>14.914020670832649</v>
      </c>
      <c r="K215" s="4">
        <v>64000</v>
      </c>
      <c r="L215" s="4">
        <f t="shared" si="18"/>
        <v>122176.05720593259</v>
      </c>
      <c r="M215">
        <f>3*D215</f>
        <v>945</v>
      </c>
      <c r="N215">
        <f t="shared" si="19"/>
        <v>3577.21413588</v>
      </c>
    </row>
    <row r="216" spans="1:14" x14ac:dyDescent="0.25">
      <c r="A216" t="s">
        <v>4985</v>
      </c>
      <c r="B216" t="s">
        <v>131</v>
      </c>
      <c r="C216" t="s">
        <v>1024</v>
      </c>
      <c r="D216" t="s">
        <v>990</v>
      </c>
      <c r="E216" s="6">
        <f t="shared" si="15"/>
        <v>1512.247445884401</v>
      </c>
      <c r="F216" t="s">
        <v>277</v>
      </c>
      <c r="G216">
        <v>15</v>
      </c>
      <c r="H216">
        <v>2</v>
      </c>
      <c r="I216">
        <f t="shared" si="16"/>
        <v>30</v>
      </c>
      <c r="J216">
        <f t="shared" si="17"/>
        <v>22.371031006248973</v>
      </c>
      <c r="K216" s="4">
        <v>72800</v>
      </c>
      <c r="L216" s="4">
        <f t="shared" si="18"/>
        <v>138975.26507174832</v>
      </c>
      <c r="M216">
        <f>3*D216</f>
        <v>1032</v>
      </c>
      <c r="N216">
        <f t="shared" si="19"/>
        <v>3906.544961088</v>
      </c>
    </row>
    <row r="217" spans="1:14" x14ac:dyDescent="0.25">
      <c r="A217" t="s">
        <v>4986</v>
      </c>
      <c r="B217" t="s">
        <v>131</v>
      </c>
      <c r="C217" t="s">
        <v>1027</v>
      </c>
      <c r="D217" t="s">
        <v>901</v>
      </c>
      <c r="E217" s="6">
        <f t="shared" si="15"/>
        <v>479.17142907383641</v>
      </c>
      <c r="F217" t="s">
        <v>34</v>
      </c>
      <c r="G217">
        <v>3</v>
      </c>
      <c r="H217">
        <v>1</v>
      </c>
      <c r="I217">
        <f t="shared" si="16"/>
        <v>3</v>
      </c>
      <c r="J217">
        <f t="shared" si="17"/>
        <v>2.2371031006248971</v>
      </c>
      <c r="K217" s="4">
        <v>26600</v>
      </c>
      <c r="L217" s="4">
        <f t="shared" si="18"/>
        <v>50779.423776215735</v>
      </c>
      <c r="M217">
        <f>3*D217</f>
        <v>327</v>
      </c>
      <c r="N217">
        <f t="shared" si="19"/>
        <v>1237.829653368</v>
      </c>
    </row>
    <row r="218" spans="1:14" x14ac:dyDescent="0.25">
      <c r="A218" t="s">
        <v>4987</v>
      </c>
      <c r="B218" t="s">
        <v>131</v>
      </c>
      <c r="C218" t="s">
        <v>1032</v>
      </c>
      <c r="D218" t="s">
        <v>1033</v>
      </c>
      <c r="E218" s="6">
        <f t="shared" si="15"/>
        <v>602.26133745977597</v>
      </c>
      <c r="F218" t="s">
        <v>42</v>
      </c>
      <c r="G218">
        <v>5</v>
      </c>
      <c r="H218">
        <v>1</v>
      </c>
      <c r="I218">
        <f t="shared" si="16"/>
        <v>5</v>
      </c>
      <c r="J218">
        <f t="shared" si="17"/>
        <v>3.7285051677081622</v>
      </c>
      <c r="K218" s="4">
        <v>31300</v>
      </c>
      <c r="L218" s="4">
        <f t="shared" si="18"/>
        <v>59751.727977276401</v>
      </c>
      <c r="M218">
        <f>3*D218</f>
        <v>411</v>
      </c>
      <c r="N218">
        <f t="shared" si="19"/>
        <v>1555.8042432239999</v>
      </c>
    </row>
    <row r="219" spans="1:14" x14ac:dyDescent="0.25">
      <c r="A219" t="s">
        <v>4988</v>
      </c>
      <c r="B219" t="s">
        <v>131</v>
      </c>
      <c r="C219" t="s">
        <v>1037</v>
      </c>
      <c r="D219" t="s">
        <v>1038</v>
      </c>
      <c r="E219" s="6">
        <f t="shared" si="15"/>
        <v>650.61808718282373</v>
      </c>
      <c r="F219" t="s">
        <v>174</v>
      </c>
      <c r="G219">
        <v>7.5</v>
      </c>
      <c r="H219">
        <v>1</v>
      </c>
      <c r="I219">
        <f t="shared" si="16"/>
        <v>7.5</v>
      </c>
      <c r="J219">
        <f t="shared" si="17"/>
        <v>5.5927577515622433</v>
      </c>
      <c r="K219" s="4">
        <v>35700</v>
      </c>
      <c r="L219" s="4">
        <f t="shared" si="18"/>
        <v>68151.331910184264</v>
      </c>
      <c r="M219">
        <f>3*D219</f>
        <v>444</v>
      </c>
      <c r="N219">
        <f t="shared" si="19"/>
        <v>1680.722832096</v>
      </c>
    </row>
    <row r="220" spans="1:14" x14ac:dyDescent="0.25">
      <c r="A220" t="s">
        <v>4989</v>
      </c>
      <c r="B220" t="s">
        <v>131</v>
      </c>
      <c r="C220" t="s">
        <v>1042</v>
      </c>
      <c r="D220" t="s">
        <v>1043</v>
      </c>
      <c r="E220" s="6">
        <f t="shared" si="15"/>
        <v>698.97483690587137</v>
      </c>
      <c r="F220" t="s">
        <v>66</v>
      </c>
      <c r="G220">
        <v>10</v>
      </c>
      <c r="H220">
        <v>1</v>
      </c>
      <c r="I220">
        <f t="shared" si="16"/>
        <v>10</v>
      </c>
      <c r="J220">
        <f t="shared" si="17"/>
        <v>7.4570103354163244</v>
      </c>
      <c r="K220" s="4">
        <v>39200</v>
      </c>
      <c r="L220" s="4">
        <f t="shared" si="18"/>
        <v>74832.835038633726</v>
      </c>
      <c r="M220">
        <f>3*D220</f>
        <v>477</v>
      </c>
      <c r="N220">
        <f t="shared" si="19"/>
        <v>1805.6414209679999</v>
      </c>
    </row>
    <row r="221" spans="1:14" x14ac:dyDescent="0.25">
      <c r="A221" t="s">
        <v>4990</v>
      </c>
      <c r="B221" t="s">
        <v>131</v>
      </c>
      <c r="C221" t="s">
        <v>1048</v>
      </c>
      <c r="D221" t="s">
        <v>874</v>
      </c>
      <c r="E221" s="6">
        <f t="shared" si="15"/>
        <v>540.71638326680613</v>
      </c>
      <c r="F221" t="s">
        <v>34</v>
      </c>
      <c r="G221">
        <v>3</v>
      </c>
      <c r="H221">
        <v>1</v>
      </c>
      <c r="I221">
        <f t="shared" si="16"/>
        <v>3</v>
      </c>
      <c r="J221">
        <f t="shared" si="17"/>
        <v>2.2371031006248971</v>
      </c>
      <c r="K221" s="4">
        <v>26200</v>
      </c>
      <c r="L221" s="4">
        <f t="shared" si="18"/>
        <v>50015.82341867865</v>
      </c>
      <c r="M221">
        <f>3*D221</f>
        <v>369</v>
      </c>
      <c r="N221">
        <f t="shared" si="19"/>
        <v>1396.816948296</v>
      </c>
    </row>
    <row r="222" spans="1:14" x14ac:dyDescent="0.25">
      <c r="A222" t="s">
        <v>4991</v>
      </c>
      <c r="B222" t="s">
        <v>131</v>
      </c>
      <c r="C222" t="s">
        <v>1053</v>
      </c>
      <c r="D222" t="s">
        <v>197</v>
      </c>
      <c r="E222" s="6">
        <f t="shared" si="15"/>
        <v>668.20235980938651</v>
      </c>
      <c r="F222" t="s">
        <v>42</v>
      </c>
      <c r="G222">
        <v>5</v>
      </c>
      <c r="H222">
        <v>1</v>
      </c>
      <c r="I222">
        <f t="shared" si="16"/>
        <v>5</v>
      </c>
      <c r="J222">
        <f t="shared" si="17"/>
        <v>3.7285051677081622</v>
      </c>
      <c r="K222" s="4">
        <v>30800</v>
      </c>
      <c r="L222" s="4">
        <f t="shared" si="18"/>
        <v>58797.227530355056</v>
      </c>
      <c r="M222">
        <f>3*D222</f>
        <v>456</v>
      </c>
      <c r="N222">
        <f t="shared" si="19"/>
        <v>1726.147773504</v>
      </c>
    </row>
    <row r="223" spans="1:14" x14ac:dyDescent="0.25">
      <c r="A223" t="s">
        <v>4992</v>
      </c>
      <c r="B223" t="s">
        <v>131</v>
      </c>
      <c r="C223" t="s">
        <v>1058</v>
      </c>
      <c r="D223" t="s">
        <v>1059</v>
      </c>
      <c r="E223" s="6">
        <f t="shared" si="15"/>
        <v>725.35124584571565</v>
      </c>
      <c r="F223" t="s">
        <v>174</v>
      </c>
      <c r="G223">
        <v>7.5</v>
      </c>
      <c r="H223">
        <v>1</v>
      </c>
      <c r="I223">
        <f t="shared" si="16"/>
        <v>7.5</v>
      </c>
      <c r="J223">
        <f t="shared" si="17"/>
        <v>5.5927577515622433</v>
      </c>
      <c r="K223" s="4">
        <v>35100</v>
      </c>
      <c r="L223" s="4">
        <f t="shared" si="18"/>
        <v>67005.931373878644</v>
      </c>
      <c r="M223">
        <f>3*D223</f>
        <v>495</v>
      </c>
      <c r="N223">
        <f t="shared" si="19"/>
        <v>1873.7788330799999</v>
      </c>
    </row>
    <row r="224" spans="1:14" x14ac:dyDescent="0.25">
      <c r="A224" t="s">
        <v>4993</v>
      </c>
      <c r="B224" t="s">
        <v>131</v>
      </c>
      <c r="C224" t="s">
        <v>1064</v>
      </c>
      <c r="D224" t="s">
        <v>236</v>
      </c>
      <c r="E224" s="6">
        <f t="shared" si="15"/>
        <v>786.89620003868538</v>
      </c>
      <c r="F224" t="s">
        <v>66</v>
      </c>
      <c r="G224">
        <v>10</v>
      </c>
      <c r="H224">
        <v>1</v>
      </c>
      <c r="I224">
        <f t="shared" si="16"/>
        <v>10</v>
      </c>
      <c r="J224">
        <f t="shared" si="17"/>
        <v>7.4570103354163244</v>
      </c>
      <c r="K224" s="4">
        <v>38400</v>
      </c>
      <c r="L224" s="4">
        <f t="shared" si="18"/>
        <v>73305.634323559556</v>
      </c>
      <c r="M224">
        <f>3*D224</f>
        <v>537</v>
      </c>
      <c r="N224">
        <f t="shared" si="19"/>
        <v>2032.7661280079999</v>
      </c>
    </row>
    <row r="225" spans="1:14" x14ac:dyDescent="0.25">
      <c r="A225" t="s">
        <v>4994</v>
      </c>
      <c r="B225" t="s">
        <v>131</v>
      </c>
      <c r="C225" t="s">
        <v>1069</v>
      </c>
      <c r="D225" t="s">
        <v>391</v>
      </c>
      <c r="E225" s="6">
        <f t="shared" si="15"/>
        <v>866.025426858218</v>
      </c>
      <c r="F225" t="s">
        <v>78</v>
      </c>
      <c r="G225">
        <v>15</v>
      </c>
      <c r="H225">
        <v>1</v>
      </c>
      <c r="I225">
        <f t="shared" si="16"/>
        <v>15</v>
      </c>
      <c r="J225">
        <f t="shared" si="17"/>
        <v>11.185515503124487</v>
      </c>
      <c r="K225" s="4">
        <v>43700</v>
      </c>
      <c r="L225" s="4">
        <f t="shared" si="18"/>
        <v>83423.339060925849</v>
      </c>
      <c r="M225">
        <f>3*D225</f>
        <v>591</v>
      </c>
      <c r="N225">
        <f t="shared" si="19"/>
        <v>2237.1783643439999</v>
      </c>
    </row>
    <row r="226" spans="1:14" x14ac:dyDescent="0.25">
      <c r="A226" t="s">
        <v>4995</v>
      </c>
      <c r="B226" t="s">
        <v>131</v>
      </c>
      <c r="C226" t="s">
        <v>1073</v>
      </c>
      <c r="D226" t="s">
        <v>1074</v>
      </c>
      <c r="E226" s="6">
        <f t="shared" si="15"/>
        <v>584.67706483321319</v>
      </c>
      <c r="F226" t="s">
        <v>34</v>
      </c>
      <c r="G226">
        <v>3</v>
      </c>
      <c r="H226">
        <v>1</v>
      </c>
      <c r="I226">
        <f t="shared" si="16"/>
        <v>3</v>
      </c>
      <c r="J226">
        <f t="shared" si="17"/>
        <v>2.2371031006248971</v>
      </c>
      <c r="K226" s="4">
        <v>25800</v>
      </c>
      <c r="L226" s="4">
        <f t="shared" si="18"/>
        <v>49252.223061141573</v>
      </c>
      <c r="M226">
        <f>3*D226</f>
        <v>399</v>
      </c>
      <c r="N226">
        <f t="shared" si="19"/>
        <v>1510.379301816</v>
      </c>
    </row>
    <row r="227" spans="1:14" x14ac:dyDescent="0.25">
      <c r="A227" t="s">
        <v>4996</v>
      </c>
      <c r="B227" t="s">
        <v>131</v>
      </c>
      <c r="C227" t="s">
        <v>1078</v>
      </c>
      <c r="D227" t="s">
        <v>1043</v>
      </c>
      <c r="E227" s="6">
        <f t="shared" si="15"/>
        <v>698.97483690587137</v>
      </c>
      <c r="F227" t="s">
        <v>42</v>
      </c>
      <c r="G227">
        <v>5</v>
      </c>
      <c r="H227">
        <v>1</v>
      </c>
      <c r="I227">
        <f t="shared" si="16"/>
        <v>5</v>
      </c>
      <c r="J227">
        <f t="shared" si="17"/>
        <v>3.7285051677081622</v>
      </c>
      <c r="K227" s="4">
        <v>30300</v>
      </c>
      <c r="L227" s="4">
        <f t="shared" si="18"/>
        <v>57842.727083433703</v>
      </c>
      <c r="M227">
        <f>3*D227</f>
        <v>477</v>
      </c>
      <c r="N227">
        <f t="shared" si="19"/>
        <v>1805.6414209679999</v>
      </c>
    </row>
    <row r="228" spans="1:14" x14ac:dyDescent="0.25">
      <c r="A228" t="s">
        <v>4997</v>
      </c>
      <c r="B228" t="s">
        <v>131</v>
      </c>
      <c r="C228" t="s">
        <v>1081</v>
      </c>
      <c r="D228" t="s">
        <v>1082</v>
      </c>
      <c r="E228" s="6">
        <f t="shared" si="15"/>
        <v>760.51979109884121</v>
      </c>
      <c r="F228" t="s">
        <v>174</v>
      </c>
      <c r="G228">
        <v>7.5</v>
      </c>
      <c r="H228">
        <v>1</v>
      </c>
      <c r="I228">
        <f t="shared" si="16"/>
        <v>7.5</v>
      </c>
      <c r="J228">
        <f t="shared" si="17"/>
        <v>5.5927577515622433</v>
      </c>
      <c r="K228" s="4">
        <v>34500</v>
      </c>
      <c r="L228" s="4">
        <f t="shared" si="18"/>
        <v>65860.530837573038</v>
      </c>
      <c r="M228">
        <f>3*D228</f>
        <v>519</v>
      </c>
      <c r="N228">
        <f t="shared" si="19"/>
        <v>1964.6287158959999</v>
      </c>
    </row>
    <row r="229" spans="1:14" x14ac:dyDescent="0.25">
      <c r="A229" t="s">
        <v>4998</v>
      </c>
      <c r="B229" t="s">
        <v>131</v>
      </c>
      <c r="C229" t="s">
        <v>1086</v>
      </c>
      <c r="D229" t="s">
        <v>1087</v>
      </c>
      <c r="E229" s="6">
        <f t="shared" si="15"/>
        <v>822.06474529181105</v>
      </c>
      <c r="F229" t="s">
        <v>66</v>
      </c>
      <c r="G229">
        <v>10</v>
      </c>
      <c r="H229">
        <v>1</v>
      </c>
      <c r="I229">
        <f t="shared" si="16"/>
        <v>10</v>
      </c>
      <c r="J229">
        <f t="shared" si="17"/>
        <v>7.4570103354163244</v>
      </c>
      <c r="K229" s="4">
        <v>37800</v>
      </c>
      <c r="L229" s="4">
        <f t="shared" si="18"/>
        <v>72160.233787253936</v>
      </c>
      <c r="M229">
        <f>3*D229</f>
        <v>561</v>
      </c>
      <c r="N229">
        <f t="shared" si="19"/>
        <v>2123.6160108240001</v>
      </c>
    </row>
    <row r="230" spans="1:14" x14ac:dyDescent="0.25">
      <c r="A230" t="s">
        <v>4999</v>
      </c>
      <c r="B230" t="s">
        <v>131</v>
      </c>
      <c r="C230" t="s">
        <v>1092</v>
      </c>
      <c r="D230" t="s">
        <v>1093</v>
      </c>
      <c r="E230" s="6">
        <f t="shared" si="15"/>
        <v>909.98610842462506</v>
      </c>
      <c r="F230" t="s">
        <v>78</v>
      </c>
      <c r="G230">
        <v>15</v>
      </c>
      <c r="H230">
        <v>1</v>
      </c>
      <c r="I230">
        <f t="shared" si="16"/>
        <v>15</v>
      </c>
      <c r="J230">
        <f t="shared" si="17"/>
        <v>11.185515503124487</v>
      </c>
      <c r="K230" s="4">
        <v>43000</v>
      </c>
      <c r="L230" s="4">
        <f t="shared" si="18"/>
        <v>82087.038435235969</v>
      </c>
      <c r="M230">
        <f>3*D230</f>
        <v>621</v>
      </c>
      <c r="N230">
        <f t="shared" si="19"/>
        <v>2350.7407178640001</v>
      </c>
    </row>
    <row r="231" spans="1:14" x14ac:dyDescent="0.25">
      <c r="A231" t="s">
        <v>5000</v>
      </c>
      <c r="B231" t="s">
        <v>131</v>
      </c>
      <c r="C231" t="s">
        <v>1098</v>
      </c>
      <c r="D231" t="s">
        <v>1099</v>
      </c>
      <c r="E231" s="6">
        <f t="shared" si="15"/>
        <v>953.94678999103201</v>
      </c>
      <c r="F231" t="s">
        <v>934</v>
      </c>
      <c r="G231">
        <v>3</v>
      </c>
      <c r="H231">
        <v>2</v>
      </c>
      <c r="I231">
        <f t="shared" si="16"/>
        <v>6</v>
      </c>
      <c r="J231">
        <f t="shared" si="17"/>
        <v>4.4742062012497943</v>
      </c>
      <c r="K231" s="4">
        <v>53200</v>
      </c>
      <c r="L231" s="4">
        <f t="shared" si="18"/>
        <v>101558.84755243147</v>
      </c>
      <c r="M231">
        <f>3*D231</f>
        <v>651</v>
      </c>
      <c r="N231">
        <f t="shared" si="19"/>
        <v>2464.3030713839998</v>
      </c>
    </row>
    <row r="232" spans="1:14" x14ac:dyDescent="0.25">
      <c r="A232" t="s">
        <v>5001</v>
      </c>
      <c r="B232" t="s">
        <v>131</v>
      </c>
      <c r="C232" t="s">
        <v>1106</v>
      </c>
      <c r="D232" t="s">
        <v>1107</v>
      </c>
      <c r="E232" s="6">
        <f t="shared" si="15"/>
        <v>1204.5226749195519</v>
      </c>
      <c r="F232" t="s">
        <v>641</v>
      </c>
      <c r="G232">
        <v>5</v>
      </c>
      <c r="H232">
        <v>2</v>
      </c>
      <c r="I232">
        <f t="shared" si="16"/>
        <v>10</v>
      </c>
      <c r="J232">
        <f t="shared" si="17"/>
        <v>7.4570103354163244</v>
      </c>
      <c r="K232" s="4">
        <v>62600</v>
      </c>
      <c r="L232" s="4">
        <f t="shared" si="18"/>
        <v>119503.4559545528</v>
      </c>
      <c r="M232">
        <f>3*D232</f>
        <v>822</v>
      </c>
      <c r="N232">
        <f t="shared" si="19"/>
        <v>3111.6084864479999</v>
      </c>
    </row>
    <row r="233" spans="1:14" x14ac:dyDescent="0.25">
      <c r="A233" t="s">
        <v>5002</v>
      </c>
      <c r="B233" t="s">
        <v>131</v>
      </c>
      <c r="C233" t="s">
        <v>1111</v>
      </c>
      <c r="D233" t="s">
        <v>1112</v>
      </c>
      <c r="E233" s="6">
        <f t="shared" si="15"/>
        <v>1305.6322425222882</v>
      </c>
      <c r="F233" t="s">
        <v>261</v>
      </c>
      <c r="G233">
        <v>7.5</v>
      </c>
      <c r="H233">
        <v>2</v>
      </c>
      <c r="I233">
        <f t="shared" si="16"/>
        <v>15</v>
      </c>
      <c r="J233">
        <f t="shared" si="17"/>
        <v>11.185515503124487</v>
      </c>
      <c r="K233" s="4">
        <v>71400</v>
      </c>
      <c r="L233" s="4">
        <f t="shared" si="18"/>
        <v>136302.66382036853</v>
      </c>
      <c r="M233">
        <f>3*D233</f>
        <v>891</v>
      </c>
      <c r="N233">
        <f t="shared" si="19"/>
        <v>3372.8018995439998</v>
      </c>
    </row>
    <row r="234" spans="1:14" x14ac:dyDescent="0.25">
      <c r="A234" t="s">
        <v>5003</v>
      </c>
      <c r="B234" t="s">
        <v>131</v>
      </c>
      <c r="C234" t="s">
        <v>1115</v>
      </c>
      <c r="D234" t="s">
        <v>1116</v>
      </c>
      <c r="E234" s="6">
        <f t="shared" si="15"/>
        <v>1402.3457419683834</v>
      </c>
      <c r="F234" t="s">
        <v>270</v>
      </c>
      <c r="G234">
        <v>10</v>
      </c>
      <c r="H234">
        <v>2</v>
      </c>
      <c r="I234">
        <f t="shared" si="16"/>
        <v>20</v>
      </c>
      <c r="J234">
        <f t="shared" si="17"/>
        <v>14.914020670832649</v>
      </c>
      <c r="K234" s="4">
        <v>78300</v>
      </c>
      <c r="L234" s="4">
        <f t="shared" si="18"/>
        <v>149474.76998788313</v>
      </c>
      <c r="M234">
        <f>3*D234</f>
        <v>957</v>
      </c>
      <c r="N234">
        <f t="shared" si="19"/>
        <v>3622.639077288</v>
      </c>
    </row>
    <row r="235" spans="1:14" x14ac:dyDescent="0.25">
      <c r="A235" t="s">
        <v>5004</v>
      </c>
      <c r="B235" t="s">
        <v>131</v>
      </c>
      <c r="C235" t="s">
        <v>1119</v>
      </c>
      <c r="D235" t="s">
        <v>379</v>
      </c>
      <c r="E235" s="6">
        <f t="shared" si="15"/>
        <v>1085.8288346902532</v>
      </c>
      <c r="F235" t="s">
        <v>934</v>
      </c>
      <c r="G235">
        <v>3</v>
      </c>
      <c r="H235">
        <v>2</v>
      </c>
      <c r="I235">
        <f t="shared" si="16"/>
        <v>6</v>
      </c>
      <c r="J235">
        <f t="shared" si="17"/>
        <v>4.4742062012497943</v>
      </c>
      <c r="K235" s="4">
        <v>52500</v>
      </c>
      <c r="L235" s="4">
        <f t="shared" si="18"/>
        <v>100222.54692674159</v>
      </c>
      <c r="M235">
        <f>3*D235</f>
        <v>741</v>
      </c>
      <c r="N235">
        <f t="shared" si="19"/>
        <v>2804.990131944</v>
      </c>
    </row>
    <row r="236" spans="1:14" x14ac:dyDescent="0.25">
      <c r="A236" t="s">
        <v>5005</v>
      </c>
      <c r="B236" t="s">
        <v>131</v>
      </c>
      <c r="C236" t="s">
        <v>1127</v>
      </c>
      <c r="D236" t="s">
        <v>1128</v>
      </c>
      <c r="E236" s="6">
        <f t="shared" si="15"/>
        <v>1336.404719618773</v>
      </c>
      <c r="F236" t="s">
        <v>641</v>
      </c>
      <c r="G236">
        <v>5</v>
      </c>
      <c r="H236">
        <v>2</v>
      </c>
      <c r="I236">
        <f t="shared" si="16"/>
        <v>10</v>
      </c>
      <c r="J236">
        <f t="shared" si="17"/>
        <v>7.4570103354163244</v>
      </c>
      <c r="K236" s="4">
        <v>61600</v>
      </c>
      <c r="L236" s="4">
        <f t="shared" si="18"/>
        <v>117594.45506071011</v>
      </c>
      <c r="M236">
        <f>3*D236</f>
        <v>912</v>
      </c>
      <c r="N236">
        <f t="shared" si="19"/>
        <v>3452.2955470080001</v>
      </c>
    </row>
    <row r="237" spans="1:14" x14ac:dyDescent="0.25">
      <c r="A237" t="s">
        <v>5006</v>
      </c>
      <c r="B237" t="s">
        <v>131</v>
      </c>
      <c r="C237" t="s">
        <v>1131</v>
      </c>
      <c r="D237" t="s">
        <v>1132</v>
      </c>
      <c r="E237" s="6">
        <f t="shared" si="15"/>
        <v>1455.098559848072</v>
      </c>
      <c r="F237" t="s">
        <v>261</v>
      </c>
      <c r="G237">
        <v>7.5</v>
      </c>
      <c r="H237">
        <v>2</v>
      </c>
      <c r="I237">
        <f t="shared" si="16"/>
        <v>15</v>
      </c>
      <c r="J237">
        <f t="shared" si="17"/>
        <v>11.185515503124487</v>
      </c>
      <c r="K237" s="4">
        <v>70200</v>
      </c>
      <c r="L237" s="4">
        <f t="shared" si="18"/>
        <v>134011.86274775729</v>
      </c>
      <c r="M237">
        <f>3*D237</f>
        <v>993</v>
      </c>
      <c r="N237">
        <f t="shared" si="19"/>
        <v>3758.9139015119999</v>
      </c>
    </row>
    <row r="238" spans="1:14" x14ac:dyDescent="0.25">
      <c r="A238" t="s">
        <v>5007</v>
      </c>
      <c r="B238" t="s">
        <v>131</v>
      </c>
      <c r="C238" t="s">
        <v>1135</v>
      </c>
      <c r="D238" t="s">
        <v>287</v>
      </c>
      <c r="E238" s="6">
        <f t="shared" si="15"/>
        <v>1573.7924000773708</v>
      </c>
      <c r="F238" t="s">
        <v>270</v>
      </c>
      <c r="G238">
        <v>10</v>
      </c>
      <c r="H238">
        <v>2</v>
      </c>
      <c r="I238">
        <f t="shared" si="16"/>
        <v>20</v>
      </c>
      <c r="J238">
        <f t="shared" si="17"/>
        <v>14.914020670832649</v>
      </c>
      <c r="K238" s="4">
        <v>76900</v>
      </c>
      <c r="L238" s="4">
        <f t="shared" si="18"/>
        <v>146802.16873650337</v>
      </c>
      <c r="M238">
        <f>3*D238</f>
        <v>1074</v>
      </c>
      <c r="N238">
        <f t="shared" si="19"/>
        <v>4065.5322560159998</v>
      </c>
    </row>
    <row r="239" spans="1:14" x14ac:dyDescent="0.25">
      <c r="A239" t="s">
        <v>5008</v>
      </c>
      <c r="B239" t="s">
        <v>131</v>
      </c>
      <c r="C239" t="s">
        <v>1138</v>
      </c>
      <c r="D239" t="s">
        <v>320</v>
      </c>
      <c r="E239" s="6">
        <f t="shared" si="15"/>
        <v>1727.6547855597953</v>
      </c>
      <c r="F239" t="s">
        <v>277</v>
      </c>
      <c r="G239">
        <v>15</v>
      </c>
      <c r="H239">
        <v>2</v>
      </c>
      <c r="I239">
        <f t="shared" si="16"/>
        <v>30</v>
      </c>
      <c r="J239">
        <f t="shared" si="17"/>
        <v>22.371031006248973</v>
      </c>
      <c r="K239" s="4">
        <v>87500</v>
      </c>
      <c r="L239" s="4">
        <f t="shared" si="18"/>
        <v>167037.57821123596</v>
      </c>
      <c r="M239">
        <f>3*D239</f>
        <v>1179</v>
      </c>
      <c r="N239">
        <f t="shared" si="19"/>
        <v>4463.0004933359996</v>
      </c>
    </row>
    <row r="240" spans="1:14" x14ac:dyDescent="0.25">
      <c r="A240" t="s">
        <v>5009</v>
      </c>
      <c r="B240" t="s">
        <v>131</v>
      </c>
      <c r="C240" t="s">
        <v>1142</v>
      </c>
      <c r="D240" t="s">
        <v>1143</v>
      </c>
      <c r="E240" s="6">
        <f t="shared" si="15"/>
        <v>1173.7501978230671</v>
      </c>
      <c r="F240" t="s">
        <v>934</v>
      </c>
      <c r="G240">
        <v>3</v>
      </c>
      <c r="H240">
        <v>2</v>
      </c>
      <c r="I240">
        <f t="shared" si="16"/>
        <v>6</v>
      </c>
      <c r="J240">
        <f t="shared" si="17"/>
        <v>4.4742062012497943</v>
      </c>
      <c r="K240" s="4">
        <v>51600</v>
      </c>
      <c r="L240" s="4">
        <f t="shared" si="18"/>
        <v>98504.446122283145</v>
      </c>
      <c r="M240">
        <f>3*D240</f>
        <v>801</v>
      </c>
      <c r="N240">
        <f t="shared" si="19"/>
        <v>3032.114838984</v>
      </c>
    </row>
    <row r="241" spans="1:14" x14ac:dyDescent="0.25">
      <c r="A241" t="s">
        <v>5010</v>
      </c>
      <c r="B241" t="s">
        <v>131</v>
      </c>
      <c r="C241" t="s">
        <v>1151</v>
      </c>
      <c r="D241" t="s">
        <v>1116</v>
      </c>
      <c r="E241" s="6">
        <f t="shared" si="15"/>
        <v>1402.3457419683834</v>
      </c>
      <c r="F241" t="s">
        <v>641</v>
      </c>
      <c r="G241">
        <v>5</v>
      </c>
      <c r="H241">
        <v>2</v>
      </c>
      <c r="I241">
        <f t="shared" si="16"/>
        <v>10</v>
      </c>
      <c r="J241">
        <f t="shared" si="17"/>
        <v>7.4570103354163244</v>
      </c>
      <c r="K241" s="4">
        <v>60600</v>
      </c>
      <c r="L241" s="4">
        <f t="shared" si="18"/>
        <v>115685.45416686741</v>
      </c>
      <c r="M241">
        <f>3*D241</f>
        <v>957</v>
      </c>
      <c r="N241">
        <f t="shared" si="19"/>
        <v>3622.639077288</v>
      </c>
    </row>
    <row r="242" spans="1:14" x14ac:dyDescent="0.25">
      <c r="A242" t="s">
        <v>5011</v>
      </c>
      <c r="B242" t="s">
        <v>131</v>
      </c>
      <c r="C242" t="s">
        <v>1155</v>
      </c>
      <c r="D242" t="s">
        <v>654</v>
      </c>
      <c r="E242" s="6">
        <f t="shared" si="15"/>
        <v>1521.0395821976824</v>
      </c>
      <c r="F242" t="s">
        <v>261</v>
      </c>
      <c r="G242">
        <v>7.5</v>
      </c>
      <c r="H242">
        <v>2</v>
      </c>
      <c r="I242">
        <f t="shared" si="16"/>
        <v>15</v>
      </c>
      <c r="J242">
        <f t="shared" si="17"/>
        <v>11.185515503124487</v>
      </c>
      <c r="K242" s="4">
        <v>69100</v>
      </c>
      <c r="L242" s="4">
        <f t="shared" si="18"/>
        <v>131911.96176453034</v>
      </c>
      <c r="M242">
        <f>3*D242</f>
        <v>1038</v>
      </c>
      <c r="N242">
        <f t="shared" si="19"/>
        <v>3929.2574317919998</v>
      </c>
    </row>
    <row r="243" spans="1:14" x14ac:dyDescent="0.25">
      <c r="A243" t="s">
        <v>5012</v>
      </c>
      <c r="B243" t="s">
        <v>131</v>
      </c>
      <c r="C243" t="s">
        <v>1159</v>
      </c>
      <c r="D243" t="s">
        <v>1160</v>
      </c>
      <c r="E243" s="6">
        <f t="shared" si="15"/>
        <v>1639.7334224269814</v>
      </c>
      <c r="F243" t="s">
        <v>270</v>
      </c>
      <c r="G243">
        <v>10</v>
      </c>
      <c r="H243">
        <v>2</v>
      </c>
      <c r="I243">
        <f t="shared" si="16"/>
        <v>20</v>
      </c>
      <c r="J243">
        <f t="shared" si="17"/>
        <v>14.914020670832649</v>
      </c>
      <c r="K243" s="4">
        <v>75700</v>
      </c>
      <c r="L243" s="4">
        <f t="shared" si="18"/>
        <v>144511.36766389213</v>
      </c>
      <c r="M243">
        <f>3*D243</f>
        <v>1119</v>
      </c>
      <c r="N243">
        <f t="shared" si="19"/>
        <v>4235.8757862960001</v>
      </c>
    </row>
    <row r="244" spans="1:14" x14ac:dyDescent="0.25">
      <c r="A244" t="s">
        <v>5013</v>
      </c>
      <c r="B244" t="s">
        <v>131</v>
      </c>
      <c r="C244" t="s">
        <v>1164</v>
      </c>
      <c r="D244" t="s">
        <v>1165</v>
      </c>
      <c r="E244" s="6">
        <f t="shared" si="15"/>
        <v>1819.9722168492501</v>
      </c>
      <c r="F244" t="s">
        <v>277</v>
      </c>
      <c r="G244">
        <v>15</v>
      </c>
      <c r="H244">
        <v>2</v>
      </c>
      <c r="I244">
        <f t="shared" si="16"/>
        <v>30</v>
      </c>
      <c r="J244">
        <f t="shared" si="17"/>
        <v>22.371031006248973</v>
      </c>
      <c r="K244" s="4">
        <v>86000</v>
      </c>
      <c r="L244" s="4">
        <f t="shared" si="18"/>
        <v>164174.07687047194</v>
      </c>
      <c r="M244">
        <f>3*D244</f>
        <v>1242</v>
      </c>
      <c r="N244">
        <f t="shared" si="19"/>
        <v>4701.4814357280002</v>
      </c>
    </row>
    <row r="245" spans="1:14" x14ac:dyDescent="0.25">
      <c r="A245" t="s">
        <v>5014</v>
      </c>
      <c r="B245" t="s">
        <v>131</v>
      </c>
      <c r="C245" t="s">
        <v>1170</v>
      </c>
      <c r="D245" t="s">
        <v>1099</v>
      </c>
      <c r="E245" s="6">
        <f t="shared" si="15"/>
        <v>953.94678999103201</v>
      </c>
      <c r="F245" t="s">
        <v>934</v>
      </c>
      <c r="G245">
        <v>3</v>
      </c>
      <c r="H245">
        <v>2</v>
      </c>
      <c r="I245">
        <f t="shared" si="16"/>
        <v>6</v>
      </c>
      <c r="J245">
        <f t="shared" si="17"/>
        <v>4.4742062012497943</v>
      </c>
      <c r="K245" s="4">
        <v>53200</v>
      </c>
      <c r="L245" s="4">
        <f t="shared" si="18"/>
        <v>101558.84755243147</v>
      </c>
      <c r="M245">
        <f>3*D245</f>
        <v>651</v>
      </c>
      <c r="N245">
        <f t="shared" si="19"/>
        <v>2464.3030713839998</v>
      </c>
    </row>
    <row r="246" spans="1:14" x14ac:dyDescent="0.25">
      <c r="A246" t="s">
        <v>5015</v>
      </c>
      <c r="B246" t="s">
        <v>131</v>
      </c>
      <c r="C246" t="s">
        <v>1172</v>
      </c>
      <c r="D246" t="s">
        <v>1107</v>
      </c>
      <c r="E246" s="6">
        <f t="shared" si="15"/>
        <v>1204.5226749195519</v>
      </c>
      <c r="F246" t="s">
        <v>641</v>
      </c>
      <c r="G246">
        <v>5</v>
      </c>
      <c r="H246">
        <v>2</v>
      </c>
      <c r="I246">
        <f t="shared" si="16"/>
        <v>10</v>
      </c>
      <c r="J246">
        <f t="shared" si="17"/>
        <v>7.4570103354163244</v>
      </c>
      <c r="K246" s="4">
        <v>62600</v>
      </c>
      <c r="L246" s="4">
        <f t="shared" si="18"/>
        <v>119503.4559545528</v>
      </c>
      <c r="M246">
        <f>3*D246</f>
        <v>822</v>
      </c>
      <c r="N246">
        <f t="shared" si="19"/>
        <v>3111.6084864479999</v>
      </c>
    </row>
    <row r="247" spans="1:14" x14ac:dyDescent="0.25">
      <c r="A247" t="s">
        <v>5016</v>
      </c>
      <c r="B247" t="s">
        <v>131</v>
      </c>
      <c r="C247" t="s">
        <v>1174</v>
      </c>
      <c r="D247" t="s">
        <v>1112</v>
      </c>
      <c r="E247" s="6">
        <f t="shared" si="15"/>
        <v>1305.6322425222882</v>
      </c>
      <c r="F247" t="s">
        <v>261</v>
      </c>
      <c r="G247">
        <v>7.5</v>
      </c>
      <c r="H247">
        <v>2</v>
      </c>
      <c r="I247">
        <f t="shared" si="16"/>
        <v>15</v>
      </c>
      <c r="J247">
        <f t="shared" si="17"/>
        <v>11.185515503124487</v>
      </c>
      <c r="K247" s="4">
        <v>71400</v>
      </c>
      <c r="L247" s="4">
        <f t="shared" si="18"/>
        <v>136302.66382036853</v>
      </c>
      <c r="M247">
        <f>3*D247</f>
        <v>891</v>
      </c>
      <c r="N247">
        <f t="shared" si="19"/>
        <v>3372.8018995439998</v>
      </c>
    </row>
    <row r="248" spans="1:14" x14ac:dyDescent="0.25">
      <c r="A248" t="s">
        <v>5017</v>
      </c>
      <c r="B248" t="s">
        <v>131</v>
      </c>
      <c r="C248" t="s">
        <v>1175</v>
      </c>
      <c r="D248" t="s">
        <v>1116</v>
      </c>
      <c r="E248" s="6">
        <f t="shared" si="15"/>
        <v>1402.3457419683834</v>
      </c>
      <c r="F248" t="s">
        <v>270</v>
      </c>
      <c r="G248">
        <v>10</v>
      </c>
      <c r="H248">
        <v>2</v>
      </c>
      <c r="I248">
        <f t="shared" si="16"/>
        <v>20</v>
      </c>
      <c r="J248">
        <f t="shared" si="17"/>
        <v>14.914020670832649</v>
      </c>
      <c r="K248" s="4">
        <v>78300</v>
      </c>
      <c r="L248" s="4">
        <f t="shared" si="18"/>
        <v>149474.76998788313</v>
      </c>
      <c r="M248">
        <f>3*D248</f>
        <v>957</v>
      </c>
      <c r="N248">
        <f t="shared" si="19"/>
        <v>3622.639077288</v>
      </c>
    </row>
    <row r="249" spans="1:14" x14ac:dyDescent="0.25">
      <c r="A249" t="s">
        <v>5018</v>
      </c>
      <c r="B249" t="s">
        <v>131</v>
      </c>
      <c r="C249" t="s">
        <v>1177</v>
      </c>
      <c r="D249" t="s">
        <v>379</v>
      </c>
      <c r="E249" s="6">
        <f t="shared" si="15"/>
        <v>1085.8288346902532</v>
      </c>
      <c r="F249" t="s">
        <v>934</v>
      </c>
      <c r="G249">
        <v>3</v>
      </c>
      <c r="H249">
        <v>2</v>
      </c>
      <c r="I249">
        <f t="shared" si="16"/>
        <v>6</v>
      </c>
      <c r="J249">
        <f t="shared" si="17"/>
        <v>4.4742062012497943</v>
      </c>
      <c r="K249" s="4">
        <v>52500</v>
      </c>
      <c r="L249" s="4">
        <f t="shared" si="18"/>
        <v>100222.54692674159</v>
      </c>
      <c r="M249">
        <f>3*D249</f>
        <v>741</v>
      </c>
      <c r="N249">
        <f t="shared" si="19"/>
        <v>2804.990131944</v>
      </c>
    </row>
    <row r="250" spans="1:14" x14ac:dyDescent="0.25">
      <c r="A250" t="s">
        <v>5019</v>
      </c>
      <c r="B250" t="s">
        <v>131</v>
      </c>
      <c r="C250" t="s">
        <v>1180</v>
      </c>
      <c r="D250" t="s">
        <v>1128</v>
      </c>
      <c r="E250" s="6">
        <f t="shared" si="15"/>
        <v>1336.404719618773</v>
      </c>
      <c r="F250" t="s">
        <v>641</v>
      </c>
      <c r="G250">
        <v>5</v>
      </c>
      <c r="H250">
        <v>2</v>
      </c>
      <c r="I250">
        <f t="shared" si="16"/>
        <v>10</v>
      </c>
      <c r="J250">
        <f t="shared" si="17"/>
        <v>7.4570103354163244</v>
      </c>
      <c r="K250" s="4">
        <v>61600</v>
      </c>
      <c r="L250" s="4">
        <f t="shared" si="18"/>
        <v>117594.45506071011</v>
      </c>
      <c r="M250">
        <f>3*D250</f>
        <v>912</v>
      </c>
      <c r="N250">
        <f t="shared" si="19"/>
        <v>3452.2955470080001</v>
      </c>
    </row>
    <row r="251" spans="1:14" x14ac:dyDescent="0.25">
      <c r="A251" t="s">
        <v>5020</v>
      </c>
      <c r="B251" t="s">
        <v>131</v>
      </c>
      <c r="C251" t="s">
        <v>1182</v>
      </c>
      <c r="D251" t="s">
        <v>1132</v>
      </c>
      <c r="E251" s="6">
        <f t="shared" si="15"/>
        <v>1455.098559848072</v>
      </c>
      <c r="F251" t="s">
        <v>261</v>
      </c>
      <c r="G251">
        <v>7.5</v>
      </c>
      <c r="H251">
        <v>2</v>
      </c>
      <c r="I251">
        <f t="shared" si="16"/>
        <v>15</v>
      </c>
      <c r="J251">
        <f t="shared" si="17"/>
        <v>11.185515503124487</v>
      </c>
      <c r="K251" s="4">
        <v>70200</v>
      </c>
      <c r="L251" s="4">
        <f t="shared" si="18"/>
        <v>134011.86274775729</v>
      </c>
      <c r="M251">
        <f>3*D251</f>
        <v>993</v>
      </c>
      <c r="N251">
        <f t="shared" si="19"/>
        <v>3758.9139015119999</v>
      </c>
    </row>
    <row r="252" spans="1:14" x14ac:dyDescent="0.25">
      <c r="A252" t="s">
        <v>5021</v>
      </c>
      <c r="B252" t="s">
        <v>131</v>
      </c>
      <c r="C252" t="s">
        <v>1183</v>
      </c>
      <c r="D252" t="s">
        <v>287</v>
      </c>
      <c r="E252" s="6">
        <f t="shared" si="15"/>
        <v>1573.7924000773708</v>
      </c>
      <c r="F252" t="s">
        <v>270</v>
      </c>
      <c r="G252">
        <v>10</v>
      </c>
      <c r="H252">
        <v>2</v>
      </c>
      <c r="I252">
        <f t="shared" si="16"/>
        <v>20</v>
      </c>
      <c r="J252">
        <f t="shared" si="17"/>
        <v>14.914020670832649</v>
      </c>
      <c r="K252" s="4">
        <v>76900</v>
      </c>
      <c r="L252" s="4">
        <f t="shared" si="18"/>
        <v>146802.16873650337</v>
      </c>
      <c r="M252">
        <f>3*D252</f>
        <v>1074</v>
      </c>
      <c r="N252">
        <f t="shared" si="19"/>
        <v>4065.5322560159998</v>
      </c>
    </row>
    <row r="253" spans="1:14" x14ac:dyDescent="0.25">
      <c r="A253" t="s">
        <v>5022</v>
      </c>
      <c r="B253" t="s">
        <v>131</v>
      </c>
      <c r="C253" t="s">
        <v>1186</v>
      </c>
      <c r="D253" t="s">
        <v>320</v>
      </c>
      <c r="E253" s="6">
        <f t="shared" si="15"/>
        <v>1727.6547855597953</v>
      </c>
      <c r="F253" t="s">
        <v>277</v>
      </c>
      <c r="G253">
        <v>15</v>
      </c>
      <c r="H253">
        <v>2</v>
      </c>
      <c r="I253">
        <f t="shared" si="16"/>
        <v>30</v>
      </c>
      <c r="J253">
        <f t="shared" si="17"/>
        <v>22.371031006248973</v>
      </c>
      <c r="K253" s="4">
        <v>87500</v>
      </c>
      <c r="L253" s="4">
        <f t="shared" si="18"/>
        <v>167037.57821123596</v>
      </c>
      <c r="M253">
        <f>3*D253</f>
        <v>1179</v>
      </c>
      <c r="N253">
        <f t="shared" si="19"/>
        <v>4463.0004933359996</v>
      </c>
    </row>
    <row r="254" spans="1:14" x14ac:dyDescent="0.25">
      <c r="A254" t="s">
        <v>5023</v>
      </c>
      <c r="B254" t="s">
        <v>131</v>
      </c>
      <c r="C254" t="s">
        <v>1189</v>
      </c>
      <c r="D254" t="s">
        <v>1143</v>
      </c>
      <c r="E254" s="6">
        <f t="shared" si="15"/>
        <v>1173.7501978230671</v>
      </c>
      <c r="F254" t="s">
        <v>934</v>
      </c>
      <c r="G254">
        <v>3</v>
      </c>
      <c r="H254">
        <v>2</v>
      </c>
      <c r="I254">
        <f t="shared" si="16"/>
        <v>6</v>
      </c>
      <c r="J254">
        <f t="shared" si="17"/>
        <v>4.4742062012497943</v>
      </c>
      <c r="K254" s="4">
        <v>51600</v>
      </c>
      <c r="L254" s="4">
        <f t="shared" si="18"/>
        <v>98504.446122283145</v>
      </c>
      <c r="M254">
        <f>3*D254</f>
        <v>801</v>
      </c>
      <c r="N254">
        <f t="shared" si="19"/>
        <v>3032.114838984</v>
      </c>
    </row>
    <row r="255" spans="1:14" x14ac:dyDescent="0.25">
      <c r="A255" t="s">
        <v>5024</v>
      </c>
      <c r="B255" t="s">
        <v>131</v>
      </c>
      <c r="C255" t="s">
        <v>1191</v>
      </c>
      <c r="D255" t="s">
        <v>1116</v>
      </c>
      <c r="E255" s="6">
        <f t="shared" si="15"/>
        <v>1402.3457419683834</v>
      </c>
      <c r="F255" t="s">
        <v>641</v>
      </c>
      <c r="G255">
        <v>5</v>
      </c>
      <c r="H255">
        <v>2</v>
      </c>
      <c r="I255">
        <f t="shared" si="16"/>
        <v>10</v>
      </c>
      <c r="J255">
        <f t="shared" si="17"/>
        <v>7.4570103354163244</v>
      </c>
      <c r="K255" s="4">
        <v>60600</v>
      </c>
      <c r="L255" s="4">
        <f t="shared" si="18"/>
        <v>115685.45416686741</v>
      </c>
      <c r="M255">
        <f>3*D255</f>
        <v>957</v>
      </c>
      <c r="N255">
        <f t="shared" si="19"/>
        <v>3622.639077288</v>
      </c>
    </row>
    <row r="256" spans="1:14" x14ac:dyDescent="0.25">
      <c r="A256" t="s">
        <v>5025</v>
      </c>
      <c r="B256" t="s">
        <v>131</v>
      </c>
      <c r="C256" t="s">
        <v>1194</v>
      </c>
      <c r="D256" t="s">
        <v>654</v>
      </c>
      <c r="E256" s="6">
        <f t="shared" si="15"/>
        <v>1521.0395821976824</v>
      </c>
      <c r="F256" t="s">
        <v>261</v>
      </c>
      <c r="G256">
        <v>7.5</v>
      </c>
      <c r="H256">
        <v>2</v>
      </c>
      <c r="I256">
        <f t="shared" si="16"/>
        <v>15</v>
      </c>
      <c r="J256">
        <f t="shared" si="17"/>
        <v>11.185515503124487</v>
      </c>
      <c r="K256" s="4">
        <v>69100</v>
      </c>
      <c r="L256" s="4">
        <f t="shared" si="18"/>
        <v>131911.96176453034</v>
      </c>
      <c r="M256">
        <f>3*D256</f>
        <v>1038</v>
      </c>
      <c r="N256">
        <f t="shared" si="19"/>
        <v>3929.2574317919998</v>
      </c>
    </row>
    <row r="257" spans="1:14" x14ac:dyDescent="0.25">
      <c r="A257" t="s">
        <v>5026</v>
      </c>
      <c r="B257" t="s">
        <v>131</v>
      </c>
      <c r="C257" t="s">
        <v>1195</v>
      </c>
      <c r="D257" t="s">
        <v>1160</v>
      </c>
      <c r="E257" s="6">
        <f t="shared" si="15"/>
        <v>1639.7334224269814</v>
      </c>
      <c r="F257" t="s">
        <v>270</v>
      </c>
      <c r="G257">
        <v>10</v>
      </c>
      <c r="H257">
        <v>2</v>
      </c>
      <c r="I257">
        <f t="shared" si="16"/>
        <v>20</v>
      </c>
      <c r="J257">
        <f t="shared" si="17"/>
        <v>14.914020670832649</v>
      </c>
      <c r="K257" s="4">
        <v>75700</v>
      </c>
      <c r="L257" s="4">
        <f t="shared" si="18"/>
        <v>144511.36766389213</v>
      </c>
      <c r="M257">
        <f>3*D257</f>
        <v>1119</v>
      </c>
      <c r="N257">
        <f t="shared" si="19"/>
        <v>4235.8757862960001</v>
      </c>
    </row>
    <row r="258" spans="1:14" x14ac:dyDescent="0.25">
      <c r="A258" t="s">
        <v>5027</v>
      </c>
      <c r="B258" t="s">
        <v>131</v>
      </c>
      <c r="C258" t="s">
        <v>1197</v>
      </c>
      <c r="D258" t="s">
        <v>1165</v>
      </c>
      <c r="E258" s="6">
        <f t="shared" si="15"/>
        <v>1819.9722168492501</v>
      </c>
      <c r="F258" t="s">
        <v>277</v>
      </c>
      <c r="G258">
        <v>15</v>
      </c>
      <c r="H258">
        <v>2</v>
      </c>
      <c r="I258">
        <f t="shared" si="16"/>
        <v>30</v>
      </c>
      <c r="J258">
        <f t="shared" si="17"/>
        <v>22.371031006248973</v>
      </c>
      <c r="K258" s="4">
        <v>86000</v>
      </c>
      <c r="L258" s="4">
        <f t="shared" si="18"/>
        <v>164174.07687047194</v>
      </c>
      <c r="M258">
        <f>3*D258</f>
        <v>1242</v>
      </c>
      <c r="N258">
        <f t="shared" si="19"/>
        <v>4701.4814357280002</v>
      </c>
    </row>
    <row r="259" spans="1:14" x14ac:dyDescent="0.25">
      <c r="A259" t="s">
        <v>5028</v>
      </c>
      <c r="B259" t="s">
        <v>131</v>
      </c>
      <c r="C259" t="s">
        <v>1200</v>
      </c>
      <c r="D259" t="s">
        <v>170</v>
      </c>
      <c r="E259" s="6">
        <f t="shared" ref="E259:E322" si="20">D259*15000/3412.14</f>
        <v>593.46920114649458</v>
      </c>
      <c r="F259" t="s">
        <v>42</v>
      </c>
      <c r="G259">
        <v>5</v>
      </c>
      <c r="H259">
        <v>1</v>
      </c>
      <c r="I259">
        <f t="shared" ref="I259:I322" si="21">G259*H259</f>
        <v>5</v>
      </c>
      <c r="J259">
        <f t="shared" ref="J259:J322" si="22">I259/1.34102</f>
        <v>3.7285051677081622</v>
      </c>
      <c r="K259" s="4">
        <v>35900</v>
      </c>
      <c r="L259" s="4">
        <f t="shared" ref="L259:L322" si="23">CONVERT(K259,"ft^3","m^3")/0.89*60</f>
        <v>68533.132088952814</v>
      </c>
      <c r="M259">
        <f>3*D259</f>
        <v>405</v>
      </c>
      <c r="N259">
        <f t="shared" ref="N259:N322" si="24">CONVERT(M259,"gal","l")</f>
        <v>1533.0917725199999</v>
      </c>
    </row>
    <row r="260" spans="1:14" x14ac:dyDescent="0.25">
      <c r="A260" t="s">
        <v>5029</v>
      </c>
      <c r="B260" t="s">
        <v>131</v>
      </c>
      <c r="C260" t="s">
        <v>1207</v>
      </c>
      <c r="D260" t="s">
        <v>1208</v>
      </c>
      <c r="E260" s="6">
        <f t="shared" si="20"/>
        <v>712.16304137579357</v>
      </c>
      <c r="F260" t="s">
        <v>174</v>
      </c>
      <c r="G260">
        <v>7.5</v>
      </c>
      <c r="H260">
        <v>1</v>
      </c>
      <c r="I260">
        <f t="shared" si="21"/>
        <v>7.5</v>
      </c>
      <c r="J260">
        <f t="shared" si="22"/>
        <v>5.5927577515622433</v>
      </c>
      <c r="K260" s="4">
        <v>40800</v>
      </c>
      <c r="L260" s="4">
        <f t="shared" si="23"/>
        <v>77887.236468782023</v>
      </c>
      <c r="M260">
        <f>3*D260</f>
        <v>486</v>
      </c>
      <c r="N260">
        <f t="shared" si="24"/>
        <v>1839.710127024</v>
      </c>
    </row>
    <row r="261" spans="1:14" x14ac:dyDescent="0.25">
      <c r="A261" t="s">
        <v>5030</v>
      </c>
      <c r="B261" t="s">
        <v>131</v>
      </c>
      <c r="C261" t="s">
        <v>1212</v>
      </c>
      <c r="D261" t="s">
        <v>1213</v>
      </c>
      <c r="E261" s="6">
        <f t="shared" si="20"/>
        <v>782.50013188204468</v>
      </c>
      <c r="F261" t="s">
        <v>66</v>
      </c>
      <c r="G261">
        <v>10</v>
      </c>
      <c r="H261">
        <v>1</v>
      </c>
      <c r="I261">
        <f t="shared" si="21"/>
        <v>10</v>
      </c>
      <c r="J261">
        <f t="shared" si="22"/>
        <v>7.4570103354163244</v>
      </c>
      <c r="K261" s="4">
        <v>44700</v>
      </c>
      <c r="L261" s="4">
        <f t="shared" si="23"/>
        <v>85332.33995476854</v>
      </c>
      <c r="M261">
        <f>3*D261</f>
        <v>534</v>
      </c>
      <c r="N261">
        <f t="shared" si="24"/>
        <v>2021.409892656</v>
      </c>
    </row>
    <row r="262" spans="1:14" x14ac:dyDescent="0.25">
      <c r="A262" t="s">
        <v>5031</v>
      </c>
      <c r="B262" t="s">
        <v>131</v>
      </c>
      <c r="C262" t="s">
        <v>1215</v>
      </c>
      <c r="D262" t="s">
        <v>1216</v>
      </c>
      <c r="E262" s="6">
        <f t="shared" si="20"/>
        <v>914.38217658126575</v>
      </c>
      <c r="F262" t="s">
        <v>78</v>
      </c>
      <c r="G262">
        <v>15</v>
      </c>
      <c r="H262">
        <v>1</v>
      </c>
      <c r="I262">
        <f t="shared" si="21"/>
        <v>15</v>
      </c>
      <c r="J262">
        <f t="shared" si="22"/>
        <v>11.185515503124487</v>
      </c>
      <c r="K262" s="4">
        <v>50800</v>
      </c>
      <c r="L262" s="4">
        <f t="shared" si="23"/>
        <v>96977.245407208989</v>
      </c>
      <c r="M262">
        <f>3*D262</f>
        <v>624</v>
      </c>
      <c r="N262">
        <f t="shared" si="24"/>
        <v>2362.0969532159997</v>
      </c>
    </row>
    <row r="263" spans="1:14" x14ac:dyDescent="0.25">
      <c r="A263" t="s">
        <v>5032</v>
      </c>
      <c r="B263" t="s">
        <v>131</v>
      </c>
      <c r="C263" t="s">
        <v>1219</v>
      </c>
      <c r="D263" t="s">
        <v>1220</v>
      </c>
      <c r="E263" s="6">
        <f t="shared" si="20"/>
        <v>676.9944961226679</v>
      </c>
      <c r="F263" t="s">
        <v>42</v>
      </c>
      <c r="G263">
        <v>5</v>
      </c>
      <c r="H263">
        <v>1</v>
      </c>
      <c r="I263">
        <f t="shared" si="21"/>
        <v>5</v>
      </c>
      <c r="J263">
        <f t="shared" si="22"/>
        <v>3.7285051677081622</v>
      </c>
      <c r="K263" s="4">
        <v>35300</v>
      </c>
      <c r="L263" s="4">
        <f t="shared" si="23"/>
        <v>67387.731552647194</v>
      </c>
      <c r="M263">
        <f>3*D263</f>
        <v>462</v>
      </c>
      <c r="N263">
        <f t="shared" si="24"/>
        <v>1748.860244208</v>
      </c>
    </row>
    <row r="264" spans="1:14" x14ac:dyDescent="0.25">
      <c r="A264" t="s">
        <v>5033</v>
      </c>
      <c r="B264" t="s">
        <v>131</v>
      </c>
      <c r="C264" t="s">
        <v>1227</v>
      </c>
      <c r="D264" t="s">
        <v>1228</v>
      </c>
      <c r="E264" s="6">
        <f t="shared" si="20"/>
        <v>795.68833635196688</v>
      </c>
      <c r="F264" t="s">
        <v>174</v>
      </c>
      <c r="G264">
        <v>7.5</v>
      </c>
      <c r="H264">
        <v>1</v>
      </c>
      <c r="I264">
        <f t="shared" si="21"/>
        <v>7.5</v>
      </c>
      <c r="J264">
        <f t="shared" si="22"/>
        <v>5.5927577515622433</v>
      </c>
      <c r="K264" s="4">
        <v>40100</v>
      </c>
      <c r="L264" s="4">
        <f t="shared" si="23"/>
        <v>76550.935843092127</v>
      </c>
      <c r="M264">
        <f>3*D264</f>
        <v>543</v>
      </c>
      <c r="N264">
        <f t="shared" si="24"/>
        <v>2055.4785987119999</v>
      </c>
    </row>
    <row r="265" spans="1:14" x14ac:dyDescent="0.25">
      <c r="A265" t="s">
        <v>5034</v>
      </c>
      <c r="B265" t="s">
        <v>131</v>
      </c>
      <c r="C265" t="s">
        <v>1231</v>
      </c>
      <c r="D265" t="s">
        <v>1232</v>
      </c>
      <c r="E265" s="6">
        <f t="shared" si="20"/>
        <v>874.81756317149939</v>
      </c>
      <c r="F265" t="s">
        <v>66</v>
      </c>
      <c r="G265">
        <v>10</v>
      </c>
      <c r="H265">
        <v>1</v>
      </c>
      <c r="I265">
        <f t="shared" si="21"/>
        <v>10</v>
      </c>
      <c r="J265">
        <f t="shared" si="22"/>
        <v>7.4570103354163244</v>
      </c>
      <c r="K265" s="4">
        <v>43900</v>
      </c>
      <c r="L265" s="4">
        <f t="shared" si="23"/>
        <v>83805.139239694385</v>
      </c>
      <c r="M265">
        <f>3*D265</f>
        <v>597</v>
      </c>
      <c r="N265">
        <f t="shared" si="24"/>
        <v>2259.8908350480001</v>
      </c>
    </row>
    <row r="266" spans="1:14" x14ac:dyDescent="0.25">
      <c r="A266" t="s">
        <v>5035</v>
      </c>
      <c r="B266" t="s">
        <v>131</v>
      </c>
      <c r="C266" t="s">
        <v>1236</v>
      </c>
      <c r="D266" t="s">
        <v>1237</v>
      </c>
      <c r="E266" s="6">
        <f t="shared" si="20"/>
        <v>1019.8878123406425</v>
      </c>
      <c r="F266" t="s">
        <v>78</v>
      </c>
      <c r="G266">
        <v>15</v>
      </c>
      <c r="H266">
        <v>1</v>
      </c>
      <c r="I266">
        <f t="shared" si="21"/>
        <v>15</v>
      </c>
      <c r="J266">
        <f t="shared" si="22"/>
        <v>11.185515503124487</v>
      </c>
      <c r="K266" s="4">
        <v>49800</v>
      </c>
      <c r="L266" s="4">
        <f t="shared" si="23"/>
        <v>95068.244513366284</v>
      </c>
      <c r="M266">
        <f>3*D266</f>
        <v>696</v>
      </c>
      <c r="N266">
        <f t="shared" si="24"/>
        <v>2634.6466016639997</v>
      </c>
    </row>
    <row r="267" spans="1:14" x14ac:dyDescent="0.25">
      <c r="A267" t="s">
        <v>5036</v>
      </c>
      <c r="B267" t="s">
        <v>131</v>
      </c>
      <c r="C267" t="s">
        <v>1241</v>
      </c>
      <c r="D267" t="s">
        <v>1059</v>
      </c>
      <c r="E267" s="6">
        <f t="shared" si="20"/>
        <v>725.35124584571565</v>
      </c>
      <c r="F267" t="s">
        <v>42</v>
      </c>
      <c r="G267">
        <v>5</v>
      </c>
      <c r="H267">
        <v>1</v>
      </c>
      <c r="I267">
        <f t="shared" si="21"/>
        <v>5</v>
      </c>
      <c r="J267">
        <f t="shared" si="22"/>
        <v>3.7285051677081622</v>
      </c>
      <c r="K267" s="4">
        <v>34700</v>
      </c>
      <c r="L267" s="4">
        <f t="shared" si="23"/>
        <v>66242.331016341574</v>
      </c>
      <c r="M267">
        <f>3*D267</f>
        <v>495</v>
      </c>
      <c r="N267">
        <f t="shared" si="24"/>
        <v>1873.7788330799999</v>
      </c>
    </row>
    <row r="268" spans="1:14" x14ac:dyDescent="0.25">
      <c r="A268" t="s">
        <v>5037</v>
      </c>
      <c r="B268" t="s">
        <v>131</v>
      </c>
      <c r="C268" t="s">
        <v>1249</v>
      </c>
      <c r="D268" t="s">
        <v>1250</v>
      </c>
      <c r="E268" s="6">
        <f t="shared" si="20"/>
        <v>839.64901791837383</v>
      </c>
      <c r="F268" t="s">
        <v>174</v>
      </c>
      <c r="G268">
        <v>7.5</v>
      </c>
      <c r="H268">
        <v>1</v>
      </c>
      <c r="I268">
        <f t="shared" si="21"/>
        <v>7.5</v>
      </c>
      <c r="J268">
        <f t="shared" si="22"/>
        <v>5.5927577515622433</v>
      </c>
      <c r="K268" s="4">
        <v>39500</v>
      </c>
      <c r="L268" s="4">
        <f t="shared" si="23"/>
        <v>75405.535306786522</v>
      </c>
      <c r="M268">
        <f>3*D268</f>
        <v>573</v>
      </c>
      <c r="N268">
        <f t="shared" si="24"/>
        <v>2169.0409522320001</v>
      </c>
    </row>
    <row r="269" spans="1:14" x14ac:dyDescent="0.25">
      <c r="A269" t="s">
        <v>5038</v>
      </c>
      <c r="B269" t="s">
        <v>131</v>
      </c>
      <c r="C269" t="s">
        <v>1254</v>
      </c>
      <c r="D269" t="s">
        <v>1255</v>
      </c>
      <c r="E269" s="6">
        <f t="shared" si="20"/>
        <v>918.77824473790645</v>
      </c>
      <c r="F269" t="s">
        <v>66</v>
      </c>
      <c r="G269">
        <v>10</v>
      </c>
      <c r="H269">
        <v>1</v>
      </c>
      <c r="I269">
        <f t="shared" si="21"/>
        <v>10</v>
      </c>
      <c r="J269">
        <f t="shared" si="22"/>
        <v>7.4570103354163244</v>
      </c>
      <c r="K269" s="4">
        <v>43200</v>
      </c>
      <c r="L269" s="4">
        <f t="shared" si="23"/>
        <v>82468.83861400449</v>
      </c>
      <c r="M269">
        <f>3*D269</f>
        <v>627</v>
      </c>
      <c r="N269">
        <f t="shared" si="24"/>
        <v>2373.4531885679999</v>
      </c>
    </row>
    <row r="270" spans="1:14" x14ac:dyDescent="0.25">
      <c r="A270" t="s">
        <v>5039</v>
      </c>
      <c r="B270" t="s">
        <v>131</v>
      </c>
      <c r="C270" t="s">
        <v>1259</v>
      </c>
      <c r="D270" t="s">
        <v>1260</v>
      </c>
      <c r="E270" s="6">
        <f t="shared" si="20"/>
        <v>1063.8484939070495</v>
      </c>
      <c r="F270" t="s">
        <v>78</v>
      </c>
      <c r="G270">
        <v>15</v>
      </c>
      <c r="H270">
        <v>1</v>
      </c>
      <c r="I270">
        <f t="shared" si="21"/>
        <v>15</v>
      </c>
      <c r="J270">
        <f t="shared" si="22"/>
        <v>11.185515503124487</v>
      </c>
      <c r="K270" s="4">
        <v>49000</v>
      </c>
      <c r="L270" s="4">
        <f t="shared" si="23"/>
        <v>93541.043798292128</v>
      </c>
      <c r="M270">
        <f>3*D270</f>
        <v>726</v>
      </c>
      <c r="N270">
        <f t="shared" si="24"/>
        <v>2748.2089551839999</v>
      </c>
    </row>
    <row r="271" spans="1:14" x14ac:dyDescent="0.25">
      <c r="A271" t="s">
        <v>5040</v>
      </c>
      <c r="B271" t="s">
        <v>131</v>
      </c>
      <c r="C271" t="s">
        <v>1265</v>
      </c>
      <c r="D271" t="s">
        <v>1266</v>
      </c>
      <c r="E271" s="6">
        <f t="shared" si="20"/>
        <v>1164.9580615097857</v>
      </c>
      <c r="F271" t="s">
        <v>218</v>
      </c>
      <c r="G271">
        <v>20</v>
      </c>
      <c r="H271">
        <v>1</v>
      </c>
      <c r="I271">
        <f t="shared" si="21"/>
        <v>20</v>
      </c>
      <c r="J271">
        <f t="shared" si="22"/>
        <v>14.914020670832649</v>
      </c>
      <c r="K271" s="4">
        <v>53600</v>
      </c>
      <c r="L271" s="4">
        <f t="shared" si="23"/>
        <v>102322.44790996854</v>
      </c>
      <c r="M271">
        <f>3*D271</f>
        <v>795</v>
      </c>
      <c r="N271">
        <f t="shared" si="24"/>
        <v>3009.4023682799998</v>
      </c>
    </row>
    <row r="272" spans="1:14" x14ac:dyDescent="0.25">
      <c r="A272" t="s">
        <v>5041</v>
      </c>
      <c r="B272" t="s">
        <v>131</v>
      </c>
      <c r="C272" t="s">
        <v>1269</v>
      </c>
      <c r="D272" t="s">
        <v>1107</v>
      </c>
      <c r="E272" s="6">
        <f t="shared" si="20"/>
        <v>1204.5226749195519</v>
      </c>
      <c r="F272" t="s">
        <v>641</v>
      </c>
      <c r="G272">
        <v>5</v>
      </c>
      <c r="H272">
        <v>2</v>
      </c>
      <c r="I272">
        <f t="shared" si="21"/>
        <v>10</v>
      </c>
      <c r="J272">
        <f t="shared" si="22"/>
        <v>7.4570103354163244</v>
      </c>
      <c r="K272" s="4">
        <v>72000</v>
      </c>
      <c r="L272" s="4">
        <f t="shared" si="23"/>
        <v>137448.06435667418</v>
      </c>
      <c r="M272">
        <f>3*D272</f>
        <v>822</v>
      </c>
      <c r="N272">
        <f t="shared" si="24"/>
        <v>3111.6084864479999</v>
      </c>
    </row>
    <row r="273" spans="1:14" x14ac:dyDescent="0.25">
      <c r="A273" t="s">
        <v>5042</v>
      </c>
      <c r="B273" t="s">
        <v>131</v>
      </c>
      <c r="C273" t="s">
        <v>1276</v>
      </c>
      <c r="D273" t="s">
        <v>1277</v>
      </c>
      <c r="E273" s="6">
        <f t="shared" si="20"/>
        <v>1446.3064235347906</v>
      </c>
      <c r="F273" t="s">
        <v>261</v>
      </c>
      <c r="G273">
        <v>7.5</v>
      </c>
      <c r="H273">
        <v>2</v>
      </c>
      <c r="I273">
        <f t="shared" si="21"/>
        <v>15</v>
      </c>
      <c r="J273">
        <f t="shared" si="22"/>
        <v>11.185515503124487</v>
      </c>
      <c r="K273" s="4">
        <v>81900</v>
      </c>
      <c r="L273" s="4">
        <f t="shared" si="23"/>
        <v>156347.17320571686</v>
      </c>
      <c r="M273">
        <f>3*D273</f>
        <v>987</v>
      </c>
      <c r="N273">
        <f t="shared" si="24"/>
        <v>3736.2014308079997</v>
      </c>
    </row>
    <row r="274" spans="1:14" x14ac:dyDescent="0.25">
      <c r="A274" t="s">
        <v>5043</v>
      </c>
      <c r="B274" t="s">
        <v>131</v>
      </c>
      <c r="C274" t="s">
        <v>1283</v>
      </c>
      <c r="D274" t="s">
        <v>698</v>
      </c>
      <c r="E274" s="6">
        <f t="shared" si="20"/>
        <v>1591.3766727039338</v>
      </c>
      <c r="F274" t="s">
        <v>270</v>
      </c>
      <c r="G274">
        <v>10</v>
      </c>
      <c r="H274">
        <v>2</v>
      </c>
      <c r="I274">
        <f t="shared" si="21"/>
        <v>20</v>
      </c>
      <c r="J274">
        <f t="shared" si="22"/>
        <v>14.914020670832649</v>
      </c>
      <c r="K274" s="4">
        <v>89800</v>
      </c>
      <c r="L274" s="4">
        <f t="shared" si="23"/>
        <v>171428.28026707418</v>
      </c>
      <c r="M274">
        <f>3*D274</f>
        <v>1086</v>
      </c>
      <c r="N274">
        <f t="shared" si="24"/>
        <v>4110.9571974239998</v>
      </c>
    </row>
    <row r="275" spans="1:14" x14ac:dyDescent="0.25">
      <c r="A275" t="s">
        <v>5044</v>
      </c>
      <c r="B275" t="s">
        <v>131</v>
      </c>
      <c r="C275" t="s">
        <v>1287</v>
      </c>
      <c r="D275" t="s">
        <v>1288</v>
      </c>
      <c r="E275" s="6">
        <f t="shared" si="20"/>
        <v>1855.1407621023757</v>
      </c>
      <c r="F275" t="s">
        <v>277</v>
      </c>
      <c r="G275">
        <v>15</v>
      </c>
      <c r="H275">
        <v>2</v>
      </c>
      <c r="I275">
        <f t="shared" si="21"/>
        <v>30</v>
      </c>
      <c r="J275">
        <f t="shared" si="22"/>
        <v>22.371031006248973</v>
      </c>
      <c r="K275" s="4">
        <v>102000</v>
      </c>
      <c r="L275" s="4">
        <f t="shared" si="23"/>
        <v>194718.09117195508</v>
      </c>
      <c r="M275">
        <f>3*D275</f>
        <v>1266</v>
      </c>
      <c r="N275">
        <f t="shared" si="24"/>
        <v>4792.3313185440002</v>
      </c>
    </row>
    <row r="276" spans="1:14" x14ac:dyDescent="0.25">
      <c r="A276" t="s">
        <v>5045</v>
      </c>
      <c r="B276" t="s">
        <v>131</v>
      </c>
      <c r="C276" t="s">
        <v>1291</v>
      </c>
      <c r="D276" t="s">
        <v>1292</v>
      </c>
      <c r="E276" s="6">
        <f t="shared" si="20"/>
        <v>1371.5732648718986</v>
      </c>
      <c r="F276" t="s">
        <v>641</v>
      </c>
      <c r="G276">
        <v>5</v>
      </c>
      <c r="H276">
        <v>2</v>
      </c>
      <c r="I276">
        <f t="shared" si="21"/>
        <v>10</v>
      </c>
      <c r="J276">
        <f t="shared" si="22"/>
        <v>7.4570103354163244</v>
      </c>
      <c r="K276" s="4">
        <v>70900</v>
      </c>
      <c r="L276" s="4">
        <f t="shared" si="23"/>
        <v>135348.16337344717</v>
      </c>
      <c r="M276">
        <f>3*D276</f>
        <v>936</v>
      </c>
      <c r="N276">
        <f t="shared" si="24"/>
        <v>3543.1454298240001</v>
      </c>
    </row>
    <row r="277" spans="1:14" x14ac:dyDescent="0.25">
      <c r="A277" t="s">
        <v>5046</v>
      </c>
      <c r="B277" t="s">
        <v>131</v>
      </c>
      <c r="C277" t="s">
        <v>1299</v>
      </c>
      <c r="D277" t="s">
        <v>1300</v>
      </c>
      <c r="E277" s="6">
        <f t="shared" si="20"/>
        <v>1617.7530816437779</v>
      </c>
      <c r="F277" t="s">
        <v>261</v>
      </c>
      <c r="G277">
        <v>7.5</v>
      </c>
      <c r="H277">
        <v>2</v>
      </c>
      <c r="I277">
        <f t="shared" si="21"/>
        <v>15</v>
      </c>
      <c r="J277">
        <f t="shared" si="22"/>
        <v>11.185515503124487</v>
      </c>
      <c r="K277" s="4">
        <v>80600</v>
      </c>
      <c r="L277" s="4">
        <f t="shared" si="23"/>
        <v>153865.47204372135</v>
      </c>
      <c r="M277">
        <f>3*D277</f>
        <v>1104</v>
      </c>
      <c r="N277">
        <f t="shared" si="24"/>
        <v>4179.0946095359996</v>
      </c>
    </row>
    <row r="278" spans="1:14" x14ac:dyDescent="0.25">
      <c r="A278" t="s">
        <v>5047</v>
      </c>
      <c r="B278" t="s">
        <v>131</v>
      </c>
      <c r="C278" t="s">
        <v>1307</v>
      </c>
      <c r="D278" t="s">
        <v>273</v>
      </c>
      <c r="E278" s="6">
        <f t="shared" si="20"/>
        <v>1776.0115352828432</v>
      </c>
      <c r="F278" t="s">
        <v>270</v>
      </c>
      <c r="G278">
        <v>10</v>
      </c>
      <c r="H278">
        <v>2</v>
      </c>
      <c r="I278">
        <f t="shared" si="21"/>
        <v>20</v>
      </c>
      <c r="J278">
        <f t="shared" si="22"/>
        <v>14.914020670832649</v>
      </c>
      <c r="K278" s="4">
        <v>88200</v>
      </c>
      <c r="L278" s="4">
        <f t="shared" si="23"/>
        <v>168373.87883692587</v>
      </c>
      <c r="M278">
        <f>3*D278</f>
        <v>1212</v>
      </c>
      <c r="N278">
        <f t="shared" si="24"/>
        <v>4587.919082208</v>
      </c>
    </row>
    <row r="279" spans="1:14" x14ac:dyDescent="0.25">
      <c r="A279" t="s">
        <v>5048</v>
      </c>
      <c r="B279" t="s">
        <v>131</v>
      </c>
      <c r="C279" t="s">
        <v>1312</v>
      </c>
      <c r="D279" t="s">
        <v>614</v>
      </c>
      <c r="E279" s="6">
        <f t="shared" si="20"/>
        <v>2070.5481017777702</v>
      </c>
      <c r="F279" t="s">
        <v>277</v>
      </c>
      <c r="G279">
        <v>15</v>
      </c>
      <c r="H279">
        <v>2</v>
      </c>
      <c r="I279">
        <f t="shared" si="21"/>
        <v>30</v>
      </c>
      <c r="J279">
        <f t="shared" si="22"/>
        <v>22.371031006248973</v>
      </c>
      <c r="K279" s="4">
        <v>100000</v>
      </c>
      <c r="L279" s="4">
        <f t="shared" si="23"/>
        <v>190900.08938426967</v>
      </c>
      <c r="M279">
        <f>3*D279</f>
        <v>1413</v>
      </c>
      <c r="N279">
        <f t="shared" si="24"/>
        <v>5348.7868507920002</v>
      </c>
    </row>
    <row r="280" spans="1:14" x14ac:dyDescent="0.25">
      <c r="A280" t="s">
        <v>5049</v>
      </c>
      <c r="B280" t="s">
        <v>131</v>
      </c>
      <c r="C280" t="s">
        <v>1317</v>
      </c>
      <c r="D280" t="s">
        <v>1318</v>
      </c>
      <c r="E280" s="6">
        <f t="shared" si="20"/>
        <v>1472.6828324746348</v>
      </c>
      <c r="F280" t="s">
        <v>641</v>
      </c>
      <c r="G280">
        <v>5</v>
      </c>
      <c r="H280">
        <v>2</v>
      </c>
      <c r="I280">
        <f t="shared" si="21"/>
        <v>10</v>
      </c>
      <c r="J280">
        <f t="shared" si="22"/>
        <v>7.4570103354163244</v>
      </c>
      <c r="K280" s="4">
        <v>69700</v>
      </c>
      <c r="L280" s="4">
        <f t="shared" si="23"/>
        <v>133057.36230083593</v>
      </c>
      <c r="M280">
        <f>3*D280</f>
        <v>1005</v>
      </c>
      <c r="N280">
        <f t="shared" si="24"/>
        <v>3804.3388429199999</v>
      </c>
    </row>
    <row r="281" spans="1:14" x14ac:dyDescent="0.25">
      <c r="A281" t="s">
        <v>5050</v>
      </c>
      <c r="B281" t="s">
        <v>131</v>
      </c>
      <c r="C281" t="s">
        <v>1324</v>
      </c>
      <c r="D281" t="s">
        <v>1325</v>
      </c>
      <c r="E281" s="6">
        <f t="shared" si="20"/>
        <v>1701.2783766199511</v>
      </c>
      <c r="F281" t="s">
        <v>261</v>
      </c>
      <c r="G281">
        <v>7.5</v>
      </c>
      <c r="H281">
        <v>2</v>
      </c>
      <c r="I281">
        <f t="shared" si="21"/>
        <v>15</v>
      </c>
      <c r="J281">
        <f t="shared" si="22"/>
        <v>11.185515503124487</v>
      </c>
      <c r="K281" s="4">
        <v>79300</v>
      </c>
      <c r="L281" s="4">
        <f t="shared" si="23"/>
        <v>151383.77088172582</v>
      </c>
      <c r="M281">
        <f>3*D281</f>
        <v>1161</v>
      </c>
      <c r="N281">
        <f t="shared" si="24"/>
        <v>4394.8630812239999</v>
      </c>
    </row>
    <row r="282" spans="1:14" x14ac:dyDescent="0.25">
      <c r="A282" t="s">
        <v>5051</v>
      </c>
      <c r="B282" t="s">
        <v>131</v>
      </c>
      <c r="C282" t="s">
        <v>1331</v>
      </c>
      <c r="D282" t="s">
        <v>1332</v>
      </c>
      <c r="E282" s="6">
        <f t="shared" si="20"/>
        <v>1868.3289665722978</v>
      </c>
      <c r="F282" t="s">
        <v>270</v>
      </c>
      <c r="G282">
        <v>10</v>
      </c>
      <c r="H282">
        <v>2</v>
      </c>
      <c r="I282">
        <f t="shared" si="21"/>
        <v>20</v>
      </c>
      <c r="J282">
        <f t="shared" si="22"/>
        <v>14.914020670832649</v>
      </c>
      <c r="K282" s="4">
        <v>86800</v>
      </c>
      <c r="L282" s="4">
        <f t="shared" si="23"/>
        <v>165701.27758554605</v>
      </c>
      <c r="M282">
        <f>3*D282</f>
        <v>1275</v>
      </c>
      <c r="N282">
        <f t="shared" si="24"/>
        <v>4826.4000245999996</v>
      </c>
    </row>
    <row r="283" spans="1:14" x14ac:dyDescent="0.25">
      <c r="A283" t="s">
        <v>5052</v>
      </c>
      <c r="B283" t="s">
        <v>131</v>
      </c>
      <c r="C283" t="s">
        <v>1335</v>
      </c>
      <c r="D283" t="s">
        <v>1336</v>
      </c>
      <c r="E283" s="6">
        <f t="shared" si="20"/>
        <v>2158.4694649105841</v>
      </c>
      <c r="F283" t="s">
        <v>277</v>
      </c>
      <c r="G283">
        <v>15</v>
      </c>
      <c r="H283">
        <v>2</v>
      </c>
      <c r="I283">
        <f t="shared" si="21"/>
        <v>30</v>
      </c>
      <c r="J283">
        <f t="shared" si="22"/>
        <v>22.371031006248973</v>
      </c>
      <c r="K283" s="4">
        <v>98400</v>
      </c>
      <c r="L283" s="4">
        <f t="shared" si="23"/>
        <v>187845.68795412136</v>
      </c>
      <c r="M283">
        <f>3*D283</f>
        <v>1473</v>
      </c>
      <c r="N283">
        <f t="shared" si="24"/>
        <v>5575.9115578319997</v>
      </c>
    </row>
    <row r="284" spans="1:14" x14ac:dyDescent="0.25">
      <c r="A284" t="s">
        <v>5053</v>
      </c>
      <c r="B284" t="s">
        <v>131</v>
      </c>
      <c r="C284" t="s">
        <v>1340</v>
      </c>
      <c r="D284" t="s">
        <v>1341</v>
      </c>
      <c r="E284" s="6">
        <f t="shared" si="20"/>
        <v>2365.0846682726969</v>
      </c>
      <c r="F284" t="s">
        <v>284</v>
      </c>
      <c r="G284">
        <v>20</v>
      </c>
      <c r="H284">
        <v>2</v>
      </c>
      <c r="I284">
        <f t="shared" si="21"/>
        <v>40</v>
      </c>
      <c r="J284">
        <f t="shared" si="22"/>
        <v>29.828041341665298</v>
      </c>
      <c r="K284" s="4">
        <v>107600</v>
      </c>
      <c r="L284" s="4">
        <f t="shared" si="23"/>
        <v>205408.49617747415</v>
      </c>
      <c r="M284">
        <f>3*D284</f>
        <v>1614</v>
      </c>
      <c r="N284">
        <f t="shared" si="24"/>
        <v>6109.6546193759996</v>
      </c>
    </row>
    <row r="285" spans="1:14" x14ac:dyDescent="0.25">
      <c r="A285" t="s">
        <v>5054</v>
      </c>
      <c r="B285" t="s">
        <v>131</v>
      </c>
      <c r="C285" t="s">
        <v>1346</v>
      </c>
      <c r="D285" t="s">
        <v>440</v>
      </c>
      <c r="E285" s="6">
        <f t="shared" si="20"/>
        <v>1186.9384022929892</v>
      </c>
      <c r="F285" t="s">
        <v>641</v>
      </c>
      <c r="G285">
        <v>5</v>
      </c>
      <c r="H285">
        <v>2</v>
      </c>
      <c r="I285">
        <f t="shared" si="21"/>
        <v>10</v>
      </c>
      <c r="J285">
        <f t="shared" si="22"/>
        <v>7.4570103354163244</v>
      </c>
      <c r="K285" s="4">
        <v>71700</v>
      </c>
      <c r="L285" s="4">
        <f t="shared" si="23"/>
        <v>136875.36408852137</v>
      </c>
      <c r="M285">
        <f>3*D285</f>
        <v>810</v>
      </c>
      <c r="N285">
        <f t="shared" si="24"/>
        <v>3066.1835450399999</v>
      </c>
    </row>
    <row r="286" spans="1:14" x14ac:dyDescent="0.25">
      <c r="A286" t="s">
        <v>5055</v>
      </c>
      <c r="B286" t="s">
        <v>131</v>
      </c>
      <c r="C286" t="s">
        <v>1353</v>
      </c>
      <c r="D286" t="s">
        <v>1354</v>
      </c>
      <c r="E286" s="6">
        <f t="shared" si="20"/>
        <v>1424.3260827515871</v>
      </c>
      <c r="F286" t="s">
        <v>261</v>
      </c>
      <c r="G286">
        <v>7.5</v>
      </c>
      <c r="H286">
        <v>2</v>
      </c>
      <c r="I286">
        <f t="shared" si="21"/>
        <v>15</v>
      </c>
      <c r="J286">
        <f t="shared" si="22"/>
        <v>11.185515503124487</v>
      </c>
      <c r="K286" s="4">
        <v>81500</v>
      </c>
      <c r="L286" s="4">
        <f t="shared" si="23"/>
        <v>155583.57284817979</v>
      </c>
      <c r="M286">
        <f>3*D286</f>
        <v>972</v>
      </c>
      <c r="N286">
        <f t="shared" si="24"/>
        <v>3679.4202540480001</v>
      </c>
    </row>
    <row r="287" spans="1:14" x14ac:dyDescent="0.25">
      <c r="A287" t="s">
        <v>5056</v>
      </c>
      <c r="B287" t="s">
        <v>131</v>
      </c>
      <c r="C287" t="s">
        <v>1357</v>
      </c>
      <c r="D287" t="s">
        <v>1358</v>
      </c>
      <c r="E287" s="6">
        <f t="shared" si="20"/>
        <v>1565.0002637640894</v>
      </c>
      <c r="F287" t="s">
        <v>270</v>
      </c>
      <c r="G287">
        <v>10</v>
      </c>
      <c r="H287">
        <v>2</v>
      </c>
      <c r="I287">
        <f t="shared" si="21"/>
        <v>20</v>
      </c>
      <c r="J287">
        <f t="shared" si="22"/>
        <v>14.914020670832649</v>
      </c>
      <c r="K287" s="4">
        <v>89300</v>
      </c>
      <c r="L287" s="4">
        <f t="shared" si="23"/>
        <v>170473.77982015285</v>
      </c>
      <c r="M287">
        <f>3*D287</f>
        <v>1068</v>
      </c>
      <c r="N287">
        <f t="shared" si="24"/>
        <v>4042.819785312</v>
      </c>
    </row>
    <row r="288" spans="1:14" x14ac:dyDescent="0.25">
      <c r="A288" t="s">
        <v>5057</v>
      </c>
      <c r="B288" t="s">
        <v>131</v>
      </c>
      <c r="C288" t="s">
        <v>1362</v>
      </c>
      <c r="D288" t="s">
        <v>1363</v>
      </c>
      <c r="E288" s="6">
        <f t="shared" si="20"/>
        <v>1828.7643531625315</v>
      </c>
      <c r="F288" t="s">
        <v>277</v>
      </c>
      <c r="G288">
        <v>15</v>
      </c>
      <c r="H288">
        <v>2</v>
      </c>
      <c r="I288">
        <f t="shared" si="21"/>
        <v>30</v>
      </c>
      <c r="J288">
        <f t="shared" si="22"/>
        <v>22.371031006248973</v>
      </c>
      <c r="K288" s="4">
        <v>101500</v>
      </c>
      <c r="L288" s="4">
        <f t="shared" si="23"/>
        <v>193763.59072503372</v>
      </c>
      <c r="M288">
        <f>3*D288</f>
        <v>1248</v>
      </c>
      <c r="N288">
        <f t="shared" si="24"/>
        <v>4724.1939064319995</v>
      </c>
    </row>
    <row r="289" spans="1:14" x14ac:dyDescent="0.25">
      <c r="A289" t="s">
        <v>5058</v>
      </c>
      <c r="B289" t="s">
        <v>131</v>
      </c>
      <c r="C289" t="s">
        <v>1367</v>
      </c>
      <c r="D289" t="s">
        <v>1368</v>
      </c>
      <c r="E289" s="6">
        <f t="shared" si="20"/>
        <v>1353.9889922453358</v>
      </c>
      <c r="F289" t="s">
        <v>641</v>
      </c>
      <c r="G289">
        <v>5</v>
      </c>
      <c r="H289">
        <v>2</v>
      </c>
      <c r="I289">
        <f t="shared" si="21"/>
        <v>10</v>
      </c>
      <c r="J289">
        <f t="shared" si="22"/>
        <v>7.4570103354163244</v>
      </c>
      <c r="K289" s="4">
        <v>70600</v>
      </c>
      <c r="L289" s="4">
        <f t="shared" si="23"/>
        <v>134775.46310529439</v>
      </c>
      <c r="M289">
        <f>3*D289</f>
        <v>924</v>
      </c>
      <c r="N289">
        <f t="shared" si="24"/>
        <v>3497.7204884160001</v>
      </c>
    </row>
    <row r="290" spans="1:14" x14ac:dyDescent="0.25">
      <c r="A290" t="s">
        <v>5059</v>
      </c>
      <c r="B290" t="s">
        <v>131</v>
      </c>
      <c r="C290" t="s">
        <v>1375</v>
      </c>
      <c r="D290" t="s">
        <v>698</v>
      </c>
      <c r="E290" s="6">
        <f t="shared" si="20"/>
        <v>1591.3766727039338</v>
      </c>
      <c r="F290" t="s">
        <v>261</v>
      </c>
      <c r="G290">
        <v>7.5</v>
      </c>
      <c r="H290">
        <v>2</v>
      </c>
      <c r="I290">
        <f t="shared" si="21"/>
        <v>15</v>
      </c>
      <c r="J290">
        <f t="shared" si="22"/>
        <v>11.185515503124487</v>
      </c>
      <c r="K290" s="4">
        <v>80200</v>
      </c>
      <c r="L290" s="4">
        <f t="shared" si="23"/>
        <v>153101.87168618425</v>
      </c>
      <c r="M290">
        <f>3*D290</f>
        <v>1086</v>
      </c>
      <c r="N290">
        <f t="shared" si="24"/>
        <v>4110.9571974239998</v>
      </c>
    </row>
    <row r="291" spans="1:14" x14ac:dyDescent="0.25">
      <c r="A291" t="s">
        <v>5060</v>
      </c>
      <c r="B291" t="s">
        <v>131</v>
      </c>
      <c r="C291" t="s">
        <v>1379</v>
      </c>
      <c r="D291" t="s">
        <v>1380</v>
      </c>
      <c r="E291" s="6">
        <f t="shared" si="20"/>
        <v>1754.0311944996397</v>
      </c>
      <c r="F291" t="s">
        <v>270</v>
      </c>
      <c r="G291">
        <v>10</v>
      </c>
      <c r="H291">
        <v>2</v>
      </c>
      <c r="I291">
        <f t="shared" si="21"/>
        <v>20</v>
      </c>
      <c r="J291">
        <f t="shared" si="22"/>
        <v>14.914020670832649</v>
      </c>
      <c r="K291" s="4">
        <v>87800</v>
      </c>
      <c r="L291" s="4">
        <f t="shared" si="23"/>
        <v>167610.27847938877</v>
      </c>
      <c r="M291">
        <f>3*D291</f>
        <v>1197</v>
      </c>
      <c r="N291">
        <f t="shared" si="24"/>
        <v>4531.1379054480003</v>
      </c>
    </row>
    <row r="292" spans="1:14" x14ac:dyDescent="0.25">
      <c r="A292" t="s">
        <v>5061</v>
      </c>
      <c r="B292" t="s">
        <v>131</v>
      </c>
      <c r="C292" t="s">
        <v>1384</v>
      </c>
      <c r="D292" t="s">
        <v>1385</v>
      </c>
      <c r="E292" s="6">
        <f t="shared" si="20"/>
        <v>2039.7756246812851</v>
      </c>
      <c r="F292" t="s">
        <v>277</v>
      </c>
      <c r="G292">
        <v>15</v>
      </c>
      <c r="H292">
        <v>2</v>
      </c>
      <c r="I292">
        <f t="shared" si="21"/>
        <v>30</v>
      </c>
      <c r="J292">
        <f t="shared" si="22"/>
        <v>22.371031006248973</v>
      </c>
      <c r="K292" s="4">
        <v>99500</v>
      </c>
      <c r="L292" s="4">
        <f t="shared" si="23"/>
        <v>189945.58893734834</v>
      </c>
      <c r="M292">
        <f>3*D292</f>
        <v>1392</v>
      </c>
      <c r="N292">
        <f t="shared" si="24"/>
        <v>5269.2932033279994</v>
      </c>
    </row>
    <row r="293" spans="1:14" x14ac:dyDescent="0.25">
      <c r="A293" t="s">
        <v>5062</v>
      </c>
      <c r="B293" t="s">
        <v>131</v>
      </c>
      <c r="C293" t="s">
        <v>1388</v>
      </c>
      <c r="D293" t="s">
        <v>1389</v>
      </c>
      <c r="E293" s="6">
        <f t="shared" si="20"/>
        <v>1450.7024916914313</v>
      </c>
      <c r="F293" t="s">
        <v>641</v>
      </c>
      <c r="G293">
        <v>5</v>
      </c>
      <c r="H293">
        <v>2</v>
      </c>
      <c r="I293">
        <f t="shared" si="21"/>
        <v>10</v>
      </c>
      <c r="J293">
        <f t="shared" si="22"/>
        <v>7.4570103354163244</v>
      </c>
      <c r="K293" s="4">
        <v>69400</v>
      </c>
      <c r="L293" s="4">
        <f t="shared" si="23"/>
        <v>132484.66203268315</v>
      </c>
      <c r="M293">
        <f>3*D293</f>
        <v>990</v>
      </c>
      <c r="N293">
        <f t="shared" si="24"/>
        <v>3747.5576661599998</v>
      </c>
    </row>
    <row r="294" spans="1:14" x14ac:dyDescent="0.25">
      <c r="A294" t="s">
        <v>5063</v>
      </c>
      <c r="B294" t="s">
        <v>131</v>
      </c>
      <c r="C294" t="s">
        <v>1396</v>
      </c>
      <c r="D294" t="s">
        <v>1397</v>
      </c>
      <c r="E294" s="6">
        <f t="shared" si="20"/>
        <v>1674.901967680107</v>
      </c>
      <c r="F294" t="s">
        <v>261</v>
      </c>
      <c r="G294">
        <v>7.5</v>
      </c>
      <c r="H294">
        <v>2</v>
      </c>
      <c r="I294">
        <f t="shared" si="21"/>
        <v>15</v>
      </c>
      <c r="J294">
        <f t="shared" si="22"/>
        <v>11.185515503124487</v>
      </c>
      <c r="K294" s="4">
        <v>78900</v>
      </c>
      <c r="L294" s="4">
        <f t="shared" si="23"/>
        <v>150620.17052418875</v>
      </c>
      <c r="M294">
        <f>3*D294</f>
        <v>1143</v>
      </c>
      <c r="N294">
        <f t="shared" si="24"/>
        <v>4326.7256691120001</v>
      </c>
    </row>
    <row r="295" spans="1:14" x14ac:dyDescent="0.25">
      <c r="A295" t="s">
        <v>5064</v>
      </c>
      <c r="B295" t="s">
        <v>131</v>
      </c>
      <c r="C295" t="s">
        <v>1400</v>
      </c>
      <c r="D295" t="s">
        <v>1401</v>
      </c>
      <c r="E295" s="6">
        <f t="shared" si="20"/>
        <v>1837.5564894758129</v>
      </c>
      <c r="F295" t="s">
        <v>270</v>
      </c>
      <c r="G295">
        <v>10</v>
      </c>
      <c r="H295">
        <v>2</v>
      </c>
      <c r="I295">
        <f t="shared" si="21"/>
        <v>20</v>
      </c>
      <c r="J295">
        <f t="shared" si="22"/>
        <v>14.914020670832649</v>
      </c>
      <c r="K295" s="4">
        <v>86400</v>
      </c>
      <c r="L295" s="4">
        <f t="shared" si="23"/>
        <v>164937.67722800898</v>
      </c>
      <c r="M295">
        <f>3*D295</f>
        <v>1254</v>
      </c>
      <c r="N295">
        <f t="shared" si="24"/>
        <v>4746.9063771359997</v>
      </c>
    </row>
    <row r="296" spans="1:14" x14ac:dyDescent="0.25">
      <c r="A296" t="s">
        <v>5065</v>
      </c>
      <c r="B296" t="s">
        <v>131</v>
      </c>
      <c r="C296" t="s">
        <v>1404</v>
      </c>
      <c r="D296" t="s">
        <v>1405</v>
      </c>
      <c r="E296" s="6">
        <f t="shared" si="20"/>
        <v>2127.696987814099</v>
      </c>
      <c r="F296" t="s">
        <v>277</v>
      </c>
      <c r="G296">
        <v>15</v>
      </c>
      <c r="H296">
        <v>2</v>
      </c>
      <c r="I296">
        <f t="shared" si="21"/>
        <v>30</v>
      </c>
      <c r="J296">
        <f t="shared" si="22"/>
        <v>22.371031006248973</v>
      </c>
      <c r="K296" s="4">
        <v>97900</v>
      </c>
      <c r="L296" s="4">
        <f t="shared" si="23"/>
        <v>186891.1875072</v>
      </c>
      <c r="M296">
        <f>3*D296</f>
        <v>1452</v>
      </c>
      <c r="N296">
        <f t="shared" si="24"/>
        <v>5496.4179103679999</v>
      </c>
    </row>
    <row r="297" spans="1:14" x14ac:dyDescent="0.25">
      <c r="A297" t="s">
        <v>5066</v>
      </c>
      <c r="B297" t="s">
        <v>131</v>
      </c>
      <c r="C297" t="s">
        <v>1408</v>
      </c>
      <c r="D297" t="s">
        <v>340</v>
      </c>
      <c r="E297" s="6">
        <f t="shared" si="20"/>
        <v>2329.9161230195714</v>
      </c>
      <c r="F297" t="s">
        <v>284</v>
      </c>
      <c r="G297">
        <v>20</v>
      </c>
      <c r="H297">
        <v>2</v>
      </c>
      <c r="I297">
        <f t="shared" si="21"/>
        <v>40</v>
      </c>
      <c r="J297">
        <f t="shared" si="22"/>
        <v>29.828041341665298</v>
      </c>
      <c r="K297" s="4">
        <v>107100</v>
      </c>
      <c r="L297" s="4">
        <f t="shared" si="23"/>
        <v>204453.99573055282</v>
      </c>
      <c r="M297">
        <f>3*D297</f>
        <v>1590</v>
      </c>
      <c r="N297">
        <f t="shared" si="24"/>
        <v>6018.8047365599996</v>
      </c>
    </row>
    <row r="298" spans="1:14" x14ac:dyDescent="0.25">
      <c r="A298" t="s">
        <v>5067</v>
      </c>
      <c r="B298" t="s">
        <v>131</v>
      </c>
      <c r="C298" t="s">
        <v>1410</v>
      </c>
      <c r="D298" t="s">
        <v>1411</v>
      </c>
      <c r="E298" s="6">
        <f t="shared" si="20"/>
        <v>685.78663243594929</v>
      </c>
      <c r="F298" t="s">
        <v>42</v>
      </c>
      <c r="G298">
        <v>5</v>
      </c>
      <c r="H298">
        <v>1</v>
      </c>
      <c r="I298">
        <f t="shared" si="21"/>
        <v>5</v>
      </c>
      <c r="J298">
        <f t="shared" si="22"/>
        <v>3.7285051677081622</v>
      </c>
      <c r="K298" s="4">
        <v>40200</v>
      </c>
      <c r="L298" s="4">
        <f t="shared" si="23"/>
        <v>76741.835932476402</v>
      </c>
      <c r="M298">
        <f>3*D298</f>
        <v>468</v>
      </c>
      <c r="N298">
        <f t="shared" si="24"/>
        <v>1771.572714912</v>
      </c>
    </row>
    <row r="299" spans="1:14" x14ac:dyDescent="0.25">
      <c r="A299" t="s">
        <v>5068</v>
      </c>
      <c r="B299" t="s">
        <v>131</v>
      </c>
      <c r="C299" t="s">
        <v>1415</v>
      </c>
      <c r="D299" t="s">
        <v>1087</v>
      </c>
      <c r="E299" s="6">
        <f t="shared" si="20"/>
        <v>822.06474529181105</v>
      </c>
      <c r="F299" t="s">
        <v>174</v>
      </c>
      <c r="G299">
        <v>7.5</v>
      </c>
      <c r="H299">
        <v>1</v>
      </c>
      <c r="I299">
        <f t="shared" si="21"/>
        <v>7.5</v>
      </c>
      <c r="J299">
        <f t="shared" si="22"/>
        <v>5.5927577515622433</v>
      </c>
      <c r="K299" s="4">
        <v>45700</v>
      </c>
      <c r="L299" s="4">
        <f t="shared" si="23"/>
        <v>87241.340848611246</v>
      </c>
      <c r="M299">
        <f>3*D299</f>
        <v>561</v>
      </c>
      <c r="N299">
        <f t="shared" si="24"/>
        <v>2123.6160108240001</v>
      </c>
    </row>
    <row r="300" spans="1:14" x14ac:dyDescent="0.25">
      <c r="A300" t="s">
        <v>5069</v>
      </c>
      <c r="B300" t="s">
        <v>131</v>
      </c>
      <c r="C300" t="s">
        <v>1420</v>
      </c>
      <c r="D300" t="s">
        <v>242</v>
      </c>
      <c r="E300" s="6">
        <f t="shared" si="20"/>
        <v>888.00576764142158</v>
      </c>
      <c r="F300" t="s">
        <v>66</v>
      </c>
      <c r="G300">
        <v>10</v>
      </c>
      <c r="H300">
        <v>1</v>
      </c>
      <c r="I300">
        <f t="shared" si="21"/>
        <v>10</v>
      </c>
      <c r="J300">
        <f t="shared" si="22"/>
        <v>7.4570103354163244</v>
      </c>
      <c r="K300" s="4">
        <v>50200</v>
      </c>
      <c r="L300" s="4">
        <f t="shared" si="23"/>
        <v>95831.844870903384</v>
      </c>
      <c r="M300">
        <f>3*D300</f>
        <v>606</v>
      </c>
      <c r="N300">
        <f t="shared" si="24"/>
        <v>2293.959541104</v>
      </c>
    </row>
    <row r="301" spans="1:14" x14ac:dyDescent="0.25">
      <c r="A301" t="s">
        <v>5070</v>
      </c>
      <c r="B301" t="s">
        <v>131</v>
      </c>
      <c r="C301" t="s">
        <v>1424</v>
      </c>
      <c r="D301" t="s">
        <v>1425</v>
      </c>
      <c r="E301" s="6">
        <f t="shared" si="20"/>
        <v>1015.4917441840018</v>
      </c>
      <c r="F301" t="s">
        <v>78</v>
      </c>
      <c r="G301">
        <v>15</v>
      </c>
      <c r="H301">
        <v>1</v>
      </c>
      <c r="I301">
        <f t="shared" si="21"/>
        <v>15</v>
      </c>
      <c r="J301">
        <f t="shared" si="22"/>
        <v>11.185515503124487</v>
      </c>
      <c r="K301" s="4">
        <v>57100</v>
      </c>
      <c r="L301" s="4">
        <f t="shared" si="23"/>
        <v>109003.95103841797</v>
      </c>
      <c r="M301">
        <f>3*D301</f>
        <v>693</v>
      </c>
      <c r="N301">
        <f t="shared" si="24"/>
        <v>2623.2903663120001</v>
      </c>
    </row>
    <row r="302" spans="1:14" x14ac:dyDescent="0.25">
      <c r="A302" t="s">
        <v>5071</v>
      </c>
      <c r="B302" t="s">
        <v>131</v>
      </c>
      <c r="C302" t="s">
        <v>1429</v>
      </c>
      <c r="D302" t="s">
        <v>1430</v>
      </c>
      <c r="E302" s="6">
        <f t="shared" si="20"/>
        <v>756.12372294220052</v>
      </c>
      <c r="F302" t="s">
        <v>42</v>
      </c>
      <c r="G302">
        <v>5</v>
      </c>
      <c r="H302">
        <v>1</v>
      </c>
      <c r="I302">
        <f t="shared" si="21"/>
        <v>5</v>
      </c>
      <c r="J302">
        <f t="shared" si="22"/>
        <v>3.7285051677081622</v>
      </c>
      <c r="K302" s="4">
        <v>39700</v>
      </c>
      <c r="L302" s="4">
        <f t="shared" si="23"/>
        <v>75787.335485555057</v>
      </c>
      <c r="M302">
        <f>3*D302</f>
        <v>516</v>
      </c>
      <c r="N302">
        <f t="shared" si="24"/>
        <v>1953.272480544</v>
      </c>
    </row>
    <row r="303" spans="1:14" x14ac:dyDescent="0.25">
      <c r="A303" t="s">
        <v>5072</v>
      </c>
      <c r="B303" t="s">
        <v>131</v>
      </c>
      <c r="C303" t="s">
        <v>1434</v>
      </c>
      <c r="D303" t="s">
        <v>242</v>
      </c>
      <c r="E303" s="6">
        <f t="shared" si="20"/>
        <v>888.00576764142158</v>
      </c>
      <c r="F303" t="s">
        <v>174</v>
      </c>
      <c r="G303">
        <v>7.5</v>
      </c>
      <c r="H303">
        <v>1</v>
      </c>
      <c r="I303">
        <f t="shared" si="21"/>
        <v>7.5</v>
      </c>
      <c r="J303">
        <f t="shared" si="22"/>
        <v>5.5927577515622433</v>
      </c>
      <c r="K303" s="4">
        <v>45100</v>
      </c>
      <c r="L303" s="4">
        <f t="shared" si="23"/>
        <v>86095.94031230564</v>
      </c>
      <c r="M303">
        <f>3*D303</f>
        <v>606</v>
      </c>
      <c r="N303">
        <f t="shared" si="24"/>
        <v>2293.959541104</v>
      </c>
    </row>
    <row r="304" spans="1:14" x14ac:dyDescent="0.25">
      <c r="A304" t="s">
        <v>5073</v>
      </c>
      <c r="B304" t="s">
        <v>131</v>
      </c>
      <c r="C304" t="s">
        <v>1438</v>
      </c>
      <c r="D304" t="s">
        <v>1439</v>
      </c>
      <c r="E304" s="6">
        <f t="shared" si="20"/>
        <v>971.5310626175949</v>
      </c>
      <c r="F304" t="s">
        <v>66</v>
      </c>
      <c r="G304">
        <v>10</v>
      </c>
      <c r="H304">
        <v>1</v>
      </c>
      <c r="I304">
        <f t="shared" si="21"/>
        <v>10</v>
      </c>
      <c r="J304">
        <f t="shared" si="22"/>
        <v>7.4570103354163244</v>
      </c>
      <c r="K304" s="4">
        <v>49400</v>
      </c>
      <c r="L304" s="4">
        <f t="shared" si="23"/>
        <v>94304.644155829228</v>
      </c>
      <c r="M304">
        <f>3*D304</f>
        <v>663</v>
      </c>
      <c r="N304">
        <f t="shared" si="24"/>
        <v>2509.7280127919998</v>
      </c>
    </row>
    <row r="305" spans="1:14" x14ac:dyDescent="0.25">
      <c r="A305" t="s">
        <v>5074</v>
      </c>
      <c r="B305" t="s">
        <v>131</v>
      </c>
      <c r="C305" t="s">
        <v>1444</v>
      </c>
      <c r="D305" t="s">
        <v>1445</v>
      </c>
      <c r="E305" s="6">
        <f t="shared" si="20"/>
        <v>1125.3934481000194</v>
      </c>
      <c r="F305" t="s">
        <v>78</v>
      </c>
      <c r="G305">
        <v>15</v>
      </c>
      <c r="H305">
        <v>1</v>
      </c>
      <c r="I305">
        <f t="shared" si="21"/>
        <v>15</v>
      </c>
      <c r="J305">
        <f t="shared" si="22"/>
        <v>11.185515503124487</v>
      </c>
      <c r="K305" s="4">
        <v>56100</v>
      </c>
      <c r="L305" s="4">
        <f t="shared" si="23"/>
        <v>107094.95014457528</v>
      </c>
      <c r="M305">
        <f>3*D305</f>
        <v>768</v>
      </c>
      <c r="N305">
        <f t="shared" si="24"/>
        <v>2907.1962501119997</v>
      </c>
    </row>
    <row r="306" spans="1:14" x14ac:dyDescent="0.25">
      <c r="A306" t="s">
        <v>5075</v>
      </c>
      <c r="B306" t="s">
        <v>131</v>
      </c>
      <c r="C306" t="s">
        <v>1448</v>
      </c>
      <c r="D306" t="s">
        <v>1449</v>
      </c>
      <c r="E306" s="6">
        <f t="shared" si="20"/>
        <v>1252.8794246425998</v>
      </c>
      <c r="F306" t="s">
        <v>218</v>
      </c>
      <c r="G306">
        <v>20</v>
      </c>
      <c r="H306">
        <v>1</v>
      </c>
      <c r="I306">
        <f t="shared" si="21"/>
        <v>20</v>
      </c>
      <c r="J306">
        <f t="shared" si="22"/>
        <v>14.914020670832649</v>
      </c>
      <c r="K306" s="4">
        <v>61300</v>
      </c>
      <c r="L306" s="4">
        <f t="shared" si="23"/>
        <v>117021.7547925573</v>
      </c>
      <c r="M306">
        <f>3*D306</f>
        <v>855</v>
      </c>
      <c r="N306">
        <f t="shared" si="24"/>
        <v>3236.5270753199998</v>
      </c>
    </row>
    <row r="307" spans="1:14" x14ac:dyDescent="0.25">
      <c r="A307" t="s">
        <v>5076</v>
      </c>
      <c r="B307" t="s">
        <v>131</v>
      </c>
      <c r="C307" t="s">
        <v>1454</v>
      </c>
      <c r="D307" t="s">
        <v>1455</v>
      </c>
      <c r="E307" s="6">
        <f t="shared" si="20"/>
        <v>835.25294976173313</v>
      </c>
      <c r="F307" t="s">
        <v>42</v>
      </c>
      <c r="G307">
        <v>5</v>
      </c>
      <c r="H307">
        <v>1</v>
      </c>
      <c r="I307">
        <f t="shared" si="21"/>
        <v>5</v>
      </c>
      <c r="J307">
        <f t="shared" si="22"/>
        <v>3.7285051677081622</v>
      </c>
      <c r="K307" s="4">
        <v>39000</v>
      </c>
      <c r="L307" s="4">
        <f t="shared" si="23"/>
        <v>74451.034859865162</v>
      </c>
      <c r="M307">
        <f>3*D307</f>
        <v>570</v>
      </c>
      <c r="N307">
        <f t="shared" si="24"/>
        <v>2157.68471688</v>
      </c>
    </row>
    <row r="308" spans="1:14" x14ac:dyDescent="0.25">
      <c r="A308" t="s">
        <v>5077</v>
      </c>
      <c r="B308" t="s">
        <v>131</v>
      </c>
      <c r="C308" t="s">
        <v>1460</v>
      </c>
      <c r="D308" t="s">
        <v>248</v>
      </c>
      <c r="E308" s="6">
        <f t="shared" si="20"/>
        <v>967.1349944609542</v>
      </c>
      <c r="F308" t="s">
        <v>174</v>
      </c>
      <c r="G308">
        <v>7.5</v>
      </c>
      <c r="H308">
        <v>1</v>
      </c>
      <c r="I308">
        <f t="shared" si="21"/>
        <v>7.5</v>
      </c>
      <c r="J308">
        <f t="shared" si="22"/>
        <v>5.5927577515622433</v>
      </c>
      <c r="K308" s="4">
        <v>44300</v>
      </c>
      <c r="L308" s="4">
        <f t="shared" si="23"/>
        <v>84568.73959723147</v>
      </c>
      <c r="M308">
        <f>3*D308</f>
        <v>660</v>
      </c>
      <c r="N308">
        <f t="shared" si="24"/>
        <v>2498.3717774399997</v>
      </c>
    </row>
    <row r="309" spans="1:14" x14ac:dyDescent="0.25">
      <c r="A309" t="s">
        <v>5078</v>
      </c>
      <c r="B309" t="s">
        <v>131</v>
      </c>
      <c r="C309" t="s">
        <v>1463</v>
      </c>
      <c r="D309" t="s">
        <v>1464</v>
      </c>
      <c r="E309" s="6">
        <f t="shared" si="20"/>
        <v>1046.2642212804867</v>
      </c>
      <c r="F309" t="s">
        <v>66</v>
      </c>
      <c r="G309">
        <v>10</v>
      </c>
      <c r="H309">
        <v>1</v>
      </c>
      <c r="I309">
        <f t="shared" si="21"/>
        <v>10</v>
      </c>
      <c r="J309">
        <f t="shared" si="22"/>
        <v>7.4570103354163244</v>
      </c>
      <c r="K309" s="4">
        <v>48600</v>
      </c>
      <c r="L309" s="4">
        <f t="shared" si="23"/>
        <v>92777.443440755058</v>
      </c>
      <c r="M309">
        <f>3*D309</f>
        <v>714</v>
      </c>
      <c r="N309">
        <f t="shared" si="24"/>
        <v>2702.7840137759999</v>
      </c>
    </row>
    <row r="310" spans="1:14" x14ac:dyDescent="0.25">
      <c r="A310" t="s">
        <v>5079</v>
      </c>
      <c r="B310" t="s">
        <v>131</v>
      </c>
      <c r="C310" t="s">
        <v>1468</v>
      </c>
      <c r="D310" t="s">
        <v>440</v>
      </c>
      <c r="E310" s="6">
        <f t="shared" si="20"/>
        <v>1186.9384022929892</v>
      </c>
      <c r="F310" t="s">
        <v>78</v>
      </c>
      <c r="G310">
        <v>15</v>
      </c>
      <c r="H310">
        <v>1</v>
      </c>
      <c r="I310">
        <f t="shared" si="21"/>
        <v>15</v>
      </c>
      <c r="J310">
        <f t="shared" si="22"/>
        <v>11.185515503124487</v>
      </c>
      <c r="K310" s="4">
        <v>55100</v>
      </c>
      <c r="L310" s="4">
        <f t="shared" si="23"/>
        <v>105185.94925073259</v>
      </c>
      <c r="M310">
        <f>3*D310</f>
        <v>810</v>
      </c>
      <c r="N310">
        <f t="shared" si="24"/>
        <v>3066.1835450399999</v>
      </c>
    </row>
    <row r="311" spans="1:14" x14ac:dyDescent="0.25">
      <c r="A311" t="s">
        <v>5080</v>
      </c>
      <c r="B311" t="s">
        <v>131</v>
      </c>
      <c r="C311" t="s">
        <v>1472</v>
      </c>
      <c r="D311" t="s">
        <v>1473</v>
      </c>
      <c r="E311" s="6">
        <f t="shared" si="20"/>
        <v>1310.0283106789288</v>
      </c>
      <c r="F311" t="s">
        <v>218</v>
      </c>
      <c r="G311">
        <v>20</v>
      </c>
      <c r="H311">
        <v>1</v>
      </c>
      <c r="I311">
        <f t="shared" si="21"/>
        <v>20</v>
      </c>
      <c r="J311">
        <f t="shared" si="22"/>
        <v>14.914020670832649</v>
      </c>
      <c r="K311" s="4">
        <v>60300</v>
      </c>
      <c r="L311" s="4">
        <f t="shared" si="23"/>
        <v>115112.7538987146</v>
      </c>
      <c r="M311">
        <f>3*D311</f>
        <v>894</v>
      </c>
      <c r="N311">
        <f t="shared" si="24"/>
        <v>3384.1581348959999</v>
      </c>
    </row>
    <row r="312" spans="1:14" x14ac:dyDescent="0.25">
      <c r="A312" t="s">
        <v>5081</v>
      </c>
      <c r="B312" t="s">
        <v>131</v>
      </c>
      <c r="C312" t="s">
        <v>1477</v>
      </c>
      <c r="D312" t="s">
        <v>1478</v>
      </c>
      <c r="E312" s="6">
        <f t="shared" si="20"/>
        <v>1380.36540118518</v>
      </c>
      <c r="F312" t="s">
        <v>1482</v>
      </c>
      <c r="G312">
        <v>25</v>
      </c>
      <c r="H312">
        <v>1</v>
      </c>
      <c r="I312">
        <f t="shared" si="21"/>
        <v>25</v>
      </c>
      <c r="J312">
        <f t="shared" si="22"/>
        <v>18.642525838540809</v>
      </c>
      <c r="K312" s="4">
        <v>64600</v>
      </c>
      <c r="L312" s="4">
        <f t="shared" si="23"/>
        <v>123321.45774223818</v>
      </c>
      <c r="M312">
        <f>3*D312</f>
        <v>942</v>
      </c>
      <c r="N312">
        <f t="shared" si="24"/>
        <v>3565.8579005279998</v>
      </c>
    </row>
    <row r="313" spans="1:14" x14ac:dyDescent="0.25">
      <c r="A313" t="s">
        <v>5082</v>
      </c>
      <c r="B313" t="s">
        <v>131</v>
      </c>
      <c r="C313" t="s">
        <v>1485</v>
      </c>
      <c r="D313" t="s">
        <v>452</v>
      </c>
      <c r="E313" s="6">
        <f t="shared" si="20"/>
        <v>1384.7614693418207</v>
      </c>
      <c r="F313" t="s">
        <v>641</v>
      </c>
      <c r="G313">
        <v>5</v>
      </c>
      <c r="H313">
        <v>2</v>
      </c>
      <c r="I313">
        <f t="shared" si="21"/>
        <v>10</v>
      </c>
      <c r="J313">
        <f t="shared" si="22"/>
        <v>7.4570103354163244</v>
      </c>
      <c r="K313" s="4">
        <v>80700</v>
      </c>
      <c r="L313" s="4">
        <f t="shared" si="23"/>
        <v>154056.37213310564</v>
      </c>
      <c r="M313">
        <f>3*D313</f>
        <v>945</v>
      </c>
      <c r="N313">
        <f t="shared" si="24"/>
        <v>3577.21413588</v>
      </c>
    </row>
    <row r="314" spans="1:14" x14ac:dyDescent="0.25">
      <c r="A314" t="s">
        <v>5083</v>
      </c>
      <c r="B314" t="s">
        <v>131</v>
      </c>
      <c r="C314" t="s">
        <v>1489</v>
      </c>
      <c r="D314" t="s">
        <v>1490</v>
      </c>
      <c r="E314" s="6">
        <f t="shared" si="20"/>
        <v>1666.1098313668256</v>
      </c>
      <c r="F314" t="s">
        <v>261</v>
      </c>
      <c r="G314">
        <v>7.5</v>
      </c>
      <c r="H314">
        <v>2</v>
      </c>
      <c r="I314">
        <f t="shared" si="21"/>
        <v>15</v>
      </c>
      <c r="J314">
        <f t="shared" si="22"/>
        <v>11.185515503124487</v>
      </c>
      <c r="K314" s="4">
        <v>91800</v>
      </c>
      <c r="L314" s="4">
        <f t="shared" si="23"/>
        <v>175246.28205475956</v>
      </c>
      <c r="M314">
        <f>3*D314</f>
        <v>1137</v>
      </c>
      <c r="N314">
        <f t="shared" si="24"/>
        <v>4304.0131984079999</v>
      </c>
    </row>
    <row r="315" spans="1:14" x14ac:dyDescent="0.25">
      <c r="A315" t="s">
        <v>5084</v>
      </c>
      <c r="B315" t="s">
        <v>131</v>
      </c>
      <c r="C315" t="s">
        <v>1494</v>
      </c>
      <c r="D315" t="s">
        <v>704</v>
      </c>
      <c r="E315" s="6">
        <f t="shared" si="20"/>
        <v>1793.5958079094059</v>
      </c>
      <c r="F315" t="s">
        <v>270</v>
      </c>
      <c r="G315">
        <v>10</v>
      </c>
      <c r="H315">
        <v>2</v>
      </c>
      <c r="I315">
        <f t="shared" si="21"/>
        <v>20</v>
      </c>
      <c r="J315">
        <f t="shared" si="22"/>
        <v>14.914020670832649</v>
      </c>
      <c r="K315" s="4">
        <v>100700</v>
      </c>
      <c r="L315" s="4">
        <f t="shared" si="23"/>
        <v>192236.39000995955</v>
      </c>
      <c r="M315">
        <f>3*D315</f>
        <v>1224</v>
      </c>
      <c r="N315">
        <f t="shared" si="24"/>
        <v>4633.3440236159995</v>
      </c>
    </row>
    <row r="316" spans="1:14" x14ac:dyDescent="0.25">
      <c r="A316" t="s">
        <v>5085</v>
      </c>
      <c r="B316" t="s">
        <v>131</v>
      </c>
      <c r="C316" t="s">
        <v>1497</v>
      </c>
      <c r="D316" t="s">
        <v>1498</v>
      </c>
      <c r="E316" s="6">
        <f t="shared" si="20"/>
        <v>2052.9638291512074</v>
      </c>
      <c r="F316" t="s">
        <v>277</v>
      </c>
      <c r="G316">
        <v>15</v>
      </c>
      <c r="H316">
        <v>2</v>
      </c>
      <c r="I316">
        <f t="shared" si="21"/>
        <v>30</v>
      </c>
      <c r="J316">
        <f t="shared" si="22"/>
        <v>22.371031006248973</v>
      </c>
      <c r="K316" s="4">
        <v>114600</v>
      </c>
      <c r="L316" s="4">
        <f t="shared" si="23"/>
        <v>218771.50243437302</v>
      </c>
      <c r="M316">
        <f>3*D316</f>
        <v>1401</v>
      </c>
      <c r="N316">
        <f t="shared" si="24"/>
        <v>5303.3619093839998</v>
      </c>
    </row>
    <row r="317" spans="1:14" x14ac:dyDescent="0.25">
      <c r="A317" t="s">
        <v>5086</v>
      </c>
      <c r="B317" t="s">
        <v>131</v>
      </c>
      <c r="C317" t="s">
        <v>1501</v>
      </c>
      <c r="D317" t="s">
        <v>1502</v>
      </c>
      <c r="E317" s="6">
        <f t="shared" si="20"/>
        <v>1525.4356503543231</v>
      </c>
      <c r="F317" t="s">
        <v>641</v>
      </c>
      <c r="G317">
        <v>5</v>
      </c>
      <c r="H317">
        <v>2</v>
      </c>
      <c r="I317">
        <f t="shared" si="21"/>
        <v>10</v>
      </c>
      <c r="J317">
        <f t="shared" si="22"/>
        <v>7.4570103354163244</v>
      </c>
      <c r="K317" s="4">
        <v>79600</v>
      </c>
      <c r="L317" s="4">
        <f t="shared" si="23"/>
        <v>151956.47114987869</v>
      </c>
      <c r="M317">
        <f>3*D317</f>
        <v>1041</v>
      </c>
      <c r="N317">
        <f t="shared" si="24"/>
        <v>3940.6136671439999</v>
      </c>
    </row>
    <row r="318" spans="1:14" x14ac:dyDescent="0.25">
      <c r="A318" t="s">
        <v>5087</v>
      </c>
      <c r="B318" t="s">
        <v>131</v>
      </c>
      <c r="C318" t="s">
        <v>1507</v>
      </c>
      <c r="D318" t="s">
        <v>1508</v>
      </c>
      <c r="E318" s="6">
        <f t="shared" si="20"/>
        <v>1802.3879442226873</v>
      </c>
      <c r="F318" t="s">
        <v>261</v>
      </c>
      <c r="G318">
        <v>7.5</v>
      </c>
      <c r="H318">
        <v>2</v>
      </c>
      <c r="I318">
        <f t="shared" si="21"/>
        <v>15</v>
      </c>
      <c r="J318">
        <f t="shared" si="22"/>
        <v>11.185515503124487</v>
      </c>
      <c r="K318" s="4">
        <v>90500</v>
      </c>
      <c r="L318" s="4">
        <f t="shared" si="23"/>
        <v>172764.58089276406</v>
      </c>
      <c r="M318">
        <f>3*D318</f>
        <v>1230</v>
      </c>
      <c r="N318">
        <f t="shared" si="24"/>
        <v>4656.0564943199997</v>
      </c>
    </row>
    <row r="319" spans="1:14" x14ac:dyDescent="0.25">
      <c r="A319" t="s">
        <v>5088</v>
      </c>
      <c r="B319" t="s">
        <v>131</v>
      </c>
      <c r="C319" t="s">
        <v>1513</v>
      </c>
      <c r="D319" t="s">
        <v>1514</v>
      </c>
      <c r="E319" s="6">
        <f t="shared" si="20"/>
        <v>1969.438534175034</v>
      </c>
      <c r="F319" t="s">
        <v>270</v>
      </c>
      <c r="G319">
        <v>10</v>
      </c>
      <c r="H319">
        <v>2</v>
      </c>
      <c r="I319">
        <f t="shared" si="21"/>
        <v>20</v>
      </c>
      <c r="J319">
        <f t="shared" si="22"/>
        <v>14.914020670832649</v>
      </c>
      <c r="K319" s="4">
        <v>99100</v>
      </c>
      <c r="L319" s="4">
        <f t="shared" si="23"/>
        <v>189181.98857981124</v>
      </c>
      <c r="M319">
        <f>3*D319</f>
        <v>1344</v>
      </c>
      <c r="N319">
        <f t="shared" si="24"/>
        <v>5087.5934376959995</v>
      </c>
    </row>
    <row r="320" spans="1:14" x14ac:dyDescent="0.25">
      <c r="A320" t="s">
        <v>5089</v>
      </c>
      <c r="B320" t="s">
        <v>131</v>
      </c>
      <c r="C320" t="s">
        <v>1517</v>
      </c>
      <c r="D320" t="s">
        <v>1518</v>
      </c>
      <c r="E320" s="6">
        <f t="shared" si="20"/>
        <v>2277.1633051398831</v>
      </c>
      <c r="F320" t="s">
        <v>277</v>
      </c>
      <c r="G320">
        <v>15</v>
      </c>
      <c r="H320">
        <v>2</v>
      </c>
      <c r="I320">
        <f t="shared" si="21"/>
        <v>30</v>
      </c>
      <c r="J320">
        <f t="shared" si="22"/>
        <v>22.371031006248973</v>
      </c>
      <c r="K320" s="4">
        <v>112500</v>
      </c>
      <c r="L320" s="4">
        <f t="shared" si="23"/>
        <v>214762.60055730338</v>
      </c>
      <c r="M320">
        <f>3*D320</f>
        <v>1554</v>
      </c>
      <c r="N320">
        <f t="shared" si="24"/>
        <v>5882.5299123360001</v>
      </c>
    </row>
    <row r="321" spans="1:14" x14ac:dyDescent="0.25">
      <c r="A321" t="s">
        <v>5090</v>
      </c>
      <c r="B321" t="s">
        <v>131</v>
      </c>
      <c r="C321" t="s">
        <v>1522</v>
      </c>
      <c r="D321" t="s">
        <v>1523</v>
      </c>
      <c r="E321" s="6">
        <f t="shared" si="20"/>
        <v>2540.9273945383252</v>
      </c>
      <c r="F321" t="s">
        <v>284</v>
      </c>
      <c r="G321">
        <v>20</v>
      </c>
      <c r="H321">
        <v>2</v>
      </c>
      <c r="I321">
        <f t="shared" si="21"/>
        <v>40</v>
      </c>
      <c r="J321">
        <f t="shared" si="22"/>
        <v>29.828041341665298</v>
      </c>
      <c r="K321" s="4">
        <v>123000</v>
      </c>
      <c r="L321" s="4">
        <f t="shared" si="23"/>
        <v>234807.1099426517</v>
      </c>
      <c r="M321">
        <f>3*D321</f>
        <v>1734</v>
      </c>
      <c r="N321">
        <f t="shared" si="24"/>
        <v>6563.9040334559995</v>
      </c>
    </row>
    <row r="322" spans="1:14" x14ac:dyDescent="0.25">
      <c r="A322" t="s">
        <v>5091</v>
      </c>
      <c r="B322" t="s">
        <v>131</v>
      </c>
      <c r="C322" t="s">
        <v>1526</v>
      </c>
      <c r="D322" t="s">
        <v>1527</v>
      </c>
      <c r="E322" s="6">
        <f t="shared" si="20"/>
        <v>1683.6941039933884</v>
      </c>
      <c r="F322" t="s">
        <v>641</v>
      </c>
      <c r="G322">
        <v>5</v>
      </c>
      <c r="H322">
        <v>2</v>
      </c>
      <c r="I322">
        <f t="shared" si="21"/>
        <v>10</v>
      </c>
      <c r="J322">
        <f t="shared" si="22"/>
        <v>7.4570103354163244</v>
      </c>
      <c r="K322" s="4">
        <v>78200</v>
      </c>
      <c r="L322" s="4">
        <f t="shared" si="23"/>
        <v>149283.86989849887</v>
      </c>
      <c r="M322">
        <f>3*D322</f>
        <v>1149</v>
      </c>
      <c r="N322">
        <f t="shared" si="24"/>
        <v>4349.4381398159994</v>
      </c>
    </row>
    <row r="323" spans="1:14" x14ac:dyDescent="0.25">
      <c r="A323" t="s">
        <v>5092</v>
      </c>
      <c r="B323" t="s">
        <v>131</v>
      </c>
      <c r="C323" t="s">
        <v>1531</v>
      </c>
      <c r="D323" t="s">
        <v>709</v>
      </c>
      <c r="E323" s="6">
        <f t="shared" ref="E323:E386" si="25">D323*15000/3412.14</f>
        <v>1956.2503297051119</v>
      </c>
      <c r="F323" t="s">
        <v>261</v>
      </c>
      <c r="G323">
        <v>7.5</v>
      </c>
      <c r="H323">
        <v>2</v>
      </c>
      <c r="I323">
        <f t="shared" ref="I323:I386" si="26">G323*H323</f>
        <v>15</v>
      </c>
      <c r="J323">
        <f t="shared" ref="J323:J386" si="27">I323/1.34102</f>
        <v>11.185515503124487</v>
      </c>
      <c r="K323" s="4">
        <v>88900</v>
      </c>
      <c r="L323" s="4">
        <f t="shared" ref="L323:L386" si="28">CONVERT(K323,"ft^3","m^3")/0.89*60</f>
        <v>169710.17946261572</v>
      </c>
      <c r="M323">
        <f>3*D323</f>
        <v>1335</v>
      </c>
      <c r="N323">
        <f t="shared" ref="N323:N386" si="29">CONVERT(M323,"gal","l")</f>
        <v>5053.52473164</v>
      </c>
    </row>
    <row r="324" spans="1:14" x14ac:dyDescent="0.25">
      <c r="A324" t="s">
        <v>5093</v>
      </c>
      <c r="B324" t="s">
        <v>131</v>
      </c>
      <c r="C324" t="s">
        <v>1536</v>
      </c>
      <c r="D324" t="s">
        <v>1537</v>
      </c>
      <c r="E324" s="6">
        <f t="shared" si="25"/>
        <v>2118.9048515008176</v>
      </c>
      <c r="F324" t="s">
        <v>270</v>
      </c>
      <c r="G324">
        <v>10</v>
      </c>
      <c r="H324">
        <v>2</v>
      </c>
      <c r="I324">
        <f t="shared" si="26"/>
        <v>20</v>
      </c>
      <c r="J324">
        <f t="shared" si="27"/>
        <v>14.914020670832649</v>
      </c>
      <c r="K324" s="4">
        <v>97400</v>
      </c>
      <c r="L324" s="4">
        <f t="shared" si="28"/>
        <v>185936.68706027867</v>
      </c>
      <c r="M324">
        <f>3*D324</f>
        <v>1446</v>
      </c>
      <c r="N324">
        <f t="shared" si="29"/>
        <v>5473.7054396639996</v>
      </c>
    </row>
    <row r="325" spans="1:14" x14ac:dyDescent="0.25">
      <c r="A325" t="s">
        <v>5094</v>
      </c>
      <c r="B325" t="s">
        <v>131</v>
      </c>
      <c r="C325" t="s">
        <v>1542</v>
      </c>
      <c r="D325" t="s">
        <v>1543</v>
      </c>
      <c r="E325" s="6">
        <f t="shared" si="25"/>
        <v>2404.6492816824634</v>
      </c>
      <c r="F325" t="s">
        <v>277</v>
      </c>
      <c r="G325">
        <v>15</v>
      </c>
      <c r="H325">
        <v>2</v>
      </c>
      <c r="I325">
        <f t="shared" si="26"/>
        <v>30</v>
      </c>
      <c r="J325">
        <f t="shared" si="27"/>
        <v>22.371031006248973</v>
      </c>
      <c r="K325" s="4">
        <v>110600</v>
      </c>
      <c r="L325" s="4">
        <f t="shared" si="28"/>
        <v>211135.49885900225</v>
      </c>
      <c r="M325">
        <f>3*D325</f>
        <v>1641</v>
      </c>
      <c r="N325">
        <f t="shared" si="29"/>
        <v>6211.8607375439997</v>
      </c>
    </row>
    <row r="326" spans="1:14" x14ac:dyDescent="0.25">
      <c r="A326" t="s">
        <v>5095</v>
      </c>
      <c r="B326" t="s">
        <v>131</v>
      </c>
      <c r="C326" t="s">
        <v>1548</v>
      </c>
      <c r="D326" t="s">
        <v>1549</v>
      </c>
      <c r="E326" s="6">
        <f t="shared" si="25"/>
        <v>2655.2251666109833</v>
      </c>
      <c r="F326" t="s">
        <v>284</v>
      </c>
      <c r="G326">
        <v>20</v>
      </c>
      <c r="H326">
        <v>2</v>
      </c>
      <c r="I326">
        <f t="shared" si="26"/>
        <v>40</v>
      </c>
      <c r="J326">
        <f t="shared" si="27"/>
        <v>29.828041341665298</v>
      </c>
      <c r="K326" s="4">
        <v>120900</v>
      </c>
      <c r="L326" s="4">
        <f t="shared" si="28"/>
        <v>230798.20806558206</v>
      </c>
      <c r="M326">
        <f>3*D326</f>
        <v>1812</v>
      </c>
      <c r="N326">
        <f t="shared" si="29"/>
        <v>6859.1661526079997</v>
      </c>
    </row>
    <row r="327" spans="1:14" x14ac:dyDescent="0.25">
      <c r="A327" t="s">
        <v>5096</v>
      </c>
      <c r="B327" t="s">
        <v>131</v>
      </c>
      <c r="C327" t="s">
        <v>1553</v>
      </c>
      <c r="D327" t="s">
        <v>1554</v>
      </c>
      <c r="E327" s="6">
        <f t="shared" si="25"/>
        <v>2795.8993476234855</v>
      </c>
      <c r="F327" t="s">
        <v>317</v>
      </c>
      <c r="G327">
        <v>25</v>
      </c>
      <c r="H327">
        <v>2</v>
      </c>
      <c r="I327">
        <f t="shared" si="26"/>
        <v>50</v>
      </c>
      <c r="J327">
        <f t="shared" si="27"/>
        <v>37.285051677081618</v>
      </c>
      <c r="K327" s="4">
        <v>129700</v>
      </c>
      <c r="L327" s="4">
        <f t="shared" si="28"/>
        <v>247597.41593139776</v>
      </c>
      <c r="M327">
        <f>3*D327</f>
        <v>1908</v>
      </c>
      <c r="N327">
        <f t="shared" si="29"/>
        <v>7222.5656838719997</v>
      </c>
    </row>
    <row r="328" spans="1:14" x14ac:dyDescent="0.25">
      <c r="A328" t="s">
        <v>5097</v>
      </c>
      <c r="B328" t="s">
        <v>131</v>
      </c>
      <c r="C328" t="s">
        <v>1558</v>
      </c>
      <c r="D328" t="s">
        <v>1559</v>
      </c>
      <c r="E328" s="6">
        <f t="shared" si="25"/>
        <v>1389.1575374984614</v>
      </c>
      <c r="F328" t="s">
        <v>641</v>
      </c>
      <c r="G328">
        <v>5</v>
      </c>
      <c r="H328">
        <v>2</v>
      </c>
      <c r="I328">
        <f t="shared" si="26"/>
        <v>10</v>
      </c>
      <c r="J328">
        <f t="shared" si="27"/>
        <v>7.4570103354163244</v>
      </c>
      <c r="K328" s="4">
        <v>80700</v>
      </c>
      <c r="L328" s="4">
        <f t="shared" si="28"/>
        <v>154056.37213310564</v>
      </c>
      <c r="M328">
        <f>3*D328</f>
        <v>948</v>
      </c>
      <c r="N328">
        <f t="shared" si="29"/>
        <v>3588.5703712320001</v>
      </c>
    </row>
    <row r="329" spans="1:14" x14ac:dyDescent="0.25">
      <c r="A329" t="s">
        <v>5098</v>
      </c>
      <c r="B329" t="s">
        <v>131</v>
      </c>
      <c r="C329" t="s">
        <v>1562</v>
      </c>
      <c r="D329" t="s">
        <v>1490</v>
      </c>
      <c r="E329" s="6">
        <f t="shared" si="25"/>
        <v>1666.1098313668256</v>
      </c>
      <c r="F329" t="s">
        <v>261</v>
      </c>
      <c r="G329">
        <v>7.5</v>
      </c>
      <c r="H329">
        <v>2</v>
      </c>
      <c r="I329">
        <f t="shared" si="26"/>
        <v>15</v>
      </c>
      <c r="J329">
        <f t="shared" si="27"/>
        <v>11.185515503124487</v>
      </c>
      <c r="K329" s="4">
        <v>91800</v>
      </c>
      <c r="L329" s="4">
        <f t="shared" si="28"/>
        <v>175246.28205475956</v>
      </c>
      <c r="M329">
        <f>3*D329</f>
        <v>1137</v>
      </c>
      <c r="N329">
        <f t="shared" si="29"/>
        <v>4304.0131984079999</v>
      </c>
    </row>
    <row r="330" spans="1:14" x14ac:dyDescent="0.25">
      <c r="A330" t="s">
        <v>5099</v>
      </c>
      <c r="B330" t="s">
        <v>131</v>
      </c>
      <c r="C330" t="s">
        <v>1565</v>
      </c>
      <c r="D330" t="s">
        <v>704</v>
      </c>
      <c r="E330" s="6">
        <f t="shared" si="25"/>
        <v>1793.5958079094059</v>
      </c>
      <c r="F330" t="s">
        <v>270</v>
      </c>
      <c r="G330">
        <v>10</v>
      </c>
      <c r="H330">
        <v>2</v>
      </c>
      <c r="I330">
        <f t="shared" si="26"/>
        <v>20</v>
      </c>
      <c r="J330">
        <f t="shared" si="27"/>
        <v>14.914020670832649</v>
      </c>
      <c r="K330" s="4">
        <v>100700</v>
      </c>
      <c r="L330" s="4">
        <f t="shared" si="28"/>
        <v>192236.39000995955</v>
      </c>
      <c r="M330">
        <f>3*D330</f>
        <v>1224</v>
      </c>
      <c r="N330">
        <f t="shared" si="29"/>
        <v>4633.3440236159995</v>
      </c>
    </row>
    <row r="331" spans="1:14" x14ac:dyDescent="0.25">
      <c r="A331" t="s">
        <v>5100</v>
      </c>
      <c r="B331" t="s">
        <v>131</v>
      </c>
      <c r="C331" t="s">
        <v>1568</v>
      </c>
      <c r="D331" t="s">
        <v>1498</v>
      </c>
      <c r="E331" s="6">
        <f t="shared" si="25"/>
        <v>2052.9638291512074</v>
      </c>
      <c r="F331" t="s">
        <v>277</v>
      </c>
      <c r="G331">
        <v>15</v>
      </c>
      <c r="H331">
        <v>2</v>
      </c>
      <c r="I331">
        <f t="shared" si="26"/>
        <v>30</v>
      </c>
      <c r="J331">
        <f t="shared" si="27"/>
        <v>22.371031006248973</v>
      </c>
      <c r="K331" s="4">
        <v>114600</v>
      </c>
      <c r="L331" s="4">
        <f t="shared" si="28"/>
        <v>218771.50243437302</v>
      </c>
      <c r="M331">
        <f>3*D331</f>
        <v>1401</v>
      </c>
      <c r="N331">
        <f t="shared" si="29"/>
        <v>5303.3619093839998</v>
      </c>
    </row>
    <row r="332" spans="1:14" x14ac:dyDescent="0.25">
      <c r="A332" t="s">
        <v>5101</v>
      </c>
      <c r="B332" t="s">
        <v>131</v>
      </c>
      <c r="C332" t="s">
        <v>1571</v>
      </c>
      <c r="D332" t="s">
        <v>1502</v>
      </c>
      <c r="E332" s="6">
        <f t="shared" si="25"/>
        <v>1525.4356503543231</v>
      </c>
      <c r="F332" t="s">
        <v>641</v>
      </c>
      <c r="G332">
        <v>5</v>
      </c>
      <c r="H332">
        <v>2</v>
      </c>
      <c r="I332">
        <f t="shared" si="26"/>
        <v>10</v>
      </c>
      <c r="J332">
        <f t="shared" si="27"/>
        <v>7.4570103354163244</v>
      </c>
      <c r="K332" s="4">
        <v>79600</v>
      </c>
      <c r="L332" s="4">
        <f t="shared" si="28"/>
        <v>151956.47114987869</v>
      </c>
      <c r="M332">
        <f>3*D332</f>
        <v>1041</v>
      </c>
      <c r="N332">
        <f t="shared" si="29"/>
        <v>3940.6136671439999</v>
      </c>
    </row>
    <row r="333" spans="1:14" x14ac:dyDescent="0.25">
      <c r="A333" t="s">
        <v>5102</v>
      </c>
      <c r="B333" t="s">
        <v>131</v>
      </c>
      <c r="C333" t="s">
        <v>1573</v>
      </c>
      <c r="D333" t="s">
        <v>1574</v>
      </c>
      <c r="E333" s="6">
        <f t="shared" si="25"/>
        <v>1797.9918760660466</v>
      </c>
      <c r="F333" t="s">
        <v>261</v>
      </c>
      <c r="G333">
        <v>7.5</v>
      </c>
      <c r="H333">
        <v>2</v>
      </c>
      <c r="I333">
        <f t="shared" si="26"/>
        <v>15</v>
      </c>
      <c r="J333">
        <f t="shared" si="27"/>
        <v>11.185515503124487</v>
      </c>
      <c r="K333" s="4">
        <v>90500</v>
      </c>
      <c r="L333" s="4">
        <f t="shared" si="28"/>
        <v>172764.58089276406</v>
      </c>
      <c r="M333">
        <f>3*D333</f>
        <v>1227</v>
      </c>
      <c r="N333">
        <f t="shared" si="29"/>
        <v>4644.7002589679996</v>
      </c>
    </row>
    <row r="334" spans="1:14" x14ac:dyDescent="0.25">
      <c r="A334" t="s">
        <v>5103</v>
      </c>
      <c r="B334" t="s">
        <v>131</v>
      </c>
      <c r="C334" t="s">
        <v>1577</v>
      </c>
      <c r="D334" t="s">
        <v>1578</v>
      </c>
      <c r="E334" s="6">
        <f t="shared" si="25"/>
        <v>1965.0424660183933</v>
      </c>
      <c r="F334" t="s">
        <v>270</v>
      </c>
      <c r="G334">
        <v>10</v>
      </c>
      <c r="H334">
        <v>2</v>
      </c>
      <c r="I334">
        <f t="shared" si="26"/>
        <v>20</v>
      </c>
      <c r="J334">
        <f t="shared" si="27"/>
        <v>14.914020670832649</v>
      </c>
      <c r="K334" s="4">
        <v>99100</v>
      </c>
      <c r="L334" s="4">
        <f t="shared" si="28"/>
        <v>189181.98857981124</v>
      </c>
      <c r="M334">
        <f>3*D334</f>
        <v>1341</v>
      </c>
      <c r="N334">
        <f t="shared" si="29"/>
        <v>5076.2372023440003</v>
      </c>
    </row>
    <row r="335" spans="1:14" x14ac:dyDescent="0.25">
      <c r="A335" t="s">
        <v>5104</v>
      </c>
      <c r="B335" t="s">
        <v>131</v>
      </c>
      <c r="C335" t="s">
        <v>1581</v>
      </c>
      <c r="D335" t="s">
        <v>1582</v>
      </c>
      <c r="E335" s="6">
        <f t="shared" si="25"/>
        <v>2268.3711688266017</v>
      </c>
      <c r="F335" t="s">
        <v>277</v>
      </c>
      <c r="G335">
        <v>15</v>
      </c>
      <c r="H335">
        <v>2</v>
      </c>
      <c r="I335">
        <f t="shared" si="26"/>
        <v>30</v>
      </c>
      <c r="J335">
        <f t="shared" si="27"/>
        <v>22.371031006248973</v>
      </c>
      <c r="K335" s="4">
        <v>112500</v>
      </c>
      <c r="L335" s="4">
        <f t="shared" si="28"/>
        <v>214762.60055730338</v>
      </c>
      <c r="M335">
        <f>3*D335</f>
        <v>1548</v>
      </c>
      <c r="N335">
        <f t="shared" si="29"/>
        <v>5859.8174416319998</v>
      </c>
    </row>
    <row r="336" spans="1:14" x14ac:dyDescent="0.25">
      <c r="A336" t="s">
        <v>5105</v>
      </c>
      <c r="B336" t="s">
        <v>131</v>
      </c>
      <c r="C336" t="s">
        <v>1584</v>
      </c>
      <c r="D336" t="s">
        <v>1585</v>
      </c>
      <c r="E336" s="6">
        <f t="shared" si="25"/>
        <v>2532.1352582250438</v>
      </c>
      <c r="F336" t="s">
        <v>284</v>
      </c>
      <c r="G336">
        <v>20</v>
      </c>
      <c r="H336">
        <v>2</v>
      </c>
      <c r="I336">
        <f t="shared" si="26"/>
        <v>40</v>
      </c>
      <c r="J336">
        <f t="shared" si="27"/>
        <v>29.828041341665298</v>
      </c>
      <c r="K336" s="4">
        <v>123000</v>
      </c>
      <c r="L336" s="4">
        <f t="shared" si="28"/>
        <v>234807.1099426517</v>
      </c>
      <c r="M336">
        <f>3*D336</f>
        <v>1728</v>
      </c>
      <c r="N336">
        <f t="shared" si="29"/>
        <v>6541.1915627520002</v>
      </c>
    </row>
    <row r="337" spans="1:14" x14ac:dyDescent="0.25">
      <c r="A337" t="s">
        <v>5106</v>
      </c>
      <c r="B337" t="s">
        <v>131</v>
      </c>
      <c r="C337" t="s">
        <v>1588</v>
      </c>
      <c r="D337" t="s">
        <v>1589</v>
      </c>
      <c r="E337" s="6">
        <f t="shared" si="25"/>
        <v>1692.4862403066697</v>
      </c>
      <c r="F337" t="s">
        <v>641</v>
      </c>
      <c r="G337">
        <v>5</v>
      </c>
      <c r="H337">
        <v>2</v>
      </c>
      <c r="I337">
        <f t="shared" si="26"/>
        <v>10</v>
      </c>
      <c r="J337">
        <f t="shared" si="27"/>
        <v>7.4570103354163244</v>
      </c>
      <c r="K337" s="4">
        <v>78200</v>
      </c>
      <c r="L337" s="4">
        <f t="shared" si="28"/>
        <v>149283.86989849887</v>
      </c>
      <c r="M337">
        <f>3*D337</f>
        <v>1155</v>
      </c>
      <c r="N337">
        <f t="shared" si="29"/>
        <v>4372.1506105199996</v>
      </c>
    </row>
    <row r="338" spans="1:14" x14ac:dyDescent="0.25">
      <c r="A338" t="s">
        <v>5107</v>
      </c>
      <c r="B338" t="s">
        <v>131</v>
      </c>
      <c r="C338" t="s">
        <v>1592</v>
      </c>
      <c r="D338" t="s">
        <v>714</v>
      </c>
      <c r="E338" s="6">
        <f t="shared" si="25"/>
        <v>1951.8542615484712</v>
      </c>
      <c r="F338" t="s">
        <v>261</v>
      </c>
      <c r="G338">
        <v>7.5</v>
      </c>
      <c r="H338">
        <v>2</v>
      </c>
      <c r="I338">
        <f t="shared" si="26"/>
        <v>15</v>
      </c>
      <c r="J338">
        <f t="shared" si="27"/>
        <v>11.185515503124487</v>
      </c>
      <c r="K338" s="4">
        <v>88900</v>
      </c>
      <c r="L338" s="4">
        <f t="shared" si="28"/>
        <v>169710.17946261572</v>
      </c>
      <c r="M338">
        <f>3*D338</f>
        <v>1332</v>
      </c>
      <c r="N338">
        <f t="shared" si="29"/>
        <v>5042.1684962879999</v>
      </c>
    </row>
    <row r="339" spans="1:14" x14ac:dyDescent="0.25">
      <c r="A339" t="s">
        <v>5108</v>
      </c>
      <c r="B339" t="s">
        <v>131</v>
      </c>
      <c r="C339" t="s">
        <v>1594</v>
      </c>
      <c r="D339" t="s">
        <v>1595</v>
      </c>
      <c r="E339" s="6">
        <f t="shared" si="25"/>
        <v>2110.1127151875362</v>
      </c>
      <c r="F339" t="s">
        <v>270</v>
      </c>
      <c r="G339">
        <v>10</v>
      </c>
      <c r="H339">
        <v>2</v>
      </c>
      <c r="I339">
        <f t="shared" si="26"/>
        <v>20</v>
      </c>
      <c r="J339">
        <f t="shared" si="27"/>
        <v>14.914020670832649</v>
      </c>
      <c r="K339" s="4">
        <v>97400</v>
      </c>
      <c r="L339" s="4">
        <f t="shared" si="28"/>
        <v>185936.68706027867</v>
      </c>
      <c r="M339">
        <f>3*D339</f>
        <v>1440</v>
      </c>
      <c r="N339">
        <f t="shared" si="29"/>
        <v>5450.9929689599994</v>
      </c>
    </row>
    <row r="340" spans="1:14" x14ac:dyDescent="0.25">
      <c r="A340" t="s">
        <v>5109</v>
      </c>
      <c r="B340" t="s">
        <v>131</v>
      </c>
      <c r="C340" t="s">
        <v>1597</v>
      </c>
      <c r="D340" t="s">
        <v>313</v>
      </c>
      <c r="E340" s="6">
        <f t="shared" si="25"/>
        <v>2395.857145369182</v>
      </c>
      <c r="F340" t="s">
        <v>277</v>
      </c>
      <c r="G340">
        <v>15</v>
      </c>
      <c r="H340">
        <v>2</v>
      </c>
      <c r="I340">
        <f t="shared" si="26"/>
        <v>30</v>
      </c>
      <c r="J340">
        <f t="shared" si="27"/>
        <v>22.371031006248973</v>
      </c>
      <c r="K340" s="4">
        <v>110600</v>
      </c>
      <c r="L340" s="4">
        <f t="shared" si="28"/>
        <v>211135.49885900225</v>
      </c>
      <c r="M340">
        <f>3*D340</f>
        <v>1635</v>
      </c>
      <c r="N340">
        <f t="shared" si="29"/>
        <v>6189.1482668399995</v>
      </c>
    </row>
    <row r="341" spans="1:14" x14ac:dyDescent="0.25">
      <c r="A341" t="s">
        <v>5110</v>
      </c>
      <c r="B341" t="s">
        <v>131</v>
      </c>
      <c r="C341" t="s">
        <v>1599</v>
      </c>
      <c r="D341" t="s">
        <v>1600</v>
      </c>
      <c r="E341" s="6">
        <f t="shared" si="25"/>
        <v>2646.4330302977019</v>
      </c>
      <c r="F341" t="s">
        <v>284</v>
      </c>
      <c r="G341">
        <v>20</v>
      </c>
      <c r="H341">
        <v>2</v>
      </c>
      <c r="I341">
        <f t="shared" si="26"/>
        <v>40</v>
      </c>
      <c r="J341">
        <f t="shared" si="27"/>
        <v>29.828041341665298</v>
      </c>
      <c r="K341" s="4">
        <v>120900</v>
      </c>
      <c r="L341" s="4">
        <f t="shared" si="28"/>
        <v>230798.20806558206</v>
      </c>
      <c r="M341">
        <f>3*D341</f>
        <v>1806</v>
      </c>
      <c r="N341">
        <f t="shared" si="29"/>
        <v>6836.4536819039995</v>
      </c>
    </row>
    <row r="342" spans="1:14" x14ac:dyDescent="0.25">
      <c r="A342" t="s">
        <v>5111</v>
      </c>
      <c r="B342" t="s">
        <v>131</v>
      </c>
      <c r="C342" t="s">
        <v>1602</v>
      </c>
      <c r="D342" t="s">
        <v>1603</v>
      </c>
      <c r="E342" s="6">
        <f t="shared" si="25"/>
        <v>2787.1072113102041</v>
      </c>
      <c r="F342" t="s">
        <v>317</v>
      </c>
      <c r="G342">
        <v>25</v>
      </c>
      <c r="H342">
        <v>2</v>
      </c>
      <c r="I342">
        <f t="shared" si="26"/>
        <v>50</v>
      </c>
      <c r="J342">
        <f t="shared" si="27"/>
        <v>37.285051677081618</v>
      </c>
      <c r="K342" s="4">
        <v>129700</v>
      </c>
      <c r="L342" s="4">
        <f t="shared" si="28"/>
        <v>247597.41593139776</v>
      </c>
      <c r="M342">
        <f>3*D342</f>
        <v>1902</v>
      </c>
      <c r="N342">
        <f t="shared" si="29"/>
        <v>7199.8532131679995</v>
      </c>
    </row>
    <row r="343" spans="1:14" x14ac:dyDescent="0.25">
      <c r="A343" t="s">
        <v>5112</v>
      </c>
      <c r="B343" t="s">
        <v>131</v>
      </c>
      <c r="C343" t="s">
        <v>1605</v>
      </c>
      <c r="D343" t="s">
        <v>1606</v>
      </c>
      <c r="E343" s="6">
        <f t="shared" si="25"/>
        <v>1732.050853716436</v>
      </c>
      <c r="F343" t="s">
        <v>261</v>
      </c>
      <c r="G343">
        <v>7.5</v>
      </c>
      <c r="H343">
        <v>2</v>
      </c>
      <c r="I343">
        <f t="shared" si="26"/>
        <v>15</v>
      </c>
      <c r="J343">
        <f t="shared" si="27"/>
        <v>11.185515503124487</v>
      </c>
      <c r="K343" s="4">
        <v>99600</v>
      </c>
      <c r="L343" s="4">
        <f t="shared" si="28"/>
        <v>190136.48902673257</v>
      </c>
      <c r="M343">
        <f>3*D343</f>
        <v>1182</v>
      </c>
      <c r="N343">
        <f t="shared" si="29"/>
        <v>4474.3567286879997</v>
      </c>
    </row>
    <row r="344" spans="1:14" x14ac:dyDescent="0.25">
      <c r="A344" t="s">
        <v>5113</v>
      </c>
      <c r="B344" t="s">
        <v>131</v>
      </c>
      <c r="C344" t="s">
        <v>1609</v>
      </c>
      <c r="D344" t="s">
        <v>1578</v>
      </c>
      <c r="E344" s="6">
        <f t="shared" si="25"/>
        <v>1965.0424660183933</v>
      </c>
      <c r="F344" t="s">
        <v>270</v>
      </c>
      <c r="G344">
        <v>10</v>
      </c>
      <c r="H344">
        <v>2</v>
      </c>
      <c r="I344">
        <f t="shared" si="26"/>
        <v>20</v>
      </c>
      <c r="J344">
        <f t="shared" si="27"/>
        <v>14.914020670832649</v>
      </c>
      <c r="K344" s="4">
        <v>109100</v>
      </c>
      <c r="L344" s="4">
        <f t="shared" si="28"/>
        <v>208271.9975182382</v>
      </c>
      <c r="M344">
        <f>3*D344</f>
        <v>1341</v>
      </c>
      <c r="N344">
        <f t="shared" si="29"/>
        <v>5076.2372023440003</v>
      </c>
    </row>
    <row r="345" spans="1:14" x14ac:dyDescent="0.25">
      <c r="A345" t="s">
        <v>5114</v>
      </c>
      <c r="B345" t="s">
        <v>131</v>
      </c>
      <c r="C345" t="s">
        <v>1613</v>
      </c>
      <c r="D345" t="s">
        <v>1614</v>
      </c>
      <c r="E345" s="6">
        <f t="shared" si="25"/>
        <v>2193.6380101637096</v>
      </c>
      <c r="F345" t="s">
        <v>277</v>
      </c>
      <c r="G345">
        <v>15</v>
      </c>
      <c r="H345">
        <v>2</v>
      </c>
      <c r="I345">
        <f t="shared" si="26"/>
        <v>30</v>
      </c>
      <c r="J345">
        <f t="shared" si="27"/>
        <v>22.371031006248973</v>
      </c>
      <c r="K345" s="4">
        <v>124300</v>
      </c>
      <c r="L345" s="4">
        <f t="shared" si="28"/>
        <v>237288.81110464717</v>
      </c>
      <c r="M345">
        <f>3*D345</f>
        <v>1497</v>
      </c>
      <c r="N345">
        <f t="shared" si="29"/>
        <v>5666.7614406479997</v>
      </c>
    </row>
    <row r="346" spans="1:14" x14ac:dyDescent="0.25">
      <c r="A346" t="s">
        <v>5115</v>
      </c>
      <c r="B346" t="s">
        <v>131</v>
      </c>
      <c r="C346" t="s">
        <v>1619</v>
      </c>
      <c r="D346" t="s">
        <v>1620</v>
      </c>
      <c r="E346" s="6">
        <f t="shared" si="25"/>
        <v>2417.8374861523853</v>
      </c>
      <c r="F346" t="s">
        <v>284</v>
      </c>
      <c r="G346">
        <v>20</v>
      </c>
      <c r="H346">
        <v>2</v>
      </c>
      <c r="I346">
        <f t="shared" si="26"/>
        <v>40</v>
      </c>
      <c r="J346">
        <f t="shared" si="27"/>
        <v>29.828041341665298</v>
      </c>
      <c r="K346" s="4">
        <v>136200</v>
      </c>
      <c r="L346" s="4">
        <f t="shared" si="28"/>
        <v>260005.92174137529</v>
      </c>
      <c r="M346">
        <f>3*D346</f>
        <v>1650</v>
      </c>
      <c r="N346">
        <f t="shared" si="29"/>
        <v>6245.9294436</v>
      </c>
    </row>
    <row r="347" spans="1:14" x14ac:dyDescent="0.25">
      <c r="A347" t="s">
        <v>5116</v>
      </c>
      <c r="B347" t="s">
        <v>131</v>
      </c>
      <c r="C347" t="s">
        <v>1625</v>
      </c>
      <c r="D347" t="s">
        <v>280</v>
      </c>
      <c r="E347" s="6">
        <f t="shared" si="25"/>
        <v>1960.6463978617526</v>
      </c>
      <c r="F347" t="s">
        <v>261</v>
      </c>
      <c r="G347">
        <v>7.5</v>
      </c>
      <c r="H347">
        <v>2</v>
      </c>
      <c r="I347">
        <f t="shared" si="26"/>
        <v>15</v>
      </c>
      <c r="J347">
        <f t="shared" si="27"/>
        <v>11.185515503124487</v>
      </c>
      <c r="K347" s="4">
        <v>98100</v>
      </c>
      <c r="L347" s="4">
        <f t="shared" si="28"/>
        <v>187272.98768596852</v>
      </c>
      <c r="M347">
        <f>3*D347</f>
        <v>1338</v>
      </c>
      <c r="N347">
        <f t="shared" si="29"/>
        <v>5064.8809669920001</v>
      </c>
    </row>
    <row r="348" spans="1:14" x14ac:dyDescent="0.25">
      <c r="A348" t="s">
        <v>5117</v>
      </c>
      <c r="B348" t="s">
        <v>131</v>
      </c>
      <c r="C348" t="s">
        <v>1628</v>
      </c>
      <c r="D348" t="s">
        <v>1614</v>
      </c>
      <c r="E348" s="6">
        <f t="shared" si="25"/>
        <v>2193.6380101637096</v>
      </c>
      <c r="F348" t="s">
        <v>270</v>
      </c>
      <c r="G348">
        <v>10</v>
      </c>
      <c r="H348">
        <v>2</v>
      </c>
      <c r="I348">
        <f t="shared" si="26"/>
        <v>20</v>
      </c>
      <c r="J348">
        <f t="shared" si="27"/>
        <v>14.914020670832649</v>
      </c>
      <c r="K348" s="4">
        <v>107300</v>
      </c>
      <c r="L348" s="4">
        <f t="shared" si="28"/>
        <v>204835.79590932137</v>
      </c>
      <c r="M348">
        <f>3*D348</f>
        <v>1497</v>
      </c>
      <c r="N348">
        <f t="shared" si="29"/>
        <v>5666.7614406479997</v>
      </c>
    </row>
    <row r="349" spans="1:14" x14ac:dyDescent="0.25">
      <c r="A349" t="s">
        <v>5118</v>
      </c>
      <c r="B349" t="s">
        <v>131</v>
      </c>
      <c r="C349" t="s">
        <v>1631</v>
      </c>
      <c r="D349" t="s">
        <v>1632</v>
      </c>
      <c r="E349" s="6">
        <f t="shared" si="25"/>
        <v>2479.382440345355</v>
      </c>
      <c r="F349" t="s">
        <v>277</v>
      </c>
      <c r="G349">
        <v>15</v>
      </c>
      <c r="H349">
        <v>2</v>
      </c>
      <c r="I349">
        <f t="shared" si="26"/>
        <v>30</v>
      </c>
      <c r="J349">
        <f t="shared" si="27"/>
        <v>22.371031006248973</v>
      </c>
      <c r="K349" s="4">
        <v>122000</v>
      </c>
      <c r="L349" s="4">
        <f t="shared" si="28"/>
        <v>232898.10904880901</v>
      </c>
      <c r="M349">
        <f>3*D349</f>
        <v>1692</v>
      </c>
      <c r="N349">
        <f t="shared" si="29"/>
        <v>6404.9167385279998</v>
      </c>
    </row>
    <row r="350" spans="1:14" x14ac:dyDescent="0.25">
      <c r="A350" t="s">
        <v>5119</v>
      </c>
      <c r="B350" t="s">
        <v>131</v>
      </c>
      <c r="C350" t="s">
        <v>1636</v>
      </c>
      <c r="D350" t="s">
        <v>1637</v>
      </c>
      <c r="E350" s="6">
        <f t="shared" si="25"/>
        <v>2734.3543934305158</v>
      </c>
      <c r="F350" t="s">
        <v>284</v>
      </c>
      <c r="G350">
        <v>20</v>
      </c>
      <c r="H350">
        <v>2</v>
      </c>
      <c r="I350">
        <f t="shared" si="26"/>
        <v>40</v>
      </c>
      <c r="J350">
        <f t="shared" si="27"/>
        <v>29.828041341665298</v>
      </c>
      <c r="K350" s="4">
        <v>133500</v>
      </c>
      <c r="L350" s="4">
        <f t="shared" si="28"/>
        <v>254851.619328</v>
      </c>
      <c r="M350">
        <f>3*D350</f>
        <v>1866</v>
      </c>
      <c r="N350">
        <f t="shared" si="29"/>
        <v>7063.5783889439999</v>
      </c>
    </row>
    <row r="351" spans="1:14" x14ac:dyDescent="0.25">
      <c r="A351" t="s">
        <v>5120</v>
      </c>
      <c r="B351" t="s">
        <v>131</v>
      </c>
      <c r="C351" t="s">
        <v>1640</v>
      </c>
      <c r="D351" t="s">
        <v>1641</v>
      </c>
      <c r="E351" s="6">
        <f t="shared" si="25"/>
        <v>2923.3853241660659</v>
      </c>
      <c r="F351" t="s">
        <v>317</v>
      </c>
      <c r="G351">
        <v>25</v>
      </c>
      <c r="H351">
        <v>2</v>
      </c>
      <c r="I351">
        <f t="shared" si="26"/>
        <v>50</v>
      </c>
      <c r="J351">
        <f t="shared" si="27"/>
        <v>37.285051677081618</v>
      </c>
      <c r="K351" s="4">
        <v>143200</v>
      </c>
      <c r="L351" s="4">
        <f t="shared" si="28"/>
        <v>273368.92799827416</v>
      </c>
      <c r="M351">
        <f>3*D351</f>
        <v>1995</v>
      </c>
      <c r="N351">
        <f t="shared" si="29"/>
        <v>7551.8965090800002</v>
      </c>
    </row>
    <row r="352" spans="1:14" x14ac:dyDescent="0.25">
      <c r="A352" t="s">
        <v>5121</v>
      </c>
      <c r="B352" t="s">
        <v>131</v>
      </c>
      <c r="C352" t="s">
        <v>1645</v>
      </c>
      <c r="D352" t="s">
        <v>1646</v>
      </c>
      <c r="E352" s="6">
        <f t="shared" si="25"/>
        <v>2083.736306247692</v>
      </c>
      <c r="F352" t="s">
        <v>261</v>
      </c>
      <c r="G352">
        <v>7.5</v>
      </c>
      <c r="H352">
        <v>2</v>
      </c>
      <c r="I352">
        <f t="shared" si="26"/>
        <v>15</v>
      </c>
      <c r="J352">
        <f t="shared" si="27"/>
        <v>11.185515503124487</v>
      </c>
      <c r="K352" s="4">
        <v>96500</v>
      </c>
      <c r="L352" s="4">
        <f t="shared" si="28"/>
        <v>184218.58625582021</v>
      </c>
      <c r="M352">
        <f>3*D352</f>
        <v>1422</v>
      </c>
      <c r="N352">
        <f t="shared" si="29"/>
        <v>5382.8555568479997</v>
      </c>
    </row>
    <row r="353" spans="1:14" x14ac:dyDescent="0.25">
      <c r="A353" t="s">
        <v>5122</v>
      </c>
      <c r="B353" t="s">
        <v>131</v>
      </c>
      <c r="C353" t="s">
        <v>1650</v>
      </c>
      <c r="D353" t="s">
        <v>576</v>
      </c>
      <c r="E353" s="6">
        <f t="shared" si="25"/>
        <v>2303.5397140797272</v>
      </c>
      <c r="F353" t="s">
        <v>270</v>
      </c>
      <c r="G353">
        <v>10</v>
      </c>
      <c r="H353">
        <v>2</v>
      </c>
      <c r="I353">
        <f t="shared" si="26"/>
        <v>20</v>
      </c>
      <c r="J353">
        <f t="shared" si="27"/>
        <v>14.914020670832649</v>
      </c>
      <c r="K353" s="4">
        <v>105600</v>
      </c>
      <c r="L353" s="4">
        <f t="shared" si="28"/>
        <v>201590.49438978874</v>
      </c>
      <c r="M353">
        <f>3*D353</f>
        <v>1572</v>
      </c>
      <c r="N353">
        <f t="shared" si="29"/>
        <v>5950.6673244479998</v>
      </c>
    </row>
    <row r="354" spans="1:14" x14ac:dyDescent="0.25">
      <c r="A354" t="s">
        <v>5123</v>
      </c>
      <c r="B354" t="s">
        <v>131</v>
      </c>
      <c r="C354" t="s">
        <v>1655</v>
      </c>
      <c r="D354" t="s">
        <v>801</v>
      </c>
      <c r="E354" s="6">
        <f t="shared" si="25"/>
        <v>2571.6998716348098</v>
      </c>
      <c r="F354" t="s">
        <v>277</v>
      </c>
      <c r="G354">
        <v>15</v>
      </c>
      <c r="H354">
        <v>2</v>
      </c>
      <c r="I354">
        <f t="shared" si="26"/>
        <v>30</v>
      </c>
      <c r="J354">
        <f t="shared" si="27"/>
        <v>22.371031006248973</v>
      </c>
      <c r="K354" s="4">
        <v>120100</v>
      </c>
      <c r="L354" s="4">
        <f t="shared" si="28"/>
        <v>229271.00735050786</v>
      </c>
      <c r="M354">
        <f>3*D354</f>
        <v>1755</v>
      </c>
      <c r="N354">
        <f t="shared" si="29"/>
        <v>6643.3976809199994</v>
      </c>
    </row>
    <row r="355" spans="1:14" x14ac:dyDescent="0.25">
      <c r="A355" t="s">
        <v>5124</v>
      </c>
      <c r="B355" t="s">
        <v>131</v>
      </c>
      <c r="C355" t="s">
        <v>1660</v>
      </c>
      <c r="D355" t="s">
        <v>1661</v>
      </c>
      <c r="E355" s="6">
        <f t="shared" si="25"/>
        <v>2835.463961033252</v>
      </c>
      <c r="F355" t="s">
        <v>284</v>
      </c>
      <c r="G355">
        <v>20</v>
      </c>
      <c r="H355">
        <v>2</v>
      </c>
      <c r="I355">
        <f t="shared" si="26"/>
        <v>40</v>
      </c>
      <c r="J355">
        <f t="shared" si="27"/>
        <v>29.828041341665298</v>
      </c>
      <c r="K355" s="4">
        <v>131400</v>
      </c>
      <c r="L355" s="4">
        <f t="shared" si="28"/>
        <v>250842.71745093033</v>
      </c>
      <c r="M355">
        <f>3*D355</f>
        <v>1935</v>
      </c>
      <c r="N355">
        <f t="shared" si="29"/>
        <v>7324.7718020399998</v>
      </c>
    </row>
    <row r="356" spans="1:14" x14ac:dyDescent="0.25">
      <c r="A356" t="s">
        <v>5125</v>
      </c>
      <c r="B356" t="s">
        <v>131</v>
      </c>
      <c r="C356" t="s">
        <v>1665</v>
      </c>
      <c r="D356" t="s">
        <v>1666</v>
      </c>
      <c r="E356" s="6">
        <f t="shared" si="25"/>
        <v>3024.4948917688021</v>
      </c>
      <c r="F356" t="s">
        <v>317</v>
      </c>
      <c r="G356">
        <v>25</v>
      </c>
      <c r="H356">
        <v>2</v>
      </c>
      <c r="I356">
        <f t="shared" si="26"/>
        <v>50</v>
      </c>
      <c r="J356">
        <f t="shared" si="27"/>
        <v>37.285051677081618</v>
      </c>
      <c r="K356" s="4">
        <v>140800</v>
      </c>
      <c r="L356" s="4">
        <f t="shared" si="28"/>
        <v>268787.32585305168</v>
      </c>
      <c r="M356">
        <f>3*D356</f>
        <v>2064</v>
      </c>
      <c r="N356">
        <f t="shared" si="29"/>
        <v>7813.0899221760001</v>
      </c>
    </row>
    <row r="357" spans="1:14" x14ac:dyDescent="0.25">
      <c r="A357" t="s">
        <v>5126</v>
      </c>
      <c r="B357" t="s">
        <v>131</v>
      </c>
      <c r="C357" t="s">
        <v>1671</v>
      </c>
      <c r="D357" t="s">
        <v>1672</v>
      </c>
      <c r="E357" s="6">
        <f t="shared" si="25"/>
        <v>3116.8123230582569</v>
      </c>
      <c r="F357" t="s">
        <v>549</v>
      </c>
      <c r="G357">
        <v>30</v>
      </c>
      <c r="H357">
        <v>2</v>
      </c>
      <c r="I357">
        <f t="shared" si="26"/>
        <v>60</v>
      </c>
      <c r="J357">
        <f t="shared" si="27"/>
        <v>44.742062012497946</v>
      </c>
      <c r="K357" s="4">
        <v>149300</v>
      </c>
      <c r="L357" s="4">
        <f t="shared" si="28"/>
        <v>285013.83345071459</v>
      </c>
      <c r="M357">
        <f>3*D357</f>
        <v>2127</v>
      </c>
      <c r="N357">
        <f t="shared" si="29"/>
        <v>8051.5708645679997</v>
      </c>
    </row>
    <row r="358" spans="1:14" x14ac:dyDescent="0.25">
      <c r="A358" t="s">
        <v>5127</v>
      </c>
      <c r="B358" t="s">
        <v>131</v>
      </c>
      <c r="C358" t="s">
        <v>1675</v>
      </c>
      <c r="D358" t="s">
        <v>1676</v>
      </c>
      <c r="E358" s="6">
        <f t="shared" si="25"/>
        <v>1758.4272626562804</v>
      </c>
      <c r="F358" t="s">
        <v>261</v>
      </c>
      <c r="G358">
        <v>7.5</v>
      </c>
      <c r="H358">
        <v>2</v>
      </c>
      <c r="I358">
        <f t="shared" si="26"/>
        <v>15</v>
      </c>
      <c r="J358">
        <f t="shared" si="27"/>
        <v>11.185515503124487</v>
      </c>
      <c r="K358" s="4">
        <v>100100</v>
      </c>
      <c r="L358" s="4">
        <f t="shared" si="28"/>
        <v>191090.9894736539</v>
      </c>
      <c r="M358">
        <f>3*D358</f>
        <v>1200</v>
      </c>
      <c r="N358">
        <f t="shared" si="29"/>
        <v>4542.4941407999995</v>
      </c>
    </row>
    <row r="359" spans="1:14" x14ac:dyDescent="0.25">
      <c r="A359" t="s">
        <v>5128</v>
      </c>
      <c r="B359" t="s">
        <v>131</v>
      </c>
      <c r="C359" t="s">
        <v>1679</v>
      </c>
      <c r="D359" t="s">
        <v>1680</v>
      </c>
      <c r="E359" s="6">
        <f t="shared" si="25"/>
        <v>1995.8149431148781</v>
      </c>
      <c r="F359" t="s">
        <v>270</v>
      </c>
      <c r="G359">
        <v>10</v>
      </c>
      <c r="H359">
        <v>2</v>
      </c>
      <c r="I359">
        <f t="shared" si="26"/>
        <v>20</v>
      </c>
      <c r="J359">
        <f t="shared" si="27"/>
        <v>14.914020670832649</v>
      </c>
      <c r="K359" s="4">
        <v>109700</v>
      </c>
      <c r="L359" s="4">
        <f t="shared" si="28"/>
        <v>209417.39805454382</v>
      </c>
      <c r="M359">
        <f>3*D359</f>
        <v>1362</v>
      </c>
      <c r="N359">
        <f t="shared" si="29"/>
        <v>5155.7308498080001</v>
      </c>
    </row>
    <row r="360" spans="1:14" x14ac:dyDescent="0.25">
      <c r="A360" t="s">
        <v>5129</v>
      </c>
      <c r="B360" t="s">
        <v>131</v>
      </c>
      <c r="C360" t="s">
        <v>1684</v>
      </c>
      <c r="D360" t="s">
        <v>1685</v>
      </c>
      <c r="E360" s="6">
        <f t="shared" si="25"/>
        <v>2228.8065554168352</v>
      </c>
      <c r="F360" t="s">
        <v>277</v>
      </c>
      <c r="G360">
        <v>15</v>
      </c>
      <c r="H360">
        <v>2</v>
      </c>
      <c r="I360">
        <f t="shared" si="26"/>
        <v>30</v>
      </c>
      <c r="J360">
        <f t="shared" si="27"/>
        <v>22.371031006248973</v>
      </c>
      <c r="K360" s="4">
        <v>124900</v>
      </c>
      <c r="L360" s="4">
        <f t="shared" si="28"/>
        <v>238434.21164095282</v>
      </c>
      <c r="M360">
        <f>3*D360</f>
        <v>1521</v>
      </c>
      <c r="N360">
        <f t="shared" si="29"/>
        <v>5757.6113234639997</v>
      </c>
    </row>
    <row r="361" spans="1:14" x14ac:dyDescent="0.25">
      <c r="A361" t="s">
        <v>5130</v>
      </c>
      <c r="B361" t="s">
        <v>131</v>
      </c>
      <c r="C361" t="s">
        <v>1688</v>
      </c>
      <c r="D361" t="s">
        <v>1689</v>
      </c>
      <c r="E361" s="6">
        <f t="shared" si="25"/>
        <v>2457.4020995621518</v>
      </c>
      <c r="F361" t="s">
        <v>284</v>
      </c>
      <c r="G361">
        <v>20</v>
      </c>
      <c r="H361">
        <v>2</v>
      </c>
      <c r="I361">
        <f t="shared" si="26"/>
        <v>40</v>
      </c>
      <c r="J361">
        <f t="shared" si="27"/>
        <v>29.828041341665298</v>
      </c>
      <c r="K361" s="4">
        <v>136800</v>
      </c>
      <c r="L361" s="4">
        <f t="shared" si="28"/>
        <v>261151.32227768091</v>
      </c>
      <c r="M361">
        <f>3*D361</f>
        <v>1677</v>
      </c>
      <c r="N361">
        <f t="shared" si="29"/>
        <v>6348.1355617680001</v>
      </c>
    </row>
    <row r="362" spans="1:14" x14ac:dyDescent="0.25">
      <c r="A362" t="s">
        <v>5131</v>
      </c>
      <c r="B362" t="s">
        <v>131</v>
      </c>
      <c r="C362" t="s">
        <v>1692</v>
      </c>
      <c r="D362" t="s">
        <v>1693</v>
      </c>
      <c r="E362" s="6">
        <f t="shared" si="25"/>
        <v>1987.0228068015967</v>
      </c>
      <c r="F362" t="s">
        <v>261</v>
      </c>
      <c r="G362">
        <v>7.5</v>
      </c>
      <c r="H362">
        <v>2</v>
      </c>
      <c r="I362">
        <f t="shared" si="26"/>
        <v>15</v>
      </c>
      <c r="J362">
        <f t="shared" si="27"/>
        <v>11.185515503124487</v>
      </c>
      <c r="K362" s="4">
        <v>98600</v>
      </c>
      <c r="L362" s="4">
        <f t="shared" si="28"/>
        <v>188227.48813288991</v>
      </c>
      <c r="M362">
        <f>3*D362</f>
        <v>1356</v>
      </c>
      <c r="N362">
        <f t="shared" si="29"/>
        <v>5133.0183791039999</v>
      </c>
    </row>
    <row r="363" spans="1:14" x14ac:dyDescent="0.25">
      <c r="A363" t="s">
        <v>5132</v>
      </c>
      <c r="B363" t="s">
        <v>131</v>
      </c>
      <c r="C363" t="s">
        <v>1697</v>
      </c>
      <c r="D363" t="s">
        <v>1698</v>
      </c>
      <c r="E363" s="6">
        <f t="shared" si="25"/>
        <v>2224.4104872601947</v>
      </c>
      <c r="F363" t="s">
        <v>270</v>
      </c>
      <c r="G363">
        <v>10</v>
      </c>
      <c r="H363">
        <v>2</v>
      </c>
      <c r="I363">
        <f t="shared" si="26"/>
        <v>20</v>
      </c>
      <c r="J363">
        <f t="shared" si="27"/>
        <v>14.914020670832649</v>
      </c>
      <c r="K363" s="4">
        <v>107900</v>
      </c>
      <c r="L363" s="4">
        <f t="shared" si="28"/>
        <v>205981.19644562699</v>
      </c>
      <c r="M363">
        <f>3*D363</f>
        <v>1518</v>
      </c>
      <c r="N363">
        <f t="shared" si="29"/>
        <v>5746.2550881119996</v>
      </c>
    </row>
    <row r="364" spans="1:14" x14ac:dyDescent="0.25">
      <c r="A364" t="s">
        <v>5133</v>
      </c>
      <c r="B364" t="s">
        <v>131</v>
      </c>
      <c r="C364" t="s">
        <v>1702</v>
      </c>
      <c r="D364" t="s">
        <v>1703</v>
      </c>
      <c r="E364" s="6">
        <f t="shared" si="25"/>
        <v>2510.1549174418401</v>
      </c>
      <c r="F364" t="s">
        <v>277</v>
      </c>
      <c r="G364">
        <v>15</v>
      </c>
      <c r="H364">
        <v>2</v>
      </c>
      <c r="I364">
        <f t="shared" si="26"/>
        <v>30</v>
      </c>
      <c r="J364">
        <f t="shared" si="27"/>
        <v>22.371031006248973</v>
      </c>
      <c r="K364" s="4">
        <v>122600</v>
      </c>
      <c r="L364" s="4">
        <f t="shared" si="28"/>
        <v>234043.5095851146</v>
      </c>
      <c r="M364">
        <f>3*D364</f>
        <v>1713</v>
      </c>
      <c r="N364">
        <f t="shared" si="29"/>
        <v>6484.4103859919996</v>
      </c>
    </row>
    <row r="365" spans="1:14" x14ac:dyDescent="0.25">
      <c r="A365" t="s">
        <v>5134</v>
      </c>
      <c r="B365" t="s">
        <v>131</v>
      </c>
      <c r="C365" t="s">
        <v>1706</v>
      </c>
      <c r="D365" t="s">
        <v>1707</v>
      </c>
      <c r="E365" s="6">
        <f t="shared" si="25"/>
        <v>2769.5229386836413</v>
      </c>
      <c r="F365" t="s">
        <v>284</v>
      </c>
      <c r="G365">
        <v>20</v>
      </c>
      <c r="H365">
        <v>2</v>
      </c>
      <c r="I365">
        <f t="shared" si="26"/>
        <v>40</v>
      </c>
      <c r="J365">
        <f t="shared" si="27"/>
        <v>29.828041341665298</v>
      </c>
      <c r="K365" s="4">
        <v>134100</v>
      </c>
      <c r="L365" s="4">
        <f t="shared" si="28"/>
        <v>255997.01986430562</v>
      </c>
      <c r="M365">
        <f>3*D365</f>
        <v>1890</v>
      </c>
      <c r="N365">
        <f t="shared" si="29"/>
        <v>7154.4282717599999</v>
      </c>
    </row>
    <row r="366" spans="1:14" x14ac:dyDescent="0.25">
      <c r="A366" t="s">
        <v>5135</v>
      </c>
      <c r="B366" t="s">
        <v>131</v>
      </c>
      <c r="C366" t="s">
        <v>1710</v>
      </c>
      <c r="D366" t="s">
        <v>1711</v>
      </c>
      <c r="E366" s="6">
        <f t="shared" si="25"/>
        <v>2962.9499375758323</v>
      </c>
      <c r="F366" t="s">
        <v>317</v>
      </c>
      <c r="G366">
        <v>25</v>
      </c>
      <c r="H366">
        <v>2</v>
      </c>
      <c r="I366">
        <f t="shared" si="26"/>
        <v>50</v>
      </c>
      <c r="J366">
        <f t="shared" si="27"/>
        <v>37.285051677081618</v>
      </c>
      <c r="K366" s="4">
        <v>144000</v>
      </c>
      <c r="L366" s="4">
        <f t="shared" si="28"/>
        <v>274896.12871334836</v>
      </c>
      <c r="M366">
        <f>3*D366</f>
        <v>2022</v>
      </c>
      <c r="N366">
        <f t="shared" si="29"/>
        <v>7654.1026272479994</v>
      </c>
    </row>
    <row r="367" spans="1:14" x14ac:dyDescent="0.25">
      <c r="A367" t="s">
        <v>5136</v>
      </c>
      <c r="B367" t="s">
        <v>131</v>
      </c>
      <c r="C367" t="s">
        <v>1714</v>
      </c>
      <c r="D367" t="s">
        <v>1715</v>
      </c>
      <c r="E367" s="6">
        <f t="shared" si="25"/>
        <v>2114.5087833441771</v>
      </c>
      <c r="F367" t="s">
        <v>261</v>
      </c>
      <c r="G367">
        <v>7.5</v>
      </c>
      <c r="H367">
        <v>2</v>
      </c>
      <c r="I367">
        <f t="shared" si="26"/>
        <v>15</v>
      </c>
      <c r="J367">
        <f t="shared" si="27"/>
        <v>11.185515503124487</v>
      </c>
      <c r="K367" s="4">
        <v>96900</v>
      </c>
      <c r="L367" s="4">
        <f t="shared" si="28"/>
        <v>184982.18661335731</v>
      </c>
      <c r="M367">
        <f>3*D367</f>
        <v>1443</v>
      </c>
      <c r="N367">
        <f t="shared" si="29"/>
        <v>5462.3492043119995</v>
      </c>
    </row>
    <row r="368" spans="1:14" x14ac:dyDescent="0.25">
      <c r="A368" t="s">
        <v>5137</v>
      </c>
      <c r="B368" t="s">
        <v>131</v>
      </c>
      <c r="C368" t="s">
        <v>1718</v>
      </c>
      <c r="D368" t="s">
        <v>720</v>
      </c>
      <c r="E368" s="6">
        <f t="shared" si="25"/>
        <v>2334.3121911762123</v>
      </c>
      <c r="F368" t="s">
        <v>270</v>
      </c>
      <c r="G368">
        <v>10</v>
      </c>
      <c r="H368">
        <v>2</v>
      </c>
      <c r="I368">
        <f t="shared" si="26"/>
        <v>20</v>
      </c>
      <c r="J368">
        <f t="shared" si="27"/>
        <v>14.914020670832649</v>
      </c>
      <c r="K368" s="4">
        <v>106200</v>
      </c>
      <c r="L368" s="4">
        <f t="shared" si="28"/>
        <v>202735.89492609439</v>
      </c>
      <c r="M368">
        <f>3*D368</f>
        <v>1593</v>
      </c>
      <c r="N368">
        <f t="shared" si="29"/>
        <v>6030.1609719119997</v>
      </c>
    </row>
    <row r="369" spans="1:14" x14ac:dyDescent="0.25">
      <c r="A369" t="s">
        <v>5138</v>
      </c>
      <c r="B369" t="s">
        <v>131</v>
      </c>
      <c r="C369" t="s">
        <v>1722</v>
      </c>
      <c r="D369" t="s">
        <v>600</v>
      </c>
      <c r="E369" s="6">
        <f t="shared" si="25"/>
        <v>2606.8684168879354</v>
      </c>
      <c r="F369" t="s">
        <v>277</v>
      </c>
      <c r="G369">
        <v>15</v>
      </c>
      <c r="H369">
        <v>2</v>
      </c>
      <c r="I369">
        <f t="shared" si="26"/>
        <v>30</v>
      </c>
      <c r="J369">
        <f t="shared" si="27"/>
        <v>22.371031006248973</v>
      </c>
      <c r="K369" s="4">
        <v>120700</v>
      </c>
      <c r="L369" s="4">
        <f t="shared" si="28"/>
        <v>230416.40788681351</v>
      </c>
      <c r="M369">
        <f>3*D369</f>
        <v>1779</v>
      </c>
      <c r="N369">
        <f t="shared" si="29"/>
        <v>6734.2475637359994</v>
      </c>
    </row>
    <row r="370" spans="1:14" x14ac:dyDescent="0.25">
      <c r="A370" t="s">
        <v>5139</v>
      </c>
      <c r="B370" t="s">
        <v>131</v>
      </c>
      <c r="C370" t="s">
        <v>1726</v>
      </c>
      <c r="D370" t="s">
        <v>1727</v>
      </c>
      <c r="E370" s="6">
        <f t="shared" si="25"/>
        <v>2870.6325062863775</v>
      </c>
      <c r="F370" t="s">
        <v>284</v>
      </c>
      <c r="G370">
        <v>20</v>
      </c>
      <c r="H370">
        <v>2</v>
      </c>
      <c r="I370">
        <f t="shared" si="26"/>
        <v>40</v>
      </c>
      <c r="J370">
        <f t="shared" si="27"/>
        <v>29.828041341665298</v>
      </c>
      <c r="K370" s="4">
        <v>132000</v>
      </c>
      <c r="L370" s="4">
        <f t="shared" si="28"/>
        <v>251988.11798723595</v>
      </c>
      <c r="M370">
        <f>3*D370</f>
        <v>1959</v>
      </c>
      <c r="N370">
        <f t="shared" si="29"/>
        <v>7415.6216848559998</v>
      </c>
    </row>
    <row r="371" spans="1:14" x14ac:dyDescent="0.25">
      <c r="A371" t="s">
        <v>5140</v>
      </c>
      <c r="B371" t="s">
        <v>131</v>
      </c>
      <c r="C371" t="s">
        <v>1730</v>
      </c>
      <c r="D371" t="s">
        <v>1731</v>
      </c>
      <c r="E371" s="6">
        <f t="shared" si="25"/>
        <v>3059.6634370219276</v>
      </c>
      <c r="F371" t="s">
        <v>317</v>
      </c>
      <c r="G371">
        <v>25</v>
      </c>
      <c r="H371">
        <v>2</v>
      </c>
      <c r="I371">
        <f t="shared" si="26"/>
        <v>50</v>
      </c>
      <c r="J371">
        <f t="shared" si="27"/>
        <v>37.285051677081618</v>
      </c>
      <c r="K371" s="4">
        <v>141500</v>
      </c>
      <c r="L371" s="4">
        <f t="shared" si="28"/>
        <v>270123.62647874153</v>
      </c>
      <c r="M371">
        <f>3*D371</f>
        <v>2088</v>
      </c>
      <c r="N371">
        <f t="shared" si="29"/>
        <v>7903.9398049920001</v>
      </c>
    </row>
    <row r="372" spans="1:14" x14ac:dyDescent="0.25">
      <c r="A372" t="s">
        <v>5141</v>
      </c>
      <c r="B372" t="s">
        <v>131</v>
      </c>
      <c r="C372" t="s">
        <v>1735</v>
      </c>
      <c r="D372" t="s">
        <v>1736</v>
      </c>
      <c r="E372" s="6">
        <f t="shared" si="25"/>
        <v>3156.3769364680229</v>
      </c>
      <c r="F372" t="s">
        <v>549</v>
      </c>
      <c r="G372">
        <v>30</v>
      </c>
      <c r="H372">
        <v>2</v>
      </c>
      <c r="I372">
        <f t="shared" si="26"/>
        <v>60</v>
      </c>
      <c r="J372">
        <f t="shared" si="27"/>
        <v>44.742062012497946</v>
      </c>
      <c r="K372" s="4">
        <v>150000</v>
      </c>
      <c r="L372" s="4">
        <f t="shared" si="28"/>
        <v>286350.1340764045</v>
      </c>
      <c r="M372">
        <f>3*D372</f>
        <v>2154</v>
      </c>
      <c r="N372">
        <f t="shared" si="29"/>
        <v>8153.7769827359998</v>
      </c>
    </row>
    <row r="373" spans="1:14" x14ac:dyDescent="0.25">
      <c r="A373" t="s">
        <v>5142</v>
      </c>
      <c r="B373" t="s">
        <v>131</v>
      </c>
      <c r="C373" t="s">
        <v>1738</v>
      </c>
      <c r="D373" t="s">
        <v>1739</v>
      </c>
      <c r="E373" s="6">
        <f t="shared" si="25"/>
        <v>2659.6212347676237</v>
      </c>
      <c r="F373" t="s">
        <v>1742</v>
      </c>
      <c r="G373">
        <v>7.5</v>
      </c>
      <c r="H373">
        <v>3</v>
      </c>
      <c r="I373">
        <f t="shared" si="26"/>
        <v>22.5</v>
      </c>
      <c r="J373">
        <f t="shared" si="27"/>
        <v>16.778273254686731</v>
      </c>
      <c r="K373" s="4">
        <v>150900</v>
      </c>
      <c r="L373" s="4">
        <f t="shared" si="28"/>
        <v>288068.23488086299</v>
      </c>
      <c r="M373">
        <f>3*D373</f>
        <v>1815</v>
      </c>
      <c r="N373">
        <f t="shared" si="29"/>
        <v>6870.5223879599998</v>
      </c>
    </row>
    <row r="374" spans="1:14" x14ac:dyDescent="0.25">
      <c r="A374" t="s">
        <v>5143</v>
      </c>
      <c r="B374" t="s">
        <v>131</v>
      </c>
      <c r="C374" t="s">
        <v>1746</v>
      </c>
      <c r="D374" t="s">
        <v>1747</v>
      </c>
      <c r="E374" s="6">
        <f t="shared" si="25"/>
        <v>3015.7027554555207</v>
      </c>
      <c r="F374" t="s">
        <v>1750</v>
      </c>
      <c r="G374">
        <v>10</v>
      </c>
      <c r="H374">
        <v>3</v>
      </c>
      <c r="I374">
        <f t="shared" si="26"/>
        <v>30</v>
      </c>
      <c r="J374">
        <f t="shared" si="27"/>
        <v>22.371031006248973</v>
      </c>
      <c r="K374" s="4">
        <v>165200</v>
      </c>
      <c r="L374" s="4">
        <f t="shared" si="28"/>
        <v>315366.94766281347</v>
      </c>
      <c r="M374">
        <f>3*D374</f>
        <v>2058</v>
      </c>
      <c r="N374">
        <f t="shared" si="29"/>
        <v>7790.3774514719998</v>
      </c>
    </row>
    <row r="375" spans="1:14" x14ac:dyDescent="0.25">
      <c r="A375" t="s">
        <v>5144</v>
      </c>
      <c r="B375" t="s">
        <v>131</v>
      </c>
      <c r="C375" t="s">
        <v>1752</v>
      </c>
      <c r="D375" t="s">
        <v>1753</v>
      </c>
      <c r="E375" s="6">
        <f t="shared" si="25"/>
        <v>3362.9921398301362</v>
      </c>
      <c r="F375" t="s">
        <v>1755</v>
      </c>
      <c r="G375">
        <v>15</v>
      </c>
      <c r="H375">
        <v>3</v>
      </c>
      <c r="I375">
        <f t="shared" si="26"/>
        <v>45</v>
      </c>
      <c r="J375">
        <f t="shared" si="27"/>
        <v>33.556546509373462</v>
      </c>
      <c r="K375" s="4">
        <v>188200</v>
      </c>
      <c r="L375" s="4">
        <f t="shared" si="28"/>
        <v>359273.96822119551</v>
      </c>
      <c r="M375">
        <f>3*D375</f>
        <v>2295</v>
      </c>
      <c r="N375">
        <f t="shared" si="29"/>
        <v>8687.5200442799996</v>
      </c>
    </row>
    <row r="376" spans="1:14" x14ac:dyDescent="0.25">
      <c r="A376" t="s">
        <v>5145</v>
      </c>
      <c r="B376" t="s">
        <v>131</v>
      </c>
      <c r="C376" t="s">
        <v>1757</v>
      </c>
      <c r="D376" t="s">
        <v>1758</v>
      </c>
      <c r="E376" s="6">
        <f t="shared" si="25"/>
        <v>3705.8854560481109</v>
      </c>
      <c r="F376" t="s">
        <v>1760</v>
      </c>
      <c r="G376">
        <v>20</v>
      </c>
      <c r="H376">
        <v>3</v>
      </c>
      <c r="I376">
        <f t="shared" si="26"/>
        <v>60</v>
      </c>
      <c r="J376">
        <f t="shared" si="27"/>
        <v>44.742062012497946</v>
      </c>
      <c r="K376" s="4">
        <v>206200</v>
      </c>
      <c r="L376" s="4">
        <f t="shared" si="28"/>
        <v>393635.98431036412</v>
      </c>
      <c r="M376">
        <f>3*D376</f>
        <v>2529</v>
      </c>
      <c r="N376">
        <f t="shared" si="29"/>
        <v>9573.3064017359993</v>
      </c>
    </row>
    <row r="377" spans="1:14" x14ac:dyDescent="0.25">
      <c r="A377" t="s">
        <v>5146</v>
      </c>
      <c r="B377" t="s">
        <v>131</v>
      </c>
      <c r="C377" t="s">
        <v>1762</v>
      </c>
      <c r="D377" t="s">
        <v>1763</v>
      </c>
      <c r="E377" s="6">
        <f t="shared" si="25"/>
        <v>2998.1184828289579</v>
      </c>
      <c r="F377" t="s">
        <v>1742</v>
      </c>
      <c r="G377">
        <v>7.5</v>
      </c>
      <c r="H377">
        <v>3</v>
      </c>
      <c r="I377">
        <f t="shared" si="26"/>
        <v>22.5</v>
      </c>
      <c r="J377">
        <f t="shared" si="27"/>
        <v>16.778273254686731</v>
      </c>
      <c r="K377" s="4">
        <v>148600</v>
      </c>
      <c r="L377" s="4">
        <f t="shared" si="28"/>
        <v>283677.53282502474</v>
      </c>
      <c r="M377">
        <f>3*D377</f>
        <v>2046</v>
      </c>
      <c r="N377">
        <f t="shared" si="29"/>
        <v>7744.9525100639994</v>
      </c>
    </row>
    <row r="378" spans="1:14" x14ac:dyDescent="0.25">
      <c r="A378" t="s">
        <v>5147</v>
      </c>
      <c r="B378" t="s">
        <v>131</v>
      </c>
      <c r="C378" t="s">
        <v>1769</v>
      </c>
      <c r="D378" t="s">
        <v>752</v>
      </c>
      <c r="E378" s="6">
        <f t="shared" si="25"/>
        <v>3354.2000035168548</v>
      </c>
      <c r="F378" t="s">
        <v>1750</v>
      </c>
      <c r="G378">
        <v>10</v>
      </c>
      <c r="H378">
        <v>3</v>
      </c>
      <c r="I378">
        <f t="shared" si="26"/>
        <v>30</v>
      </c>
      <c r="J378">
        <f t="shared" si="27"/>
        <v>22.371031006248973</v>
      </c>
      <c r="K378" s="4">
        <v>162500</v>
      </c>
      <c r="L378" s="4">
        <f t="shared" si="28"/>
        <v>310212.64524943818</v>
      </c>
      <c r="M378">
        <f>3*D378</f>
        <v>2289</v>
      </c>
      <c r="N378">
        <f t="shared" si="29"/>
        <v>8664.8075735759994</v>
      </c>
    </row>
    <row r="379" spans="1:14" x14ac:dyDescent="0.25">
      <c r="A379" t="s">
        <v>5148</v>
      </c>
      <c r="B379" t="s">
        <v>131</v>
      </c>
      <c r="C379" t="s">
        <v>1773</v>
      </c>
      <c r="D379" t="s">
        <v>1774</v>
      </c>
      <c r="E379" s="6">
        <f t="shared" si="25"/>
        <v>3789.4107510242839</v>
      </c>
      <c r="F379" t="s">
        <v>1755</v>
      </c>
      <c r="G379">
        <v>15</v>
      </c>
      <c r="H379">
        <v>3</v>
      </c>
      <c r="I379">
        <f t="shared" si="26"/>
        <v>45</v>
      </c>
      <c r="J379">
        <f t="shared" si="27"/>
        <v>33.556546509373462</v>
      </c>
      <c r="K379" s="4">
        <v>184700</v>
      </c>
      <c r="L379" s="4">
        <f t="shared" si="28"/>
        <v>352592.46509274608</v>
      </c>
      <c r="M379">
        <f>3*D379</f>
        <v>2586</v>
      </c>
      <c r="N379">
        <f t="shared" si="29"/>
        <v>9789.0748734240005</v>
      </c>
    </row>
    <row r="380" spans="1:14" x14ac:dyDescent="0.25">
      <c r="A380" t="s">
        <v>5149</v>
      </c>
      <c r="B380" t="s">
        <v>131</v>
      </c>
      <c r="C380" t="s">
        <v>1777</v>
      </c>
      <c r="D380" t="s">
        <v>1778</v>
      </c>
      <c r="E380" s="6">
        <f t="shared" si="25"/>
        <v>4180.6608169653064</v>
      </c>
      <c r="F380" t="s">
        <v>1760</v>
      </c>
      <c r="G380">
        <v>20</v>
      </c>
      <c r="H380">
        <v>3</v>
      </c>
      <c r="I380">
        <f t="shared" si="26"/>
        <v>60</v>
      </c>
      <c r="J380">
        <f t="shared" si="27"/>
        <v>44.742062012497946</v>
      </c>
      <c r="K380" s="4">
        <v>202100</v>
      </c>
      <c r="L380" s="4">
        <f t="shared" si="28"/>
        <v>385809.08064560906</v>
      </c>
      <c r="M380">
        <f>3*D380</f>
        <v>2853</v>
      </c>
      <c r="N380">
        <f t="shared" si="29"/>
        <v>10799.779819752001</v>
      </c>
    </row>
    <row r="381" spans="1:14" x14ac:dyDescent="0.25">
      <c r="A381" t="s">
        <v>5150</v>
      </c>
      <c r="B381" t="s">
        <v>131</v>
      </c>
      <c r="C381" t="s">
        <v>1780</v>
      </c>
      <c r="D381" t="s">
        <v>1781</v>
      </c>
      <c r="E381" s="6">
        <f t="shared" si="25"/>
        <v>4466.4052471469522</v>
      </c>
      <c r="F381" t="s">
        <v>1783</v>
      </c>
      <c r="G381">
        <v>25</v>
      </c>
      <c r="H381">
        <v>3</v>
      </c>
      <c r="I381">
        <f t="shared" si="26"/>
        <v>75</v>
      </c>
      <c r="J381">
        <f t="shared" si="27"/>
        <v>55.927577515622431</v>
      </c>
      <c r="K381" s="4">
        <v>217000</v>
      </c>
      <c r="L381" s="4">
        <f t="shared" si="28"/>
        <v>414253.19396386517</v>
      </c>
      <c r="M381">
        <f>3*D381</f>
        <v>3048</v>
      </c>
      <c r="N381">
        <f t="shared" si="29"/>
        <v>11537.935117632</v>
      </c>
    </row>
    <row r="382" spans="1:14" x14ac:dyDescent="0.25">
      <c r="A382" t="s">
        <v>5151</v>
      </c>
      <c r="B382" t="s">
        <v>131</v>
      </c>
      <c r="C382" t="s">
        <v>1785</v>
      </c>
      <c r="D382" t="s">
        <v>1786</v>
      </c>
      <c r="E382" s="6">
        <f t="shared" si="25"/>
        <v>3187.149413564508</v>
      </c>
      <c r="F382" t="s">
        <v>1742</v>
      </c>
      <c r="G382">
        <v>7.5</v>
      </c>
      <c r="H382">
        <v>3</v>
      </c>
      <c r="I382">
        <f t="shared" si="26"/>
        <v>22.5</v>
      </c>
      <c r="J382">
        <f t="shared" si="27"/>
        <v>16.778273254686731</v>
      </c>
      <c r="K382" s="4">
        <v>146100</v>
      </c>
      <c r="L382" s="4">
        <f t="shared" si="28"/>
        <v>278905.03059041803</v>
      </c>
      <c r="M382">
        <f>3*D382</f>
        <v>2175</v>
      </c>
      <c r="N382">
        <f t="shared" si="29"/>
        <v>8233.2706302000006</v>
      </c>
    </row>
    <row r="383" spans="1:14" x14ac:dyDescent="0.25">
      <c r="A383" t="s">
        <v>5152</v>
      </c>
      <c r="B383" t="s">
        <v>131</v>
      </c>
      <c r="C383" t="s">
        <v>1792</v>
      </c>
      <c r="D383" t="s">
        <v>1793</v>
      </c>
      <c r="E383" s="6">
        <f t="shared" si="25"/>
        <v>3516.8545253125608</v>
      </c>
      <c r="F383" t="s">
        <v>1750</v>
      </c>
      <c r="G383">
        <v>10</v>
      </c>
      <c r="H383">
        <v>3</v>
      </c>
      <c r="I383">
        <f t="shared" si="26"/>
        <v>30</v>
      </c>
      <c r="J383">
        <f t="shared" si="27"/>
        <v>22.371031006248973</v>
      </c>
      <c r="K383" s="4">
        <v>159900</v>
      </c>
      <c r="L383" s="4">
        <f t="shared" si="28"/>
        <v>305249.24292544718</v>
      </c>
      <c r="M383">
        <f>3*D383</f>
        <v>2400</v>
      </c>
      <c r="N383">
        <f t="shared" si="29"/>
        <v>9084.988281599999</v>
      </c>
    </row>
    <row r="384" spans="1:14" x14ac:dyDescent="0.25">
      <c r="A384" t="s">
        <v>5153</v>
      </c>
      <c r="B384" t="s">
        <v>131</v>
      </c>
      <c r="C384" t="s">
        <v>1796</v>
      </c>
      <c r="D384" t="s">
        <v>1797</v>
      </c>
      <c r="E384" s="6">
        <f t="shared" si="25"/>
        <v>3925.6888638801456</v>
      </c>
      <c r="F384" t="s">
        <v>1755</v>
      </c>
      <c r="G384">
        <v>15</v>
      </c>
      <c r="H384">
        <v>3</v>
      </c>
      <c r="I384">
        <f t="shared" si="26"/>
        <v>45</v>
      </c>
      <c r="J384">
        <f t="shared" si="27"/>
        <v>33.556546509373462</v>
      </c>
      <c r="K384" s="4">
        <v>181900</v>
      </c>
      <c r="L384" s="4">
        <f t="shared" si="28"/>
        <v>347247.26258998649</v>
      </c>
      <c r="M384">
        <f>3*D384</f>
        <v>2679</v>
      </c>
      <c r="N384">
        <f t="shared" si="29"/>
        <v>10141.118169335999</v>
      </c>
    </row>
    <row r="385" spans="1:14" x14ac:dyDescent="0.25">
      <c r="A385" t="s">
        <v>5154</v>
      </c>
      <c r="B385" t="s">
        <v>131</v>
      </c>
      <c r="C385" t="s">
        <v>1801</v>
      </c>
      <c r="D385" t="s">
        <v>1802</v>
      </c>
      <c r="E385" s="6">
        <f t="shared" si="25"/>
        <v>4325.7310661344491</v>
      </c>
      <c r="F385" t="s">
        <v>1760</v>
      </c>
      <c r="G385">
        <v>20</v>
      </c>
      <c r="H385">
        <v>3</v>
      </c>
      <c r="I385">
        <f t="shared" si="26"/>
        <v>60</v>
      </c>
      <c r="J385">
        <f t="shared" si="27"/>
        <v>44.742062012497946</v>
      </c>
      <c r="K385" s="4">
        <v>198900</v>
      </c>
      <c r="L385" s="4">
        <f t="shared" si="28"/>
        <v>379700.27778531238</v>
      </c>
      <c r="M385">
        <f>3*D385</f>
        <v>2952</v>
      </c>
      <c r="N385">
        <f t="shared" si="29"/>
        <v>11174.535586368</v>
      </c>
    </row>
    <row r="386" spans="1:14" x14ac:dyDescent="0.25">
      <c r="A386" t="s">
        <v>5155</v>
      </c>
      <c r="B386" t="s">
        <v>131</v>
      </c>
      <c r="C386" t="s">
        <v>1806</v>
      </c>
      <c r="D386" t="s">
        <v>1807</v>
      </c>
      <c r="E386" s="6">
        <f t="shared" si="25"/>
        <v>4615.8715644727354</v>
      </c>
      <c r="F386" t="s">
        <v>1783</v>
      </c>
      <c r="G386">
        <v>25</v>
      </c>
      <c r="H386">
        <v>3</v>
      </c>
      <c r="I386">
        <f t="shared" si="26"/>
        <v>75</v>
      </c>
      <c r="J386">
        <f t="shared" si="27"/>
        <v>55.927577515622431</v>
      </c>
      <c r="K386" s="4">
        <v>213200</v>
      </c>
      <c r="L386" s="4">
        <f t="shared" si="28"/>
        <v>406998.99056726292</v>
      </c>
      <c r="M386">
        <f>3*D386</f>
        <v>3150</v>
      </c>
      <c r="N386">
        <f t="shared" si="29"/>
        <v>11924.0471196</v>
      </c>
    </row>
    <row r="387" spans="1:14" x14ac:dyDescent="0.25">
      <c r="A387" t="s">
        <v>5156</v>
      </c>
      <c r="B387" t="s">
        <v>131</v>
      </c>
      <c r="C387" t="s">
        <v>1811</v>
      </c>
      <c r="D387" t="s">
        <v>1812</v>
      </c>
      <c r="E387" s="6">
        <f t="shared" ref="E387:E450" si="30">D387*15000/3412.14</f>
        <v>4756.5457454852385</v>
      </c>
      <c r="F387" t="s">
        <v>1814</v>
      </c>
      <c r="G387">
        <v>30</v>
      </c>
      <c r="H387">
        <v>3</v>
      </c>
      <c r="I387">
        <f t="shared" ref="I387:I450" si="31">G387*H387</f>
        <v>90</v>
      </c>
      <c r="J387">
        <f t="shared" ref="J387:J450" si="32">I387/1.34102</f>
        <v>67.113093018746923</v>
      </c>
      <c r="K387" s="4">
        <v>226000</v>
      </c>
      <c r="L387" s="4">
        <f t="shared" ref="L387:L450" si="33">CONVERT(K387,"ft^3","m^3")/0.89*60</f>
        <v>431434.20200844947</v>
      </c>
      <c r="M387">
        <f>3*D387</f>
        <v>3246</v>
      </c>
      <c r="N387">
        <f t="shared" ref="N387:N450" si="34">CONVERT(M387,"gal","l")</f>
        <v>12287.446650864</v>
      </c>
    </row>
    <row r="388" spans="1:14" x14ac:dyDescent="0.25">
      <c r="A388" t="s">
        <v>5157</v>
      </c>
      <c r="B388" t="s">
        <v>131</v>
      </c>
      <c r="C388" t="s">
        <v>1817</v>
      </c>
      <c r="D388" t="s">
        <v>1439</v>
      </c>
      <c r="E388" s="6">
        <f t="shared" si="30"/>
        <v>971.5310626175949</v>
      </c>
      <c r="F388" t="s">
        <v>174</v>
      </c>
      <c r="G388">
        <v>7.5</v>
      </c>
      <c r="H388">
        <v>1</v>
      </c>
      <c r="I388">
        <f t="shared" si="31"/>
        <v>7.5</v>
      </c>
      <c r="J388">
        <f t="shared" si="32"/>
        <v>5.5927577515622433</v>
      </c>
      <c r="K388" s="4">
        <v>55900</v>
      </c>
      <c r="L388" s="4">
        <f t="shared" si="33"/>
        <v>106713.14996580673</v>
      </c>
      <c r="M388">
        <f>3*D388</f>
        <v>663</v>
      </c>
      <c r="N388">
        <f t="shared" si="34"/>
        <v>2509.7280127919998</v>
      </c>
    </row>
    <row r="389" spans="1:14" x14ac:dyDescent="0.25">
      <c r="A389" t="s">
        <v>5158</v>
      </c>
      <c r="B389" t="s">
        <v>131</v>
      </c>
      <c r="C389" t="s">
        <v>1824</v>
      </c>
      <c r="D389" t="s">
        <v>1825</v>
      </c>
      <c r="E389" s="6">
        <f t="shared" si="30"/>
        <v>1103.413107316816</v>
      </c>
      <c r="F389" t="s">
        <v>66</v>
      </c>
      <c r="G389">
        <v>10</v>
      </c>
      <c r="H389">
        <v>1</v>
      </c>
      <c r="I389">
        <f t="shared" si="31"/>
        <v>10</v>
      </c>
      <c r="J389">
        <f t="shared" si="32"/>
        <v>7.4570103354163244</v>
      </c>
      <c r="K389" s="4">
        <v>61300</v>
      </c>
      <c r="L389" s="4">
        <f t="shared" si="33"/>
        <v>117021.7547925573</v>
      </c>
      <c r="M389">
        <f>3*D389</f>
        <v>753</v>
      </c>
      <c r="N389">
        <f t="shared" si="34"/>
        <v>2850.415073352</v>
      </c>
    </row>
    <row r="390" spans="1:14" x14ac:dyDescent="0.25">
      <c r="A390" t="s">
        <v>5159</v>
      </c>
      <c r="B390" t="s">
        <v>131</v>
      </c>
      <c r="C390" t="s">
        <v>1828</v>
      </c>
      <c r="D390" t="s">
        <v>1829</v>
      </c>
      <c r="E390" s="6">
        <f t="shared" si="30"/>
        <v>1230.8990838593961</v>
      </c>
      <c r="F390" t="s">
        <v>78</v>
      </c>
      <c r="G390">
        <v>15</v>
      </c>
      <c r="H390">
        <v>1</v>
      </c>
      <c r="I390">
        <f t="shared" si="31"/>
        <v>15</v>
      </c>
      <c r="J390">
        <f t="shared" si="32"/>
        <v>11.185515503124487</v>
      </c>
      <c r="K390" s="4">
        <v>69800</v>
      </c>
      <c r="L390" s="4">
        <f t="shared" si="33"/>
        <v>133248.26239022022</v>
      </c>
      <c r="M390">
        <f>3*D390</f>
        <v>840</v>
      </c>
      <c r="N390">
        <f t="shared" si="34"/>
        <v>3179.7458985600001</v>
      </c>
    </row>
    <row r="391" spans="1:14" x14ac:dyDescent="0.25">
      <c r="A391" t="s">
        <v>5160</v>
      </c>
      <c r="B391" t="s">
        <v>131</v>
      </c>
      <c r="C391" t="s">
        <v>1833</v>
      </c>
      <c r="D391" t="s">
        <v>1834</v>
      </c>
      <c r="E391" s="6">
        <f t="shared" si="30"/>
        <v>1358.3850604019765</v>
      </c>
      <c r="F391" t="s">
        <v>218</v>
      </c>
      <c r="G391">
        <v>20</v>
      </c>
      <c r="H391">
        <v>1</v>
      </c>
      <c r="I391">
        <f t="shared" si="31"/>
        <v>20</v>
      </c>
      <c r="J391">
        <f t="shared" si="32"/>
        <v>14.914020670832649</v>
      </c>
      <c r="K391" s="4">
        <v>76500</v>
      </c>
      <c r="L391" s="4">
        <f t="shared" si="33"/>
        <v>146038.56837896633</v>
      </c>
      <c r="M391">
        <f>3*D391</f>
        <v>927</v>
      </c>
      <c r="N391">
        <f t="shared" si="34"/>
        <v>3509.0767237679997</v>
      </c>
    </row>
    <row r="392" spans="1:14" x14ac:dyDescent="0.25">
      <c r="A392" t="s">
        <v>5161</v>
      </c>
      <c r="B392" t="s">
        <v>131</v>
      </c>
      <c r="C392" t="s">
        <v>1839</v>
      </c>
      <c r="D392" t="s">
        <v>1840</v>
      </c>
      <c r="E392" s="6">
        <f t="shared" si="30"/>
        <v>1481.4749687879162</v>
      </c>
      <c r="F392" t="s">
        <v>1482</v>
      </c>
      <c r="G392">
        <v>25</v>
      </c>
      <c r="H392">
        <v>1</v>
      </c>
      <c r="I392">
        <f t="shared" si="31"/>
        <v>25</v>
      </c>
      <c r="J392">
        <f t="shared" si="32"/>
        <v>18.642525838540809</v>
      </c>
      <c r="K392" s="4">
        <v>82000</v>
      </c>
      <c r="L392" s="4">
        <f t="shared" si="33"/>
        <v>156538.07329510112</v>
      </c>
      <c r="M392">
        <f>3*D392</f>
        <v>1011</v>
      </c>
      <c r="N392">
        <f t="shared" si="34"/>
        <v>3827.0513136239997</v>
      </c>
    </row>
    <row r="393" spans="1:14" x14ac:dyDescent="0.25">
      <c r="A393" t="s">
        <v>5162</v>
      </c>
      <c r="B393" t="s">
        <v>131</v>
      </c>
      <c r="C393" t="s">
        <v>1843</v>
      </c>
      <c r="D393" t="s">
        <v>1844</v>
      </c>
      <c r="E393" s="6">
        <f t="shared" si="30"/>
        <v>1094.6209710035346</v>
      </c>
      <c r="F393" t="s">
        <v>174</v>
      </c>
      <c r="G393">
        <v>7.5</v>
      </c>
      <c r="H393">
        <v>1</v>
      </c>
      <c r="I393">
        <f t="shared" si="31"/>
        <v>7.5</v>
      </c>
      <c r="J393">
        <f t="shared" si="32"/>
        <v>5.5927577515622433</v>
      </c>
      <c r="K393" s="4">
        <v>55100</v>
      </c>
      <c r="L393" s="4">
        <f t="shared" si="33"/>
        <v>105185.94925073259</v>
      </c>
      <c r="M393">
        <f>3*D393</f>
        <v>747</v>
      </c>
      <c r="N393">
        <f t="shared" si="34"/>
        <v>2827.7026026479998</v>
      </c>
    </row>
    <row r="394" spans="1:14" x14ac:dyDescent="0.25">
      <c r="A394" t="s">
        <v>5163</v>
      </c>
      <c r="B394" t="s">
        <v>131</v>
      </c>
      <c r="C394" t="s">
        <v>1848</v>
      </c>
      <c r="D394" t="s">
        <v>1829</v>
      </c>
      <c r="E394" s="6">
        <f t="shared" si="30"/>
        <v>1230.8990838593961</v>
      </c>
      <c r="F394" t="s">
        <v>66</v>
      </c>
      <c r="G394">
        <v>10</v>
      </c>
      <c r="H394">
        <v>1</v>
      </c>
      <c r="I394">
        <f t="shared" si="31"/>
        <v>10</v>
      </c>
      <c r="J394">
        <f t="shared" si="32"/>
        <v>7.4570103354163244</v>
      </c>
      <c r="K394" s="4">
        <v>60300</v>
      </c>
      <c r="L394" s="4">
        <f t="shared" si="33"/>
        <v>115112.7538987146</v>
      </c>
      <c r="M394">
        <f>3*D394</f>
        <v>840</v>
      </c>
      <c r="N394">
        <f t="shared" si="34"/>
        <v>3179.7458985600001</v>
      </c>
    </row>
    <row r="395" spans="1:14" x14ac:dyDescent="0.25">
      <c r="A395" t="s">
        <v>5164</v>
      </c>
      <c r="B395" t="s">
        <v>131</v>
      </c>
      <c r="C395" t="s">
        <v>1850</v>
      </c>
      <c r="D395" t="s">
        <v>452</v>
      </c>
      <c r="E395" s="6">
        <f t="shared" si="30"/>
        <v>1384.7614693418207</v>
      </c>
      <c r="F395" t="s">
        <v>78</v>
      </c>
      <c r="G395">
        <v>15</v>
      </c>
      <c r="H395">
        <v>1</v>
      </c>
      <c r="I395">
        <f t="shared" si="31"/>
        <v>15</v>
      </c>
      <c r="J395">
        <f t="shared" si="32"/>
        <v>11.185515503124487</v>
      </c>
      <c r="K395" s="4">
        <v>68600</v>
      </c>
      <c r="L395" s="4">
        <f t="shared" si="33"/>
        <v>130957.46131760898</v>
      </c>
      <c r="M395">
        <f>3*D395</f>
        <v>945</v>
      </c>
      <c r="N395">
        <f t="shared" si="34"/>
        <v>3577.21413588</v>
      </c>
    </row>
    <row r="396" spans="1:14" x14ac:dyDescent="0.25">
      <c r="A396" t="s">
        <v>5165</v>
      </c>
      <c r="B396" t="s">
        <v>131</v>
      </c>
      <c r="C396" t="s">
        <v>1854</v>
      </c>
      <c r="D396" t="s">
        <v>1502</v>
      </c>
      <c r="E396" s="6">
        <f t="shared" si="30"/>
        <v>1525.4356503543231</v>
      </c>
      <c r="F396" t="s">
        <v>218</v>
      </c>
      <c r="G396">
        <v>20</v>
      </c>
      <c r="H396">
        <v>1</v>
      </c>
      <c r="I396">
        <f t="shared" si="31"/>
        <v>20</v>
      </c>
      <c r="J396">
        <f t="shared" si="32"/>
        <v>14.914020670832649</v>
      </c>
      <c r="K396" s="4">
        <v>75000</v>
      </c>
      <c r="L396" s="4">
        <f t="shared" si="33"/>
        <v>143175.06703820225</v>
      </c>
      <c r="M396">
        <f>3*D396</f>
        <v>1041</v>
      </c>
      <c r="N396">
        <f t="shared" si="34"/>
        <v>3940.6136671439999</v>
      </c>
    </row>
    <row r="397" spans="1:14" x14ac:dyDescent="0.25">
      <c r="A397" t="s">
        <v>5166</v>
      </c>
      <c r="B397" t="s">
        <v>131</v>
      </c>
      <c r="C397" t="s">
        <v>1858</v>
      </c>
      <c r="D397" t="s">
        <v>1859</v>
      </c>
      <c r="E397" s="6">
        <f t="shared" si="30"/>
        <v>1657.3176950535442</v>
      </c>
      <c r="F397" t="s">
        <v>1482</v>
      </c>
      <c r="G397">
        <v>25</v>
      </c>
      <c r="H397">
        <v>1</v>
      </c>
      <c r="I397">
        <f t="shared" si="31"/>
        <v>25</v>
      </c>
      <c r="J397">
        <f t="shared" si="32"/>
        <v>18.642525838540809</v>
      </c>
      <c r="K397" s="4">
        <v>80400</v>
      </c>
      <c r="L397" s="4">
        <f t="shared" si="33"/>
        <v>153483.6718649528</v>
      </c>
      <c r="M397">
        <f>3*D397</f>
        <v>1131</v>
      </c>
      <c r="N397">
        <f t="shared" si="34"/>
        <v>4281.3007277039997</v>
      </c>
    </row>
    <row r="398" spans="1:14" x14ac:dyDescent="0.25">
      <c r="A398" t="s">
        <v>5167</v>
      </c>
      <c r="B398" t="s">
        <v>131</v>
      </c>
      <c r="C398" t="s">
        <v>1863</v>
      </c>
      <c r="D398" t="s">
        <v>1380</v>
      </c>
      <c r="E398" s="6">
        <f t="shared" si="30"/>
        <v>1754.0311944996397</v>
      </c>
      <c r="F398" t="s">
        <v>1864</v>
      </c>
      <c r="G398">
        <v>30</v>
      </c>
      <c r="H398">
        <v>1</v>
      </c>
      <c r="I398">
        <f t="shared" si="31"/>
        <v>30</v>
      </c>
      <c r="J398">
        <f t="shared" si="32"/>
        <v>22.371031006248973</v>
      </c>
      <c r="K398" s="4">
        <v>85200</v>
      </c>
      <c r="L398" s="4">
        <f t="shared" si="33"/>
        <v>162646.87615539774</v>
      </c>
      <c r="M398">
        <f>3*D398</f>
        <v>1197</v>
      </c>
      <c r="N398">
        <f t="shared" si="34"/>
        <v>4531.1379054480003</v>
      </c>
    </row>
    <row r="399" spans="1:14" x14ac:dyDescent="0.25">
      <c r="A399" t="s">
        <v>5168</v>
      </c>
      <c r="B399" t="s">
        <v>131</v>
      </c>
      <c r="C399" t="s">
        <v>1866</v>
      </c>
      <c r="D399" t="s">
        <v>385</v>
      </c>
      <c r="E399" s="6">
        <f t="shared" si="30"/>
        <v>1169.3541296664264</v>
      </c>
      <c r="F399" t="s">
        <v>174</v>
      </c>
      <c r="G399">
        <v>7.5</v>
      </c>
      <c r="H399">
        <v>1</v>
      </c>
      <c r="I399">
        <f t="shared" si="31"/>
        <v>7.5</v>
      </c>
      <c r="J399">
        <f t="shared" si="32"/>
        <v>5.5927577515622433</v>
      </c>
      <c r="K399" s="4">
        <v>54200</v>
      </c>
      <c r="L399" s="4">
        <f t="shared" si="33"/>
        <v>103467.84844627416</v>
      </c>
      <c r="M399">
        <f>3*D399</f>
        <v>798</v>
      </c>
      <c r="N399">
        <f t="shared" si="34"/>
        <v>3020.7586036319999</v>
      </c>
    </row>
    <row r="400" spans="1:14" x14ac:dyDescent="0.25">
      <c r="A400" t="s">
        <v>5169</v>
      </c>
      <c r="B400" t="s">
        <v>131</v>
      </c>
      <c r="C400" t="s">
        <v>1873</v>
      </c>
      <c r="D400" t="s">
        <v>446</v>
      </c>
      <c r="E400" s="6">
        <f t="shared" si="30"/>
        <v>1296.8401062090068</v>
      </c>
      <c r="F400" t="s">
        <v>66</v>
      </c>
      <c r="G400">
        <v>10</v>
      </c>
      <c r="H400">
        <v>1</v>
      </c>
      <c r="I400">
        <f t="shared" si="31"/>
        <v>10</v>
      </c>
      <c r="J400">
        <f t="shared" si="32"/>
        <v>7.4570103354163244</v>
      </c>
      <c r="K400" s="4">
        <v>59300</v>
      </c>
      <c r="L400" s="4">
        <f t="shared" si="33"/>
        <v>113203.75300487191</v>
      </c>
      <c r="M400">
        <f>3*D400</f>
        <v>885</v>
      </c>
      <c r="N400">
        <f t="shared" si="34"/>
        <v>3350.08942884</v>
      </c>
    </row>
    <row r="401" spans="1:14" x14ac:dyDescent="0.25">
      <c r="A401" t="s">
        <v>5170</v>
      </c>
      <c r="B401" t="s">
        <v>131</v>
      </c>
      <c r="C401" t="s">
        <v>1878</v>
      </c>
      <c r="D401" t="s">
        <v>1277</v>
      </c>
      <c r="E401" s="6">
        <f t="shared" si="30"/>
        <v>1446.3064235347906</v>
      </c>
      <c r="F401" t="s">
        <v>78</v>
      </c>
      <c r="G401">
        <v>15</v>
      </c>
      <c r="H401">
        <v>1</v>
      </c>
      <c r="I401">
        <f t="shared" si="31"/>
        <v>15</v>
      </c>
      <c r="J401">
        <f t="shared" si="32"/>
        <v>11.185515503124487</v>
      </c>
      <c r="K401" s="4">
        <v>67500</v>
      </c>
      <c r="L401" s="4">
        <f t="shared" si="33"/>
        <v>128857.56033438201</v>
      </c>
      <c r="M401">
        <f>3*D401</f>
        <v>987</v>
      </c>
      <c r="N401">
        <f t="shared" si="34"/>
        <v>3736.2014308079997</v>
      </c>
    </row>
    <row r="402" spans="1:14" x14ac:dyDescent="0.25">
      <c r="A402" t="s">
        <v>5171</v>
      </c>
      <c r="B402" t="s">
        <v>131</v>
      </c>
      <c r="C402" t="s">
        <v>1882</v>
      </c>
      <c r="D402" t="s">
        <v>1883</v>
      </c>
      <c r="E402" s="6">
        <f t="shared" si="30"/>
        <v>1586.9806045472931</v>
      </c>
      <c r="F402" t="s">
        <v>218</v>
      </c>
      <c r="G402">
        <v>20</v>
      </c>
      <c r="H402">
        <v>1</v>
      </c>
      <c r="I402">
        <f t="shared" si="31"/>
        <v>20</v>
      </c>
      <c r="J402">
        <f t="shared" si="32"/>
        <v>14.914020670832649</v>
      </c>
      <c r="K402" s="4">
        <v>73800</v>
      </c>
      <c r="L402" s="4">
        <f t="shared" si="33"/>
        <v>140884.26596559101</v>
      </c>
      <c r="M402">
        <f>3*D402</f>
        <v>1083</v>
      </c>
      <c r="N402">
        <f t="shared" si="34"/>
        <v>4099.6009620719997</v>
      </c>
    </row>
    <row r="403" spans="1:14" x14ac:dyDescent="0.25">
      <c r="A403" t="s">
        <v>5172</v>
      </c>
      <c r="B403" t="s">
        <v>131</v>
      </c>
      <c r="C403" t="s">
        <v>1886</v>
      </c>
      <c r="D403" t="s">
        <v>1887</v>
      </c>
      <c r="E403" s="6">
        <f t="shared" si="30"/>
        <v>1718.8626492465139</v>
      </c>
      <c r="F403" t="s">
        <v>1482</v>
      </c>
      <c r="G403">
        <v>25</v>
      </c>
      <c r="H403">
        <v>1</v>
      </c>
      <c r="I403">
        <f t="shared" si="31"/>
        <v>25</v>
      </c>
      <c r="J403">
        <f t="shared" si="32"/>
        <v>18.642525838540809</v>
      </c>
      <c r="K403" s="4">
        <v>79100</v>
      </c>
      <c r="L403" s="4">
        <f t="shared" si="33"/>
        <v>151001.9707029573</v>
      </c>
      <c r="M403">
        <f>3*D403</f>
        <v>1173</v>
      </c>
      <c r="N403">
        <f t="shared" si="34"/>
        <v>4440.2880226320003</v>
      </c>
    </row>
    <row r="404" spans="1:14" x14ac:dyDescent="0.25">
      <c r="A404" t="s">
        <v>5173</v>
      </c>
      <c r="B404" t="s">
        <v>131</v>
      </c>
      <c r="C404" t="s">
        <v>1891</v>
      </c>
      <c r="D404" t="s">
        <v>1892</v>
      </c>
      <c r="E404" s="6">
        <f t="shared" si="30"/>
        <v>1815.5761486926094</v>
      </c>
      <c r="F404" t="s">
        <v>1864</v>
      </c>
      <c r="G404">
        <v>30</v>
      </c>
      <c r="H404">
        <v>1</v>
      </c>
      <c r="I404">
        <f t="shared" si="31"/>
        <v>30</v>
      </c>
      <c r="J404">
        <f t="shared" si="32"/>
        <v>22.371031006248973</v>
      </c>
      <c r="K404" s="4">
        <v>83700</v>
      </c>
      <c r="L404" s="4">
        <f t="shared" si="33"/>
        <v>159783.37481463369</v>
      </c>
      <c r="M404">
        <f>3*D404</f>
        <v>1239</v>
      </c>
      <c r="N404">
        <f t="shared" si="34"/>
        <v>4690.1252003760001</v>
      </c>
    </row>
    <row r="405" spans="1:14" x14ac:dyDescent="0.25">
      <c r="A405" t="s">
        <v>5174</v>
      </c>
      <c r="B405" t="s">
        <v>131</v>
      </c>
      <c r="C405" t="s">
        <v>1895</v>
      </c>
      <c r="D405" t="s">
        <v>1896</v>
      </c>
      <c r="E405" s="6">
        <f t="shared" si="30"/>
        <v>1912.2896481387047</v>
      </c>
      <c r="F405" t="s">
        <v>261</v>
      </c>
      <c r="G405">
        <v>7.5</v>
      </c>
      <c r="H405">
        <v>2</v>
      </c>
      <c r="I405">
        <f t="shared" si="31"/>
        <v>15</v>
      </c>
      <c r="J405">
        <f t="shared" si="32"/>
        <v>11.185515503124487</v>
      </c>
      <c r="K405" s="4">
        <v>112300</v>
      </c>
      <c r="L405" s="4">
        <f t="shared" si="33"/>
        <v>214380.80037853486</v>
      </c>
      <c r="M405">
        <f>3*D405</f>
        <v>1305</v>
      </c>
      <c r="N405">
        <f t="shared" si="34"/>
        <v>4939.9623781199998</v>
      </c>
    </row>
    <row r="406" spans="1:14" x14ac:dyDescent="0.25">
      <c r="A406" t="s">
        <v>5175</v>
      </c>
      <c r="B406" t="s">
        <v>131</v>
      </c>
      <c r="C406" t="s">
        <v>1901</v>
      </c>
      <c r="D406" t="s">
        <v>1902</v>
      </c>
      <c r="E406" s="6">
        <f t="shared" si="30"/>
        <v>2171.6576693805064</v>
      </c>
      <c r="F406" t="s">
        <v>270</v>
      </c>
      <c r="G406">
        <v>10</v>
      </c>
      <c r="H406">
        <v>2</v>
      </c>
      <c r="I406">
        <f t="shared" si="31"/>
        <v>20</v>
      </c>
      <c r="J406">
        <f t="shared" si="32"/>
        <v>14.914020670832649</v>
      </c>
      <c r="K406" s="4">
        <v>123000</v>
      </c>
      <c r="L406" s="4">
        <f t="shared" si="33"/>
        <v>234807.1099426517</v>
      </c>
      <c r="M406">
        <f>3*D406</f>
        <v>1482</v>
      </c>
      <c r="N406">
        <f t="shared" si="34"/>
        <v>5609.9802638880001</v>
      </c>
    </row>
    <row r="407" spans="1:14" x14ac:dyDescent="0.25">
      <c r="A407" t="s">
        <v>5176</v>
      </c>
      <c r="B407" t="s">
        <v>131</v>
      </c>
      <c r="C407" t="s">
        <v>1905</v>
      </c>
      <c r="D407" t="s">
        <v>511</v>
      </c>
      <c r="E407" s="6">
        <f t="shared" si="30"/>
        <v>2422.2335543090262</v>
      </c>
      <c r="F407" t="s">
        <v>277</v>
      </c>
      <c r="G407">
        <v>15</v>
      </c>
      <c r="H407">
        <v>2</v>
      </c>
      <c r="I407">
        <f t="shared" si="31"/>
        <v>30</v>
      </c>
      <c r="J407">
        <f t="shared" si="32"/>
        <v>22.371031006248973</v>
      </c>
      <c r="K407" s="4">
        <v>140200</v>
      </c>
      <c r="L407" s="4">
        <f t="shared" si="33"/>
        <v>267641.92531674611</v>
      </c>
      <c r="M407">
        <f>3*D407</f>
        <v>1653</v>
      </c>
      <c r="N407">
        <f t="shared" si="34"/>
        <v>6257.2856789520001</v>
      </c>
    </row>
    <row r="408" spans="1:14" x14ac:dyDescent="0.25">
      <c r="A408" t="s">
        <v>5177</v>
      </c>
      <c r="B408" t="s">
        <v>131</v>
      </c>
      <c r="C408" t="s">
        <v>1909</v>
      </c>
      <c r="D408" t="s">
        <v>1910</v>
      </c>
      <c r="E408" s="6">
        <f t="shared" si="30"/>
        <v>2672.809439237546</v>
      </c>
      <c r="F408" t="s">
        <v>284</v>
      </c>
      <c r="G408">
        <v>20</v>
      </c>
      <c r="H408">
        <v>2</v>
      </c>
      <c r="I408">
        <f t="shared" si="31"/>
        <v>40</v>
      </c>
      <c r="J408">
        <f t="shared" si="32"/>
        <v>29.828041341665298</v>
      </c>
      <c r="K408" s="4">
        <v>153600</v>
      </c>
      <c r="L408" s="4">
        <f t="shared" si="33"/>
        <v>293222.53729423822</v>
      </c>
      <c r="M408">
        <f>3*D408</f>
        <v>1824</v>
      </c>
      <c r="N408">
        <f t="shared" si="34"/>
        <v>6904.5910940160002</v>
      </c>
    </row>
    <row r="409" spans="1:14" x14ac:dyDescent="0.25">
      <c r="A409" t="s">
        <v>5178</v>
      </c>
      <c r="B409" t="s">
        <v>131</v>
      </c>
      <c r="C409" t="s">
        <v>1914</v>
      </c>
      <c r="D409" t="s">
        <v>747</v>
      </c>
      <c r="E409" s="6">
        <f t="shared" si="30"/>
        <v>2918.9892560094254</v>
      </c>
      <c r="F409" t="s">
        <v>317</v>
      </c>
      <c r="G409">
        <v>25</v>
      </c>
      <c r="H409">
        <v>2</v>
      </c>
      <c r="I409">
        <f t="shared" si="31"/>
        <v>50</v>
      </c>
      <c r="J409">
        <f t="shared" si="32"/>
        <v>37.285051677081618</v>
      </c>
      <c r="K409" s="4">
        <v>164700</v>
      </c>
      <c r="L409" s="4">
        <f t="shared" si="33"/>
        <v>314412.44721589214</v>
      </c>
      <c r="M409">
        <f>3*D409</f>
        <v>1992</v>
      </c>
      <c r="N409">
        <f t="shared" si="34"/>
        <v>7540.5402737280001</v>
      </c>
    </row>
    <row r="410" spans="1:14" x14ac:dyDescent="0.25">
      <c r="A410" t="s">
        <v>5179</v>
      </c>
      <c r="B410" t="s">
        <v>131</v>
      </c>
      <c r="C410" t="s">
        <v>1917</v>
      </c>
      <c r="D410" t="s">
        <v>1918</v>
      </c>
      <c r="E410" s="6">
        <f t="shared" si="30"/>
        <v>2154.0733967539431</v>
      </c>
      <c r="F410" t="s">
        <v>261</v>
      </c>
      <c r="G410">
        <v>7.5</v>
      </c>
      <c r="H410">
        <v>2</v>
      </c>
      <c r="I410">
        <f t="shared" si="31"/>
        <v>15</v>
      </c>
      <c r="J410">
        <f t="shared" si="32"/>
        <v>11.185515503124487</v>
      </c>
      <c r="K410" s="4">
        <v>110600</v>
      </c>
      <c r="L410" s="4">
        <f t="shared" si="33"/>
        <v>211135.49885900225</v>
      </c>
      <c r="M410">
        <f>3*D410</f>
        <v>1470</v>
      </c>
      <c r="N410">
        <f t="shared" si="34"/>
        <v>5564.5553224799996</v>
      </c>
    </row>
    <row r="411" spans="1:14" x14ac:dyDescent="0.25">
      <c r="A411" t="s">
        <v>5180</v>
      </c>
      <c r="B411" t="s">
        <v>131</v>
      </c>
      <c r="C411" t="s">
        <v>1922</v>
      </c>
      <c r="D411" t="s">
        <v>511</v>
      </c>
      <c r="E411" s="6">
        <f t="shared" si="30"/>
        <v>2422.2335543090262</v>
      </c>
      <c r="F411" t="s">
        <v>270</v>
      </c>
      <c r="G411">
        <v>10</v>
      </c>
      <c r="H411">
        <v>2</v>
      </c>
      <c r="I411">
        <f t="shared" si="31"/>
        <v>20</v>
      </c>
      <c r="J411">
        <f t="shared" si="32"/>
        <v>14.914020670832649</v>
      </c>
      <c r="K411" s="4">
        <v>121100</v>
      </c>
      <c r="L411" s="4">
        <f t="shared" si="33"/>
        <v>231180.00824435058</v>
      </c>
      <c r="M411">
        <f>3*D411</f>
        <v>1653</v>
      </c>
      <c r="N411">
        <f t="shared" si="34"/>
        <v>6257.2856789520001</v>
      </c>
    </row>
    <row r="412" spans="1:14" x14ac:dyDescent="0.25">
      <c r="A412" t="s">
        <v>5181</v>
      </c>
      <c r="B412" t="s">
        <v>131</v>
      </c>
      <c r="C412" t="s">
        <v>1926</v>
      </c>
      <c r="D412" t="s">
        <v>1927</v>
      </c>
      <c r="E412" s="6">
        <f t="shared" si="30"/>
        <v>2729.9583252738753</v>
      </c>
      <c r="F412" t="s">
        <v>277</v>
      </c>
      <c r="G412">
        <v>15</v>
      </c>
      <c r="H412">
        <v>2</v>
      </c>
      <c r="I412">
        <f t="shared" si="31"/>
        <v>30</v>
      </c>
      <c r="J412">
        <f t="shared" si="32"/>
        <v>22.371031006248973</v>
      </c>
      <c r="K412" s="4">
        <v>137700</v>
      </c>
      <c r="L412" s="4">
        <f t="shared" si="33"/>
        <v>262869.42308213928</v>
      </c>
      <c r="M412">
        <f>3*D412</f>
        <v>1863</v>
      </c>
      <c r="N412">
        <f t="shared" si="34"/>
        <v>7052.2221535919998</v>
      </c>
    </row>
    <row r="413" spans="1:14" x14ac:dyDescent="0.25">
      <c r="A413" t="s">
        <v>5182</v>
      </c>
      <c r="B413" t="s">
        <v>131</v>
      </c>
      <c r="C413" t="s">
        <v>1930</v>
      </c>
      <c r="D413" t="s">
        <v>1931</v>
      </c>
      <c r="E413" s="6">
        <f t="shared" si="30"/>
        <v>3011.3066872988802</v>
      </c>
      <c r="F413" t="s">
        <v>284</v>
      </c>
      <c r="G413">
        <v>20</v>
      </c>
      <c r="H413">
        <v>2</v>
      </c>
      <c r="I413">
        <f t="shared" si="31"/>
        <v>40</v>
      </c>
      <c r="J413">
        <f t="shared" si="32"/>
        <v>29.828041341665298</v>
      </c>
      <c r="K413" s="4">
        <v>150600</v>
      </c>
      <c r="L413" s="4">
        <f t="shared" si="33"/>
        <v>287495.53461271012</v>
      </c>
      <c r="M413">
        <f>3*D413</f>
        <v>2055</v>
      </c>
      <c r="N413">
        <f t="shared" si="34"/>
        <v>7779.0212161199997</v>
      </c>
    </row>
    <row r="414" spans="1:14" x14ac:dyDescent="0.25">
      <c r="A414" t="s">
        <v>5183</v>
      </c>
      <c r="B414" t="s">
        <v>131</v>
      </c>
      <c r="C414" t="s">
        <v>1935</v>
      </c>
      <c r="D414" t="s">
        <v>1936</v>
      </c>
      <c r="E414" s="6">
        <f t="shared" si="30"/>
        <v>3270.6747085406814</v>
      </c>
      <c r="F414" t="s">
        <v>317</v>
      </c>
      <c r="G414">
        <v>25</v>
      </c>
      <c r="H414">
        <v>2</v>
      </c>
      <c r="I414">
        <f t="shared" si="31"/>
        <v>50</v>
      </c>
      <c r="J414">
        <f t="shared" si="32"/>
        <v>37.285051677081618</v>
      </c>
      <c r="K414" s="4">
        <v>161500</v>
      </c>
      <c r="L414" s="4">
        <f t="shared" si="33"/>
        <v>308303.64435559552</v>
      </c>
      <c r="M414">
        <f>3*D414</f>
        <v>2232</v>
      </c>
      <c r="N414">
        <f t="shared" si="34"/>
        <v>8449.039101888</v>
      </c>
    </row>
    <row r="415" spans="1:14" x14ac:dyDescent="0.25">
      <c r="A415" t="s">
        <v>5184</v>
      </c>
      <c r="B415" t="s">
        <v>131</v>
      </c>
      <c r="C415" t="s">
        <v>1939</v>
      </c>
      <c r="D415" t="s">
        <v>1940</v>
      </c>
      <c r="E415" s="6">
        <f t="shared" si="30"/>
        <v>3459.7056392762315</v>
      </c>
      <c r="F415" t="s">
        <v>549</v>
      </c>
      <c r="G415">
        <v>30</v>
      </c>
      <c r="H415">
        <v>2</v>
      </c>
      <c r="I415">
        <f t="shared" si="31"/>
        <v>60</v>
      </c>
      <c r="J415">
        <f t="shared" si="32"/>
        <v>44.742062012497946</v>
      </c>
      <c r="K415" s="4">
        <v>171100</v>
      </c>
      <c r="L415" s="4">
        <f t="shared" si="33"/>
        <v>326630.05293648544</v>
      </c>
      <c r="M415">
        <f>3*D415</f>
        <v>2361</v>
      </c>
      <c r="N415">
        <f t="shared" si="34"/>
        <v>8937.3572220240003</v>
      </c>
    </row>
    <row r="416" spans="1:14" x14ac:dyDescent="0.25">
      <c r="A416" t="s">
        <v>5185</v>
      </c>
      <c r="B416" t="s">
        <v>131</v>
      </c>
      <c r="C416" t="s">
        <v>1943</v>
      </c>
      <c r="D416" t="s">
        <v>1944</v>
      </c>
      <c r="E416" s="6">
        <f t="shared" si="30"/>
        <v>2307.9357822363677</v>
      </c>
      <c r="F416" t="s">
        <v>261</v>
      </c>
      <c r="G416">
        <v>7.5</v>
      </c>
      <c r="H416">
        <v>2</v>
      </c>
      <c r="I416">
        <f t="shared" si="31"/>
        <v>15</v>
      </c>
      <c r="J416">
        <f t="shared" si="32"/>
        <v>11.185515503124487</v>
      </c>
      <c r="K416" s="4">
        <v>108800</v>
      </c>
      <c r="L416" s="4">
        <f t="shared" si="33"/>
        <v>207699.29725008539</v>
      </c>
      <c r="M416">
        <f>3*D416</f>
        <v>1575</v>
      </c>
      <c r="N416">
        <f t="shared" si="34"/>
        <v>5962.0235597999999</v>
      </c>
    </row>
    <row r="417" spans="1:14" x14ac:dyDescent="0.25">
      <c r="A417" t="s">
        <v>5186</v>
      </c>
      <c r="B417" t="s">
        <v>131</v>
      </c>
      <c r="C417" t="s">
        <v>1950</v>
      </c>
      <c r="D417" t="s">
        <v>1951</v>
      </c>
      <c r="E417" s="6">
        <f t="shared" si="30"/>
        <v>2554.115599008247</v>
      </c>
      <c r="F417" t="s">
        <v>270</v>
      </c>
      <c r="G417">
        <v>10</v>
      </c>
      <c r="H417">
        <v>2</v>
      </c>
      <c r="I417">
        <f t="shared" si="31"/>
        <v>20</v>
      </c>
      <c r="J417">
        <f t="shared" si="32"/>
        <v>14.914020670832649</v>
      </c>
      <c r="K417" s="4">
        <v>119100</v>
      </c>
      <c r="L417" s="4">
        <f t="shared" si="33"/>
        <v>227362.00645666517</v>
      </c>
      <c r="M417">
        <f>3*D417</f>
        <v>1743</v>
      </c>
      <c r="N417">
        <f t="shared" si="34"/>
        <v>6597.9727395119999</v>
      </c>
    </row>
    <row r="418" spans="1:14" x14ac:dyDescent="0.25">
      <c r="A418" t="s">
        <v>5187</v>
      </c>
      <c r="B418" t="s">
        <v>131</v>
      </c>
      <c r="C418" t="s">
        <v>1954</v>
      </c>
      <c r="D418" t="s">
        <v>1955</v>
      </c>
      <c r="E418" s="6">
        <f t="shared" si="30"/>
        <v>2853.0482336598147</v>
      </c>
      <c r="F418" t="s">
        <v>277</v>
      </c>
      <c r="G418">
        <v>15</v>
      </c>
      <c r="H418">
        <v>2</v>
      </c>
      <c r="I418">
        <f t="shared" si="31"/>
        <v>30</v>
      </c>
      <c r="J418">
        <f t="shared" si="32"/>
        <v>22.371031006248973</v>
      </c>
      <c r="K418" s="4">
        <v>135500</v>
      </c>
      <c r="L418" s="4">
        <f t="shared" si="33"/>
        <v>258669.62111568538</v>
      </c>
      <c r="M418">
        <f>3*D418</f>
        <v>1947</v>
      </c>
      <c r="N418">
        <f t="shared" si="34"/>
        <v>7370.1967434480002</v>
      </c>
    </row>
    <row r="419" spans="1:14" x14ac:dyDescent="0.25">
      <c r="A419" t="s">
        <v>5188</v>
      </c>
      <c r="B419" t="s">
        <v>131</v>
      </c>
      <c r="C419" t="s">
        <v>1958</v>
      </c>
      <c r="D419" t="s">
        <v>1959</v>
      </c>
      <c r="E419" s="6">
        <f t="shared" si="30"/>
        <v>3138.7926638414601</v>
      </c>
      <c r="F419" t="s">
        <v>284</v>
      </c>
      <c r="G419">
        <v>20</v>
      </c>
      <c r="H419">
        <v>2</v>
      </c>
      <c r="I419">
        <f t="shared" si="31"/>
        <v>40</v>
      </c>
      <c r="J419">
        <f t="shared" si="32"/>
        <v>29.828041341665298</v>
      </c>
      <c r="K419" s="4">
        <v>148300</v>
      </c>
      <c r="L419" s="4">
        <f t="shared" si="33"/>
        <v>283104.83255687193</v>
      </c>
      <c r="M419">
        <f>3*D419</f>
        <v>2142</v>
      </c>
      <c r="N419">
        <f t="shared" si="34"/>
        <v>8108.3520413279994</v>
      </c>
    </row>
    <row r="420" spans="1:14" x14ac:dyDescent="0.25">
      <c r="A420" t="s">
        <v>5189</v>
      </c>
      <c r="B420" t="s">
        <v>131</v>
      </c>
      <c r="C420" t="s">
        <v>1962</v>
      </c>
      <c r="D420" t="s">
        <v>1963</v>
      </c>
      <c r="E420" s="6">
        <f t="shared" si="30"/>
        <v>3398.1606850832618</v>
      </c>
      <c r="F420" t="s">
        <v>317</v>
      </c>
      <c r="G420">
        <v>25</v>
      </c>
      <c r="H420">
        <v>2</v>
      </c>
      <c r="I420">
        <f t="shared" si="31"/>
        <v>50</v>
      </c>
      <c r="J420">
        <f t="shared" si="32"/>
        <v>37.285051677081618</v>
      </c>
      <c r="K420" s="4">
        <v>158900</v>
      </c>
      <c r="L420" s="4">
        <f t="shared" si="33"/>
        <v>303340.24203160452</v>
      </c>
      <c r="M420">
        <f>3*D420</f>
        <v>2319</v>
      </c>
      <c r="N420">
        <f t="shared" si="34"/>
        <v>8778.3699270960005</v>
      </c>
    </row>
    <row r="421" spans="1:14" x14ac:dyDescent="0.25">
      <c r="A421" t="s">
        <v>5190</v>
      </c>
      <c r="B421" t="s">
        <v>131</v>
      </c>
      <c r="C421" t="s">
        <v>1967</v>
      </c>
      <c r="D421" t="s">
        <v>1968</v>
      </c>
      <c r="E421" s="6">
        <f t="shared" si="30"/>
        <v>3582.795547662171</v>
      </c>
      <c r="F421" t="s">
        <v>549</v>
      </c>
      <c r="G421">
        <v>30</v>
      </c>
      <c r="H421">
        <v>2</v>
      </c>
      <c r="I421">
        <f t="shared" si="31"/>
        <v>60</v>
      </c>
      <c r="J421">
        <f t="shared" si="32"/>
        <v>44.742062012497946</v>
      </c>
      <c r="K421" s="4">
        <v>168200</v>
      </c>
      <c r="L421" s="4">
        <f t="shared" si="33"/>
        <v>321093.95034434157</v>
      </c>
      <c r="M421">
        <f>3*D421</f>
        <v>2445</v>
      </c>
      <c r="N421">
        <f t="shared" si="34"/>
        <v>9255.3318118799998</v>
      </c>
    </row>
    <row r="422" spans="1:14" x14ac:dyDescent="0.25">
      <c r="A422" t="s">
        <v>5191</v>
      </c>
      <c r="B422" t="s">
        <v>131</v>
      </c>
      <c r="C422" t="s">
        <v>1972</v>
      </c>
      <c r="D422" t="s">
        <v>280</v>
      </c>
      <c r="E422" s="6">
        <f t="shared" si="30"/>
        <v>1960.6463978617526</v>
      </c>
      <c r="F422" t="s">
        <v>261</v>
      </c>
      <c r="G422">
        <v>7.5</v>
      </c>
      <c r="H422">
        <v>2</v>
      </c>
      <c r="I422">
        <f t="shared" si="31"/>
        <v>15</v>
      </c>
      <c r="J422">
        <f t="shared" si="32"/>
        <v>11.185515503124487</v>
      </c>
      <c r="K422" s="4">
        <v>112300</v>
      </c>
      <c r="L422" s="4">
        <f t="shared" si="33"/>
        <v>214380.80037853486</v>
      </c>
      <c r="M422">
        <f>3*D422</f>
        <v>1338</v>
      </c>
      <c r="N422">
        <f t="shared" si="34"/>
        <v>5064.8809669920001</v>
      </c>
    </row>
    <row r="423" spans="1:14" x14ac:dyDescent="0.25">
      <c r="A423" t="s">
        <v>5192</v>
      </c>
      <c r="B423" t="s">
        <v>131</v>
      </c>
      <c r="C423" t="s">
        <v>1973</v>
      </c>
      <c r="D423" t="s">
        <v>1698</v>
      </c>
      <c r="E423" s="6">
        <f t="shared" si="30"/>
        <v>2224.4104872601947</v>
      </c>
      <c r="F423" t="s">
        <v>270</v>
      </c>
      <c r="G423">
        <v>10</v>
      </c>
      <c r="H423">
        <v>2</v>
      </c>
      <c r="I423">
        <f t="shared" si="31"/>
        <v>20</v>
      </c>
      <c r="J423">
        <f t="shared" si="32"/>
        <v>14.914020670832649</v>
      </c>
      <c r="K423" s="4">
        <v>123000</v>
      </c>
      <c r="L423" s="4">
        <f t="shared" si="33"/>
        <v>234807.1099426517</v>
      </c>
      <c r="M423">
        <f>3*D423</f>
        <v>1518</v>
      </c>
      <c r="N423">
        <f t="shared" si="34"/>
        <v>5746.2550881119996</v>
      </c>
    </row>
    <row r="424" spans="1:14" x14ac:dyDescent="0.25">
      <c r="A424" t="s">
        <v>5193</v>
      </c>
      <c r="B424" t="s">
        <v>131</v>
      </c>
      <c r="C424" t="s">
        <v>1974</v>
      </c>
      <c r="D424" t="s">
        <v>1975</v>
      </c>
      <c r="E424" s="6">
        <f t="shared" si="30"/>
        <v>2474.9863721887145</v>
      </c>
      <c r="F424" t="s">
        <v>277</v>
      </c>
      <c r="G424">
        <v>15</v>
      </c>
      <c r="H424">
        <v>2</v>
      </c>
      <c r="I424">
        <f t="shared" si="31"/>
        <v>30</v>
      </c>
      <c r="J424">
        <f t="shared" si="32"/>
        <v>22.371031006248973</v>
      </c>
      <c r="K424" s="4">
        <v>140200</v>
      </c>
      <c r="L424" s="4">
        <f t="shared" si="33"/>
        <v>267641.92531674611</v>
      </c>
      <c r="M424">
        <f>3*D424</f>
        <v>1689</v>
      </c>
      <c r="N424">
        <f t="shared" si="34"/>
        <v>6393.5605031759997</v>
      </c>
    </row>
    <row r="425" spans="1:14" x14ac:dyDescent="0.25">
      <c r="A425" t="s">
        <v>5194</v>
      </c>
      <c r="B425" t="s">
        <v>131</v>
      </c>
      <c r="C425" t="s">
        <v>1976</v>
      </c>
      <c r="D425" t="s">
        <v>1637</v>
      </c>
      <c r="E425" s="6">
        <f t="shared" si="30"/>
        <v>2734.3543934305158</v>
      </c>
      <c r="F425" t="s">
        <v>284</v>
      </c>
      <c r="G425">
        <v>20</v>
      </c>
      <c r="H425">
        <v>2</v>
      </c>
      <c r="I425">
        <f t="shared" si="31"/>
        <v>40</v>
      </c>
      <c r="J425">
        <f t="shared" si="32"/>
        <v>29.828041341665298</v>
      </c>
      <c r="K425" s="4">
        <v>153600</v>
      </c>
      <c r="L425" s="4">
        <f t="shared" si="33"/>
        <v>293222.53729423822</v>
      </c>
      <c r="M425">
        <f>3*D425</f>
        <v>1866</v>
      </c>
      <c r="N425">
        <f t="shared" si="34"/>
        <v>7063.5783889439999</v>
      </c>
    </row>
    <row r="426" spans="1:14" x14ac:dyDescent="0.25">
      <c r="A426" t="s">
        <v>5195</v>
      </c>
      <c r="B426" t="s">
        <v>131</v>
      </c>
      <c r="C426" t="s">
        <v>1977</v>
      </c>
      <c r="D426" t="s">
        <v>1978</v>
      </c>
      <c r="E426" s="6">
        <f t="shared" si="30"/>
        <v>2980.5342102023951</v>
      </c>
      <c r="F426" t="s">
        <v>317</v>
      </c>
      <c r="G426">
        <v>25</v>
      </c>
      <c r="H426">
        <v>2</v>
      </c>
      <c r="I426">
        <f t="shared" si="31"/>
        <v>50</v>
      </c>
      <c r="J426">
        <f t="shared" si="32"/>
        <v>37.285051677081618</v>
      </c>
      <c r="K426" s="4">
        <v>164700</v>
      </c>
      <c r="L426" s="4">
        <f t="shared" si="33"/>
        <v>314412.44721589214</v>
      </c>
      <c r="M426">
        <f>3*D426</f>
        <v>2034</v>
      </c>
      <c r="N426">
        <f t="shared" si="34"/>
        <v>7699.5275686559999</v>
      </c>
    </row>
    <row r="427" spans="1:14" x14ac:dyDescent="0.25">
      <c r="A427" t="s">
        <v>5196</v>
      </c>
      <c r="B427" t="s">
        <v>131</v>
      </c>
      <c r="C427" t="s">
        <v>1979</v>
      </c>
      <c r="D427" t="s">
        <v>1980</v>
      </c>
      <c r="E427" s="6">
        <f t="shared" si="30"/>
        <v>2206.8262146336319</v>
      </c>
      <c r="F427" t="s">
        <v>261</v>
      </c>
      <c r="G427">
        <v>7.5</v>
      </c>
      <c r="H427">
        <v>2</v>
      </c>
      <c r="I427">
        <f t="shared" si="31"/>
        <v>15</v>
      </c>
      <c r="J427">
        <f t="shared" si="32"/>
        <v>11.185515503124487</v>
      </c>
      <c r="K427" s="4">
        <v>110700</v>
      </c>
      <c r="L427" s="4">
        <f t="shared" si="33"/>
        <v>211326.39894838652</v>
      </c>
      <c r="M427">
        <f>3*D427</f>
        <v>1506</v>
      </c>
      <c r="N427">
        <f t="shared" si="34"/>
        <v>5700.8301467040001</v>
      </c>
    </row>
    <row r="428" spans="1:14" x14ac:dyDescent="0.25">
      <c r="A428" t="s">
        <v>5197</v>
      </c>
      <c r="B428" t="s">
        <v>131</v>
      </c>
      <c r="C428" t="s">
        <v>1982</v>
      </c>
      <c r="D428" t="s">
        <v>1975</v>
      </c>
      <c r="E428" s="6">
        <f t="shared" si="30"/>
        <v>2474.9863721887145</v>
      </c>
      <c r="F428" t="s">
        <v>270</v>
      </c>
      <c r="G428">
        <v>10</v>
      </c>
      <c r="H428">
        <v>2</v>
      </c>
      <c r="I428">
        <f t="shared" si="31"/>
        <v>20</v>
      </c>
      <c r="J428">
        <f t="shared" si="32"/>
        <v>14.914020670832649</v>
      </c>
      <c r="K428" s="4">
        <v>121100</v>
      </c>
      <c r="L428" s="4">
        <f t="shared" si="33"/>
        <v>231180.00824435058</v>
      </c>
      <c r="M428">
        <f>3*D428</f>
        <v>1689</v>
      </c>
      <c r="N428">
        <f t="shared" si="34"/>
        <v>6393.5605031759997</v>
      </c>
    </row>
    <row r="429" spans="1:14" x14ac:dyDescent="0.25">
      <c r="A429" t="s">
        <v>5198</v>
      </c>
      <c r="B429" t="s">
        <v>131</v>
      </c>
      <c r="C429" t="s">
        <v>1983</v>
      </c>
      <c r="D429" t="s">
        <v>604</v>
      </c>
      <c r="E429" s="6">
        <f t="shared" si="30"/>
        <v>2782.7111431535636</v>
      </c>
      <c r="F429" t="s">
        <v>277</v>
      </c>
      <c r="G429">
        <v>15</v>
      </c>
      <c r="H429">
        <v>2</v>
      </c>
      <c r="I429">
        <f t="shared" si="31"/>
        <v>30</v>
      </c>
      <c r="J429">
        <f t="shared" si="32"/>
        <v>22.371031006248973</v>
      </c>
      <c r="K429" s="4">
        <v>137700</v>
      </c>
      <c r="L429" s="4">
        <f t="shared" si="33"/>
        <v>262869.42308213928</v>
      </c>
      <c r="M429">
        <f>3*D429</f>
        <v>1899</v>
      </c>
      <c r="N429">
        <f t="shared" si="34"/>
        <v>7188.4969778159993</v>
      </c>
    </row>
    <row r="430" spans="1:14" x14ac:dyDescent="0.25">
      <c r="A430" t="s">
        <v>5199</v>
      </c>
      <c r="B430" t="s">
        <v>131</v>
      </c>
      <c r="C430" t="s">
        <v>1984</v>
      </c>
      <c r="D430" t="s">
        <v>1985</v>
      </c>
      <c r="E430" s="6">
        <f t="shared" si="30"/>
        <v>3068.455573335209</v>
      </c>
      <c r="F430" t="s">
        <v>284</v>
      </c>
      <c r="G430">
        <v>20</v>
      </c>
      <c r="H430">
        <v>2</v>
      </c>
      <c r="I430">
        <f t="shared" si="31"/>
        <v>40</v>
      </c>
      <c r="J430">
        <f t="shared" si="32"/>
        <v>29.828041341665298</v>
      </c>
      <c r="K430" s="4">
        <v>150600</v>
      </c>
      <c r="L430" s="4">
        <f t="shared" si="33"/>
        <v>287495.53461271012</v>
      </c>
      <c r="M430">
        <f>3*D430</f>
        <v>2094</v>
      </c>
      <c r="N430">
        <f t="shared" si="34"/>
        <v>7926.6522756959994</v>
      </c>
    </row>
    <row r="431" spans="1:14" x14ac:dyDescent="0.25">
      <c r="A431" t="s">
        <v>5200</v>
      </c>
      <c r="B431" t="s">
        <v>131</v>
      </c>
      <c r="C431" t="s">
        <v>1986</v>
      </c>
      <c r="D431" t="s">
        <v>1987</v>
      </c>
      <c r="E431" s="6">
        <f t="shared" si="30"/>
        <v>3327.8235945770102</v>
      </c>
      <c r="F431" t="s">
        <v>317</v>
      </c>
      <c r="G431">
        <v>25</v>
      </c>
      <c r="H431">
        <v>2</v>
      </c>
      <c r="I431">
        <f t="shared" si="31"/>
        <v>50</v>
      </c>
      <c r="J431">
        <f t="shared" si="32"/>
        <v>37.285051677081618</v>
      </c>
      <c r="K431" s="4">
        <v>161500</v>
      </c>
      <c r="L431" s="4">
        <f t="shared" si="33"/>
        <v>308303.64435559552</v>
      </c>
      <c r="M431">
        <f>3*D431</f>
        <v>2271</v>
      </c>
      <c r="N431">
        <f t="shared" si="34"/>
        <v>8596.6701614640006</v>
      </c>
    </row>
    <row r="432" spans="1:14" x14ac:dyDescent="0.25">
      <c r="A432" t="s">
        <v>5201</v>
      </c>
      <c r="B432" t="s">
        <v>131</v>
      </c>
      <c r="C432" t="s">
        <v>1988</v>
      </c>
      <c r="D432" t="s">
        <v>780</v>
      </c>
      <c r="E432" s="6">
        <f t="shared" si="30"/>
        <v>3525.6466616258422</v>
      </c>
      <c r="F432" t="s">
        <v>549</v>
      </c>
      <c r="G432">
        <v>30</v>
      </c>
      <c r="H432">
        <v>2</v>
      </c>
      <c r="I432">
        <f t="shared" si="31"/>
        <v>60</v>
      </c>
      <c r="J432">
        <f t="shared" si="32"/>
        <v>44.742062012497946</v>
      </c>
      <c r="K432" s="4">
        <v>171200</v>
      </c>
      <c r="L432" s="4">
        <f t="shared" si="33"/>
        <v>326820.95302586968</v>
      </c>
      <c r="M432">
        <f>3*D432</f>
        <v>2406</v>
      </c>
      <c r="N432">
        <f t="shared" si="34"/>
        <v>9107.7007523039993</v>
      </c>
    </row>
    <row r="433" spans="1:14" x14ac:dyDescent="0.25">
      <c r="A433" t="s">
        <v>5202</v>
      </c>
      <c r="B433" t="s">
        <v>131</v>
      </c>
      <c r="C433" t="s">
        <v>1990</v>
      </c>
      <c r="D433" t="s">
        <v>536</v>
      </c>
      <c r="E433" s="6">
        <f t="shared" si="30"/>
        <v>2351.8964638027751</v>
      </c>
      <c r="F433" t="s">
        <v>261</v>
      </c>
      <c r="G433">
        <v>7.5</v>
      </c>
      <c r="H433">
        <v>2</v>
      </c>
      <c r="I433">
        <f t="shared" si="31"/>
        <v>15</v>
      </c>
      <c r="J433">
        <f t="shared" si="32"/>
        <v>11.185515503124487</v>
      </c>
      <c r="K433" s="4">
        <v>108800</v>
      </c>
      <c r="L433" s="4">
        <f t="shared" si="33"/>
        <v>207699.29725008539</v>
      </c>
      <c r="M433">
        <f>3*D433</f>
        <v>1605</v>
      </c>
      <c r="N433">
        <f t="shared" si="34"/>
        <v>6075.5859133200001</v>
      </c>
    </row>
    <row r="434" spans="1:14" x14ac:dyDescent="0.25">
      <c r="A434" t="s">
        <v>5203</v>
      </c>
      <c r="B434" t="s">
        <v>131</v>
      </c>
      <c r="C434" t="s">
        <v>1991</v>
      </c>
      <c r="D434" t="s">
        <v>1992</v>
      </c>
      <c r="E434" s="6">
        <f t="shared" si="30"/>
        <v>2602.4723487312949</v>
      </c>
      <c r="F434" t="s">
        <v>270</v>
      </c>
      <c r="G434">
        <v>10</v>
      </c>
      <c r="H434">
        <v>2</v>
      </c>
      <c r="I434">
        <f t="shared" si="31"/>
        <v>20</v>
      </c>
      <c r="J434">
        <f t="shared" si="32"/>
        <v>14.914020670832649</v>
      </c>
      <c r="K434" s="4">
        <v>119200</v>
      </c>
      <c r="L434" s="4">
        <f t="shared" si="33"/>
        <v>227552.90654604946</v>
      </c>
      <c r="M434">
        <f>3*D434</f>
        <v>1776</v>
      </c>
      <c r="N434">
        <f t="shared" si="34"/>
        <v>6722.8913283840002</v>
      </c>
    </row>
    <row r="435" spans="1:14" x14ac:dyDescent="0.25">
      <c r="A435" t="s">
        <v>5204</v>
      </c>
      <c r="B435" t="s">
        <v>131</v>
      </c>
      <c r="C435" t="s">
        <v>1993</v>
      </c>
      <c r="D435" t="s">
        <v>821</v>
      </c>
      <c r="E435" s="6">
        <f t="shared" si="30"/>
        <v>2905.8010515395031</v>
      </c>
      <c r="F435" t="s">
        <v>277</v>
      </c>
      <c r="G435">
        <v>15</v>
      </c>
      <c r="H435">
        <v>2</v>
      </c>
      <c r="I435">
        <f t="shared" si="31"/>
        <v>30</v>
      </c>
      <c r="J435">
        <f t="shared" si="32"/>
        <v>22.371031006248973</v>
      </c>
      <c r="K435" s="4">
        <v>135600</v>
      </c>
      <c r="L435" s="4">
        <f t="shared" si="33"/>
        <v>258860.52120506964</v>
      </c>
      <c r="M435">
        <f>3*D435</f>
        <v>1983</v>
      </c>
      <c r="N435">
        <f t="shared" si="34"/>
        <v>7506.4715676719998</v>
      </c>
    </row>
    <row r="436" spans="1:14" x14ac:dyDescent="0.25">
      <c r="A436" t="s">
        <v>5205</v>
      </c>
      <c r="B436" t="s">
        <v>131</v>
      </c>
      <c r="C436" t="s">
        <v>1995</v>
      </c>
      <c r="D436" t="s">
        <v>1996</v>
      </c>
      <c r="E436" s="6">
        <f t="shared" si="30"/>
        <v>3191.5454817211489</v>
      </c>
      <c r="F436" t="s">
        <v>284</v>
      </c>
      <c r="G436">
        <v>20</v>
      </c>
      <c r="H436">
        <v>2</v>
      </c>
      <c r="I436">
        <f t="shared" si="31"/>
        <v>40</v>
      </c>
      <c r="J436">
        <f t="shared" si="32"/>
        <v>29.828041341665298</v>
      </c>
      <c r="K436" s="4">
        <v>148300</v>
      </c>
      <c r="L436" s="4">
        <f t="shared" si="33"/>
        <v>283104.83255687193</v>
      </c>
      <c r="M436">
        <f>3*D436</f>
        <v>2178</v>
      </c>
      <c r="N436">
        <f t="shared" si="34"/>
        <v>8244.6268655519998</v>
      </c>
    </row>
    <row r="437" spans="1:14" x14ac:dyDescent="0.25">
      <c r="A437" t="s">
        <v>5206</v>
      </c>
      <c r="B437" t="s">
        <v>131</v>
      </c>
      <c r="C437" t="s">
        <v>1997</v>
      </c>
      <c r="D437" t="s">
        <v>1940</v>
      </c>
      <c r="E437" s="6">
        <f t="shared" si="30"/>
        <v>3459.7056392762315</v>
      </c>
      <c r="F437" t="s">
        <v>317</v>
      </c>
      <c r="G437">
        <v>25</v>
      </c>
      <c r="H437">
        <v>2</v>
      </c>
      <c r="I437">
        <f t="shared" si="31"/>
        <v>50</v>
      </c>
      <c r="J437">
        <f t="shared" si="32"/>
        <v>37.285051677081618</v>
      </c>
      <c r="K437" s="4">
        <v>158900</v>
      </c>
      <c r="L437" s="4">
        <f t="shared" si="33"/>
        <v>303340.24203160452</v>
      </c>
      <c r="M437">
        <f>3*D437</f>
        <v>2361</v>
      </c>
      <c r="N437">
        <f t="shared" si="34"/>
        <v>8937.3572220240003</v>
      </c>
    </row>
    <row r="438" spans="1:14" x14ac:dyDescent="0.25">
      <c r="A438" t="s">
        <v>5207</v>
      </c>
      <c r="B438" t="s">
        <v>131</v>
      </c>
      <c r="C438" t="s">
        <v>1998</v>
      </c>
      <c r="D438" t="s">
        <v>1999</v>
      </c>
      <c r="E438" s="6">
        <f t="shared" si="30"/>
        <v>3648.7365700117816</v>
      </c>
      <c r="F438" t="s">
        <v>549</v>
      </c>
      <c r="G438">
        <v>30</v>
      </c>
      <c r="H438">
        <v>2</v>
      </c>
      <c r="I438">
        <f t="shared" si="31"/>
        <v>60</v>
      </c>
      <c r="J438">
        <f t="shared" si="32"/>
        <v>44.742062012497946</v>
      </c>
      <c r="K438" s="4">
        <v>168100</v>
      </c>
      <c r="L438" s="4">
        <f t="shared" si="33"/>
        <v>320903.05025495728</v>
      </c>
      <c r="M438">
        <f>3*D438</f>
        <v>2490</v>
      </c>
      <c r="N438">
        <f t="shared" si="34"/>
        <v>9425.6753421600006</v>
      </c>
    </row>
    <row r="439" spans="1:14" x14ac:dyDescent="0.25">
      <c r="A439" t="s">
        <v>5208</v>
      </c>
      <c r="B439" t="s">
        <v>131</v>
      </c>
      <c r="C439" t="s">
        <v>2001</v>
      </c>
      <c r="D439" t="s">
        <v>747</v>
      </c>
      <c r="E439" s="6">
        <f t="shared" si="30"/>
        <v>2918.9892560094254</v>
      </c>
      <c r="F439" t="s">
        <v>1742</v>
      </c>
      <c r="G439">
        <v>7.5</v>
      </c>
      <c r="H439">
        <v>3</v>
      </c>
      <c r="I439">
        <f t="shared" si="31"/>
        <v>22.5</v>
      </c>
      <c r="J439">
        <f t="shared" si="32"/>
        <v>16.778273254686731</v>
      </c>
      <c r="K439" s="4">
        <v>167700</v>
      </c>
      <c r="L439" s="4">
        <f t="shared" si="33"/>
        <v>320139.44989742024</v>
      </c>
      <c r="M439">
        <f>3*D439</f>
        <v>1992</v>
      </c>
      <c r="N439">
        <f t="shared" si="34"/>
        <v>7540.5402737280001</v>
      </c>
    </row>
    <row r="440" spans="1:14" x14ac:dyDescent="0.25">
      <c r="A440" t="s">
        <v>5209</v>
      </c>
      <c r="B440" t="s">
        <v>131</v>
      </c>
      <c r="C440" t="s">
        <v>2006</v>
      </c>
      <c r="D440" t="s">
        <v>2007</v>
      </c>
      <c r="E440" s="6">
        <f t="shared" si="30"/>
        <v>3314.6353901070884</v>
      </c>
      <c r="F440" t="s">
        <v>1750</v>
      </c>
      <c r="G440">
        <v>10</v>
      </c>
      <c r="H440">
        <v>3</v>
      </c>
      <c r="I440">
        <f t="shared" si="31"/>
        <v>30</v>
      </c>
      <c r="J440">
        <f t="shared" si="32"/>
        <v>22.371031006248973</v>
      </c>
      <c r="K440" s="4">
        <v>183700</v>
      </c>
      <c r="L440" s="4">
        <f t="shared" si="33"/>
        <v>350683.46419890341</v>
      </c>
      <c r="M440">
        <f>3*D440</f>
        <v>2262</v>
      </c>
      <c r="N440">
        <f t="shared" si="34"/>
        <v>8562.6014554079993</v>
      </c>
    </row>
    <row r="441" spans="1:14" x14ac:dyDescent="0.25">
      <c r="A441" t="s">
        <v>5210</v>
      </c>
      <c r="B441" t="s">
        <v>131</v>
      </c>
      <c r="C441" t="s">
        <v>2010</v>
      </c>
      <c r="D441" t="s">
        <v>829</v>
      </c>
      <c r="E441" s="6">
        <f t="shared" si="30"/>
        <v>3692.6972515781886</v>
      </c>
      <c r="F441" t="s">
        <v>1755</v>
      </c>
      <c r="G441">
        <v>15</v>
      </c>
      <c r="H441">
        <v>3</v>
      </c>
      <c r="I441">
        <f t="shared" si="31"/>
        <v>45</v>
      </c>
      <c r="J441">
        <f t="shared" si="32"/>
        <v>33.556546509373462</v>
      </c>
      <c r="K441" s="4">
        <v>209300</v>
      </c>
      <c r="L441" s="4">
        <f t="shared" si="33"/>
        <v>399553.88708127645</v>
      </c>
      <c r="M441">
        <f>3*D441</f>
        <v>2520</v>
      </c>
      <c r="N441">
        <f t="shared" si="34"/>
        <v>9539.2376956799999</v>
      </c>
    </row>
    <row r="442" spans="1:14" x14ac:dyDescent="0.25">
      <c r="A442" t="s">
        <v>5211</v>
      </c>
      <c r="B442" t="s">
        <v>131</v>
      </c>
      <c r="C442" t="s">
        <v>2014</v>
      </c>
      <c r="D442" t="s">
        <v>2015</v>
      </c>
      <c r="E442" s="6">
        <f t="shared" si="30"/>
        <v>4075.1551812059297</v>
      </c>
      <c r="F442" t="s">
        <v>1760</v>
      </c>
      <c r="G442">
        <v>20</v>
      </c>
      <c r="H442">
        <v>3</v>
      </c>
      <c r="I442">
        <f t="shared" si="31"/>
        <v>60</v>
      </c>
      <c r="J442">
        <f t="shared" si="32"/>
        <v>44.742062012497946</v>
      </c>
      <c r="K442" s="4">
        <v>229300</v>
      </c>
      <c r="L442" s="4">
        <f t="shared" si="33"/>
        <v>437733.90495813033</v>
      </c>
      <c r="M442">
        <f>3*D442</f>
        <v>2781</v>
      </c>
      <c r="N442">
        <f t="shared" si="34"/>
        <v>10527.230171304</v>
      </c>
    </row>
    <row r="443" spans="1:14" x14ac:dyDescent="0.25">
      <c r="A443" t="s">
        <v>5212</v>
      </c>
      <c r="B443" t="s">
        <v>131</v>
      </c>
      <c r="C443" t="s">
        <v>2018</v>
      </c>
      <c r="D443" t="s">
        <v>2019</v>
      </c>
      <c r="E443" s="6">
        <f t="shared" si="30"/>
        <v>4444.4249063637481</v>
      </c>
      <c r="F443" t="s">
        <v>1783</v>
      </c>
      <c r="G443">
        <v>25</v>
      </c>
      <c r="H443">
        <v>3</v>
      </c>
      <c r="I443">
        <f t="shared" si="31"/>
        <v>75</v>
      </c>
      <c r="J443">
        <f t="shared" si="32"/>
        <v>55.927577515622431</v>
      </c>
      <c r="K443" s="4">
        <v>246000</v>
      </c>
      <c r="L443" s="4">
        <f t="shared" si="33"/>
        <v>469614.21988530341</v>
      </c>
      <c r="M443">
        <f>3*D443</f>
        <v>3033</v>
      </c>
      <c r="N443">
        <f t="shared" si="34"/>
        <v>11481.153940872</v>
      </c>
    </row>
    <row r="444" spans="1:14" x14ac:dyDescent="0.25">
      <c r="A444" t="s">
        <v>5213</v>
      </c>
      <c r="B444" t="s">
        <v>131</v>
      </c>
      <c r="C444" t="s">
        <v>2022</v>
      </c>
      <c r="D444" t="s">
        <v>2023</v>
      </c>
      <c r="E444" s="6">
        <f t="shared" si="30"/>
        <v>3288.2589811672442</v>
      </c>
      <c r="F444" t="s">
        <v>1742</v>
      </c>
      <c r="G444">
        <v>7.5</v>
      </c>
      <c r="H444">
        <v>3</v>
      </c>
      <c r="I444">
        <f t="shared" si="31"/>
        <v>22.5</v>
      </c>
      <c r="J444">
        <f t="shared" si="32"/>
        <v>16.778273254686731</v>
      </c>
      <c r="K444" s="4">
        <v>165200</v>
      </c>
      <c r="L444" s="4">
        <f t="shared" si="33"/>
        <v>315366.94766281347</v>
      </c>
      <c r="M444">
        <f>3*D444</f>
        <v>2244</v>
      </c>
      <c r="N444">
        <f t="shared" si="34"/>
        <v>8494.4640432960005</v>
      </c>
    </row>
    <row r="445" spans="1:14" x14ac:dyDescent="0.25">
      <c r="A445" t="s">
        <v>5214</v>
      </c>
      <c r="B445" t="s">
        <v>131</v>
      </c>
      <c r="C445" t="s">
        <v>2027</v>
      </c>
      <c r="D445" t="s">
        <v>2028</v>
      </c>
      <c r="E445" s="6">
        <f t="shared" si="30"/>
        <v>3688.3011834215481</v>
      </c>
      <c r="F445" t="s">
        <v>1750</v>
      </c>
      <c r="G445">
        <v>10</v>
      </c>
      <c r="H445">
        <v>3</v>
      </c>
      <c r="I445">
        <f t="shared" si="31"/>
        <v>30</v>
      </c>
      <c r="J445">
        <f t="shared" si="32"/>
        <v>22.371031006248973</v>
      </c>
      <c r="K445" s="4">
        <v>180800</v>
      </c>
      <c r="L445" s="4">
        <f t="shared" si="33"/>
        <v>345147.36160675954</v>
      </c>
      <c r="M445">
        <f>3*D445</f>
        <v>2517</v>
      </c>
      <c r="N445">
        <f t="shared" si="34"/>
        <v>9527.8814603279989</v>
      </c>
    </row>
    <row r="446" spans="1:14" x14ac:dyDescent="0.25">
      <c r="A446" t="s">
        <v>5215</v>
      </c>
      <c r="B446" t="s">
        <v>131</v>
      </c>
      <c r="C446" t="s">
        <v>2031</v>
      </c>
      <c r="D446" t="s">
        <v>2032</v>
      </c>
      <c r="E446" s="6">
        <f t="shared" si="30"/>
        <v>4154.2844080254617</v>
      </c>
      <c r="F446" t="s">
        <v>1755</v>
      </c>
      <c r="G446">
        <v>15</v>
      </c>
      <c r="H446">
        <v>3</v>
      </c>
      <c r="I446">
        <f t="shared" si="31"/>
        <v>45</v>
      </c>
      <c r="J446">
        <f t="shared" si="32"/>
        <v>33.556546509373462</v>
      </c>
      <c r="K446" s="4">
        <v>205600</v>
      </c>
      <c r="L446" s="4">
        <f t="shared" si="33"/>
        <v>392490.58377405844</v>
      </c>
      <c r="M446">
        <f>3*D446</f>
        <v>2835</v>
      </c>
      <c r="N446">
        <f t="shared" si="34"/>
        <v>10731.64240764</v>
      </c>
    </row>
    <row r="447" spans="1:14" x14ac:dyDescent="0.25">
      <c r="A447" t="s">
        <v>5216</v>
      </c>
      <c r="B447" t="s">
        <v>131</v>
      </c>
      <c r="C447" t="s">
        <v>2036</v>
      </c>
      <c r="D447" t="s">
        <v>2037</v>
      </c>
      <c r="E447" s="6">
        <f t="shared" si="30"/>
        <v>4580.7030192196098</v>
      </c>
      <c r="F447" t="s">
        <v>1760</v>
      </c>
      <c r="G447">
        <v>20</v>
      </c>
      <c r="H447">
        <v>3</v>
      </c>
      <c r="I447">
        <f t="shared" si="31"/>
        <v>60</v>
      </c>
      <c r="J447">
        <f t="shared" si="32"/>
        <v>44.742062012497946</v>
      </c>
      <c r="K447" s="4">
        <v>224900</v>
      </c>
      <c r="L447" s="4">
        <f t="shared" si="33"/>
        <v>429334.30102522246</v>
      </c>
      <c r="M447">
        <f>3*D447</f>
        <v>3126</v>
      </c>
      <c r="N447">
        <f t="shared" si="34"/>
        <v>11833.197236783999</v>
      </c>
    </row>
    <row r="448" spans="1:14" x14ac:dyDescent="0.25">
      <c r="A448" t="s">
        <v>5217</v>
      </c>
      <c r="B448" t="s">
        <v>131</v>
      </c>
      <c r="C448" t="s">
        <v>2041</v>
      </c>
      <c r="D448" t="s">
        <v>2042</v>
      </c>
      <c r="E448" s="6">
        <f t="shared" si="30"/>
        <v>4967.5570170039919</v>
      </c>
      <c r="F448" t="s">
        <v>1783</v>
      </c>
      <c r="G448">
        <v>25</v>
      </c>
      <c r="H448">
        <v>3</v>
      </c>
      <c r="I448">
        <f t="shared" si="31"/>
        <v>75</v>
      </c>
      <c r="J448">
        <f t="shared" si="32"/>
        <v>55.927577515622431</v>
      </c>
      <c r="K448" s="4">
        <v>241200</v>
      </c>
      <c r="L448" s="4">
        <f t="shared" si="33"/>
        <v>460451.01559485839</v>
      </c>
      <c r="M448">
        <f>3*D448</f>
        <v>3390</v>
      </c>
      <c r="N448">
        <f t="shared" si="34"/>
        <v>12832.54594776</v>
      </c>
    </row>
    <row r="449" spans="1:14" x14ac:dyDescent="0.25">
      <c r="A449" t="s">
        <v>5218</v>
      </c>
      <c r="B449" t="s">
        <v>131</v>
      </c>
      <c r="C449" t="s">
        <v>2046</v>
      </c>
      <c r="D449" t="s">
        <v>2047</v>
      </c>
      <c r="E449" s="6">
        <f t="shared" si="30"/>
        <v>5262.0935834989186</v>
      </c>
      <c r="F449" t="s">
        <v>1814</v>
      </c>
      <c r="G449">
        <v>30</v>
      </c>
      <c r="H449">
        <v>3</v>
      </c>
      <c r="I449">
        <f t="shared" si="31"/>
        <v>90</v>
      </c>
      <c r="J449">
        <f t="shared" si="32"/>
        <v>67.113093018746923</v>
      </c>
      <c r="K449" s="4">
        <v>255600</v>
      </c>
      <c r="L449" s="4">
        <f t="shared" si="33"/>
        <v>487940.62846619333</v>
      </c>
      <c r="M449">
        <f>3*D449</f>
        <v>3591</v>
      </c>
      <c r="N449">
        <f t="shared" si="34"/>
        <v>13593.413716343999</v>
      </c>
    </row>
    <row r="450" spans="1:14" x14ac:dyDescent="0.25">
      <c r="A450" t="s">
        <v>5219</v>
      </c>
      <c r="B450" t="s">
        <v>131</v>
      </c>
      <c r="C450" t="s">
        <v>2051</v>
      </c>
      <c r="D450" t="s">
        <v>850</v>
      </c>
      <c r="E450" s="6">
        <f t="shared" si="30"/>
        <v>3512.4584571559199</v>
      </c>
      <c r="F450" t="s">
        <v>1742</v>
      </c>
      <c r="G450">
        <v>7.5</v>
      </c>
      <c r="H450">
        <v>3</v>
      </c>
      <c r="I450">
        <f t="shared" si="31"/>
        <v>22.5</v>
      </c>
      <c r="J450">
        <f t="shared" si="32"/>
        <v>16.778273254686731</v>
      </c>
      <c r="K450" s="4">
        <v>162400</v>
      </c>
      <c r="L450" s="4">
        <f t="shared" si="33"/>
        <v>310021.74516005395</v>
      </c>
      <c r="M450">
        <f>3*D450</f>
        <v>2397</v>
      </c>
      <c r="N450">
        <f t="shared" si="34"/>
        <v>9073.6320462479998</v>
      </c>
    </row>
    <row r="451" spans="1:14" x14ac:dyDescent="0.25">
      <c r="A451" t="s">
        <v>5220</v>
      </c>
      <c r="B451" t="s">
        <v>131</v>
      </c>
      <c r="C451" t="s">
        <v>2056</v>
      </c>
      <c r="D451" t="s">
        <v>2057</v>
      </c>
      <c r="E451" s="6">
        <f t="shared" ref="E451:E514" si="35">D451*15000/3412.14</f>
        <v>3886.1242504703796</v>
      </c>
      <c r="F451" t="s">
        <v>1750</v>
      </c>
      <c r="G451">
        <v>10</v>
      </c>
      <c r="H451">
        <v>3</v>
      </c>
      <c r="I451">
        <f t="shared" ref="I451:I514" si="36">G451*H451</f>
        <v>30</v>
      </c>
      <c r="J451">
        <f t="shared" ref="J451:J514" si="37">I451/1.34102</f>
        <v>22.371031006248973</v>
      </c>
      <c r="K451" s="4">
        <v>177900</v>
      </c>
      <c r="L451" s="4">
        <f t="shared" ref="L451:L514" si="38">CONVERT(K451,"ft^3","m^3")/0.89*60</f>
        <v>339611.25901461573</v>
      </c>
      <c r="M451">
        <f>3*D451</f>
        <v>2652</v>
      </c>
      <c r="N451">
        <f t="shared" ref="N451:N514" si="39">CONVERT(M451,"gal","l")</f>
        <v>10038.912051167999</v>
      </c>
    </row>
    <row r="452" spans="1:14" x14ac:dyDescent="0.25">
      <c r="A452" t="s">
        <v>5221</v>
      </c>
      <c r="B452" t="s">
        <v>131</v>
      </c>
      <c r="C452" t="s">
        <v>2060</v>
      </c>
      <c r="D452" t="s">
        <v>2061</v>
      </c>
      <c r="E452" s="6">
        <f t="shared" si="35"/>
        <v>4334.5232024477309</v>
      </c>
      <c r="F452" t="s">
        <v>1755</v>
      </c>
      <c r="G452">
        <v>15</v>
      </c>
      <c r="H452">
        <v>3</v>
      </c>
      <c r="I452">
        <f t="shared" si="36"/>
        <v>45</v>
      </c>
      <c r="J452">
        <f t="shared" si="37"/>
        <v>33.556546509373462</v>
      </c>
      <c r="K452" s="4">
        <v>202400</v>
      </c>
      <c r="L452" s="4">
        <f t="shared" si="38"/>
        <v>386381.78091376182</v>
      </c>
      <c r="M452">
        <f>3*D452</f>
        <v>2958</v>
      </c>
      <c r="N452">
        <f t="shared" si="39"/>
        <v>11197.248057072</v>
      </c>
    </row>
    <row r="453" spans="1:14" x14ac:dyDescent="0.25">
      <c r="A453" t="s">
        <v>5222</v>
      </c>
      <c r="B453" t="s">
        <v>131</v>
      </c>
      <c r="C453" t="s">
        <v>2065</v>
      </c>
      <c r="D453" t="s">
        <v>2066</v>
      </c>
      <c r="E453" s="6">
        <f t="shared" si="35"/>
        <v>4765.3378817985194</v>
      </c>
      <c r="F453" t="s">
        <v>1760</v>
      </c>
      <c r="G453">
        <v>20</v>
      </c>
      <c r="H453">
        <v>3</v>
      </c>
      <c r="I453">
        <f t="shared" si="36"/>
        <v>60</v>
      </c>
      <c r="J453">
        <f t="shared" si="37"/>
        <v>44.742062012497946</v>
      </c>
      <c r="K453" s="4">
        <v>221400</v>
      </c>
      <c r="L453" s="4">
        <f t="shared" si="38"/>
        <v>422652.79789677303</v>
      </c>
      <c r="M453">
        <f>3*D453</f>
        <v>3252</v>
      </c>
      <c r="N453">
        <f t="shared" si="39"/>
        <v>12310.159121568</v>
      </c>
    </row>
    <row r="454" spans="1:14" x14ac:dyDescent="0.25">
      <c r="A454" t="s">
        <v>5223</v>
      </c>
      <c r="B454" t="s">
        <v>131</v>
      </c>
      <c r="C454" t="s">
        <v>2070</v>
      </c>
      <c r="D454" t="s">
        <v>2071</v>
      </c>
      <c r="E454" s="6">
        <f t="shared" si="35"/>
        <v>5160.9840158961824</v>
      </c>
      <c r="F454" t="s">
        <v>1783</v>
      </c>
      <c r="G454">
        <v>25</v>
      </c>
      <c r="H454">
        <v>3</v>
      </c>
      <c r="I454">
        <f t="shared" si="36"/>
        <v>75</v>
      </c>
      <c r="J454">
        <f t="shared" si="37"/>
        <v>55.927577515622431</v>
      </c>
      <c r="K454" s="4">
        <v>237200</v>
      </c>
      <c r="L454" s="4">
        <f t="shared" si="38"/>
        <v>452815.01201948762</v>
      </c>
      <c r="M454">
        <f>3*D454</f>
        <v>3522</v>
      </c>
      <c r="N454">
        <f t="shared" si="39"/>
        <v>13332.220303247999</v>
      </c>
    </row>
    <row r="455" spans="1:14" x14ac:dyDescent="0.25">
      <c r="A455" t="s">
        <v>5224</v>
      </c>
      <c r="B455" t="s">
        <v>131</v>
      </c>
      <c r="C455" t="s">
        <v>2075</v>
      </c>
      <c r="D455" t="s">
        <v>2076</v>
      </c>
      <c r="E455" s="6">
        <f t="shared" si="35"/>
        <v>5446.7284460778283</v>
      </c>
      <c r="F455" t="s">
        <v>1814</v>
      </c>
      <c r="G455">
        <v>30</v>
      </c>
      <c r="H455">
        <v>3</v>
      </c>
      <c r="I455">
        <f t="shared" si="36"/>
        <v>90</v>
      </c>
      <c r="J455">
        <f t="shared" si="37"/>
        <v>67.113093018746923</v>
      </c>
      <c r="K455" s="4">
        <v>251100</v>
      </c>
      <c r="L455" s="4">
        <f t="shared" si="38"/>
        <v>479350.12444390112</v>
      </c>
      <c r="M455">
        <f>3*D455</f>
        <v>3717</v>
      </c>
      <c r="N455">
        <f t="shared" si="39"/>
        <v>14070.375601128</v>
      </c>
    </row>
    <row r="456" spans="1:14" x14ac:dyDescent="0.25">
      <c r="A456" t="s">
        <v>5225</v>
      </c>
      <c r="B456" t="s">
        <v>131</v>
      </c>
      <c r="C456" t="s">
        <v>2080</v>
      </c>
      <c r="D456" t="s">
        <v>2081</v>
      </c>
      <c r="E456" s="6">
        <f t="shared" si="35"/>
        <v>997.90747155743907</v>
      </c>
      <c r="F456" t="s">
        <v>66</v>
      </c>
      <c r="G456">
        <v>10</v>
      </c>
      <c r="H456">
        <v>1</v>
      </c>
      <c r="I456">
        <f t="shared" si="36"/>
        <v>10</v>
      </c>
      <c r="J456">
        <f t="shared" si="37"/>
        <v>7.4570103354163244</v>
      </c>
      <c r="K456" s="4">
        <v>64700</v>
      </c>
      <c r="L456" s="4">
        <f t="shared" si="38"/>
        <v>123512.35783162249</v>
      </c>
      <c r="M456">
        <f>3*D456</f>
        <v>681</v>
      </c>
      <c r="N456">
        <f t="shared" si="39"/>
        <v>2577.8654249040001</v>
      </c>
    </row>
    <row r="457" spans="1:14" x14ac:dyDescent="0.25">
      <c r="A457" t="s">
        <v>5226</v>
      </c>
      <c r="B457" t="s">
        <v>131</v>
      </c>
      <c r="C457" t="s">
        <v>2086</v>
      </c>
      <c r="D457" t="s">
        <v>2087</v>
      </c>
      <c r="E457" s="6">
        <f t="shared" si="35"/>
        <v>1213.3148112328333</v>
      </c>
      <c r="F457" t="s">
        <v>78</v>
      </c>
      <c r="G457">
        <v>15</v>
      </c>
      <c r="H457">
        <v>1</v>
      </c>
      <c r="I457">
        <f t="shared" si="36"/>
        <v>15</v>
      </c>
      <c r="J457">
        <f t="shared" si="37"/>
        <v>11.185515503124487</v>
      </c>
      <c r="K457" s="4">
        <v>73500</v>
      </c>
      <c r="L457" s="4">
        <f t="shared" si="38"/>
        <v>140311.5656974382</v>
      </c>
      <c r="M457">
        <f>3*D457</f>
        <v>828</v>
      </c>
      <c r="N457">
        <f t="shared" si="39"/>
        <v>3134.3209571520001</v>
      </c>
    </row>
    <row r="458" spans="1:14" x14ac:dyDescent="0.25">
      <c r="A458" t="s">
        <v>5227</v>
      </c>
      <c r="B458" t="s">
        <v>131</v>
      </c>
      <c r="C458" t="s">
        <v>2091</v>
      </c>
      <c r="D458" t="s">
        <v>2092</v>
      </c>
      <c r="E458" s="6">
        <f t="shared" si="35"/>
        <v>1340.8007877754137</v>
      </c>
      <c r="F458" t="s">
        <v>218</v>
      </c>
      <c r="G458">
        <v>20</v>
      </c>
      <c r="H458">
        <v>1</v>
      </c>
      <c r="I458">
        <f t="shared" si="36"/>
        <v>20</v>
      </c>
      <c r="J458">
        <f t="shared" si="37"/>
        <v>14.914020670832649</v>
      </c>
      <c r="K458" s="4">
        <v>80600</v>
      </c>
      <c r="L458" s="4">
        <f t="shared" si="38"/>
        <v>153865.47204372135</v>
      </c>
      <c r="M458">
        <f>3*D458</f>
        <v>915</v>
      </c>
      <c r="N458">
        <f t="shared" si="39"/>
        <v>3463.6517823599997</v>
      </c>
    </row>
    <row r="459" spans="1:14" x14ac:dyDescent="0.25">
      <c r="A459" t="s">
        <v>5228</v>
      </c>
      <c r="B459" t="s">
        <v>131</v>
      </c>
      <c r="C459" t="s">
        <v>2093</v>
      </c>
      <c r="D459" t="s">
        <v>2094</v>
      </c>
      <c r="E459" s="6">
        <f t="shared" si="35"/>
        <v>1433.1182190648685</v>
      </c>
      <c r="F459" t="s">
        <v>1482</v>
      </c>
      <c r="G459">
        <v>25</v>
      </c>
      <c r="H459">
        <v>1</v>
      </c>
      <c r="I459">
        <f t="shared" si="36"/>
        <v>25</v>
      </c>
      <c r="J459">
        <f t="shared" si="37"/>
        <v>18.642525838540809</v>
      </c>
      <c r="K459" s="4">
        <v>86500</v>
      </c>
      <c r="L459" s="4">
        <f t="shared" si="38"/>
        <v>165128.57731739327</v>
      </c>
      <c r="M459">
        <f>3*D459</f>
        <v>978</v>
      </c>
      <c r="N459">
        <f t="shared" si="39"/>
        <v>3702.1327247519998</v>
      </c>
    </row>
    <row r="460" spans="1:14" x14ac:dyDescent="0.25">
      <c r="A460" t="s">
        <v>5229</v>
      </c>
      <c r="B460" t="s">
        <v>131</v>
      </c>
      <c r="C460" t="s">
        <v>2098</v>
      </c>
      <c r="D460" t="s">
        <v>557</v>
      </c>
      <c r="E460" s="6">
        <f t="shared" si="35"/>
        <v>1503.4553095711196</v>
      </c>
      <c r="F460" t="s">
        <v>1864</v>
      </c>
      <c r="G460">
        <v>30</v>
      </c>
      <c r="H460">
        <v>1</v>
      </c>
      <c r="I460">
        <f t="shared" si="36"/>
        <v>30</v>
      </c>
      <c r="J460">
        <f t="shared" si="37"/>
        <v>22.371031006248973</v>
      </c>
      <c r="K460" s="4">
        <v>91700</v>
      </c>
      <c r="L460" s="4">
        <f t="shared" si="38"/>
        <v>175055.38196537527</v>
      </c>
      <c r="M460">
        <f>3*D460</f>
        <v>1026</v>
      </c>
      <c r="N460">
        <f t="shared" si="39"/>
        <v>3883.8324903839998</v>
      </c>
    </row>
    <row r="461" spans="1:14" x14ac:dyDescent="0.25">
      <c r="A461" t="s">
        <v>5230</v>
      </c>
      <c r="B461" t="s">
        <v>131</v>
      </c>
      <c r="C461" t="s">
        <v>2103</v>
      </c>
      <c r="D461" t="s">
        <v>2104</v>
      </c>
      <c r="E461" s="6">
        <f t="shared" si="35"/>
        <v>1160.561993353145</v>
      </c>
      <c r="F461" t="s">
        <v>66</v>
      </c>
      <c r="G461">
        <v>10</v>
      </c>
      <c r="H461">
        <v>1</v>
      </c>
      <c r="I461">
        <f t="shared" si="36"/>
        <v>10</v>
      </c>
      <c r="J461">
        <f t="shared" si="37"/>
        <v>7.4570103354163244</v>
      </c>
      <c r="K461" s="4">
        <v>63700</v>
      </c>
      <c r="L461" s="4">
        <f t="shared" si="38"/>
        <v>121603.35693777977</v>
      </c>
      <c r="M461">
        <f>3*D461</f>
        <v>792</v>
      </c>
      <c r="N461">
        <f t="shared" si="39"/>
        <v>2998.0461329280001</v>
      </c>
    </row>
    <row r="462" spans="1:14" x14ac:dyDescent="0.25">
      <c r="A462" t="s">
        <v>5231</v>
      </c>
      <c r="B462" t="s">
        <v>131</v>
      </c>
      <c r="C462" t="s">
        <v>2111</v>
      </c>
      <c r="D462" t="s">
        <v>1834</v>
      </c>
      <c r="E462" s="6">
        <f t="shared" si="35"/>
        <v>1358.3850604019765</v>
      </c>
      <c r="F462" t="s">
        <v>78</v>
      </c>
      <c r="G462">
        <v>15</v>
      </c>
      <c r="H462">
        <v>1</v>
      </c>
      <c r="I462">
        <f t="shared" si="36"/>
        <v>15</v>
      </c>
      <c r="J462">
        <f t="shared" si="37"/>
        <v>11.185515503124487</v>
      </c>
      <c r="K462" s="4">
        <v>72300</v>
      </c>
      <c r="L462" s="4">
        <f t="shared" si="38"/>
        <v>138020.76462482696</v>
      </c>
      <c r="M462">
        <f>3*D462</f>
        <v>927</v>
      </c>
      <c r="N462">
        <f t="shared" si="39"/>
        <v>3509.0767237679997</v>
      </c>
    </row>
    <row r="463" spans="1:14" x14ac:dyDescent="0.25">
      <c r="A463" t="s">
        <v>5232</v>
      </c>
      <c r="B463" t="s">
        <v>131</v>
      </c>
      <c r="C463" t="s">
        <v>2116</v>
      </c>
      <c r="D463" t="s">
        <v>2117</v>
      </c>
      <c r="E463" s="6">
        <f t="shared" si="35"/>
        <v>1485.8710369445569</v>
      </c>
      <c r="F463" t="s">
        <v>218</v>
      </c>
      <c r="G463">
        <v>20</v>
      </c>
      <c r="H463">
        <v>1</v>
      </c>
      <c r="I463">
        <f t="shared" si="36"/>
        <v>20</v>
      </c>
      <c r="J463">
        <f t="shared" si="37"/>
        <v>14.914020670832649</v>
      </c>
      <c r="K463" s="4">
        <v>79100</v>
      </c>
      <c r="L463" s="4">
        <f t="shared" si="38"/>
        <v>151001.9707029573</v>
      </c>
      <c r="M463">
        <f>3*D463</f>
        <v>1014</v>
      </c>
      <c r="N463">
        <f t="shared" si="39"/>
        <v>3838.4075489759998</v>
      </c>
    </row>
    <row r="464" spans="1:14" x14ac:dyDescent="0.25">
      <c r="A464" t="s">
        <v>5233</v>
      </c>
      <c r="B464" t="s">
        <v>131</v>
      </c>
      <c r="C464" t="s">
        <v>2118</v>
      </c>
      <c r="D464" t="s">
        <v>1883</v>
      </c>
      <c r="E464" s="6">
        <f t="shared" si="35"/>
        <v>1586.9806045472931</v>
      </c>
      <c r="F464" t="s">
        <v>1482</v>
      </c>
      <c r="G464">
        <v>25</v>
      </c>
      <c r="H464">
        <v>1</v>
      </c>
      <c r="I464">
        <f t="shared" si="36"/>
        <v>25</v>
      </c>
      <c r="J464">
        <f t="shared" si="37"/>
        <v>18.642525838540809</v>
      </c>
      <c r="K464" s="4">
        <v>84900</v>
      </c>
      <c r="L464" s="4">
        <f t="shared" si="38"/>
        <v>162074.17588724496</v>
      </c>
      <c r="M464">
        <f>3*D464</f>
        <v>1083</v>
      </c>
      <c r="N464">
        <f t="shared" si="39"/>
        <v>4099.6009620719997</v>
      </c>
    </row>
    <row r="465" spans="1:14" x14ac:dyDescent="0.25">
      <c r="A465" t="s">
        <v>5234</v>
      </c>
      <c r="B465" t="s">
        <v>131</v>
      </c>
      <c r="C465" t="s">
        <v>2123</v>
      </c>
      <c r="D465" t="s">
        <v>561</v>
      </c>
      <c r="E465" s="6">
        <f t="shared" si="35"/>
        <v>1670.5058995234663</v>
      </c>
      <c r="F465" t="s">
        <v>1864</v>
      </c>
      <c r="G465">
        <v>30</v>
      </c>
      <c r="H465">
        <v>1</v>
      </c>
      <c r="I465">
        <f t="shared" si="36"/>
        <v>30</v>
      </c>
      <c r="J465">
        <f t="shared" si="37"/>
        <v>22.371031006248973</v>
      </c>
      <c r="K465" s="4">
        <v>89900</v>
      </c>
      <c r="L465" s="4">
        <f t="shared" si="38"/>
        <v>171619.18035645841</v>
      </c>
      <c r="M465">
        <f>3*D465</f>
        <v>1140</v>
      </c>
      <c r="N465">
        <f t="shared" si="39"/>
        <v>4315.36943376</v>
      </c>
    </row>
    <row r="466" spans="1:14" x14ac:dyDescent="0.25">
      <c r="A466" t="s">
        <v>5235</v>
      </c>
      <c r="B466" t="s">
        <v>131</v>
      </c>
      <c r="C466" t="s">
        <v>2128</v>
      </c>
      <c r="D466" t="s">
        <v>960</v>
      </c>
      <c r="E466" s="6">
        <f t="shared" si="35"/>
        <v>1217.710879389474</v>
      </c>
      <c r="F466" t="s">
        <v>66</v>
      </c>
      <c r="G466">
        <v>10</v>
      </c>
      <c r="H466">
        <v>1</v>
      </c>
      <c r="I466">
        <f t="shared" si="36"/>
        <v>10</v>
      </c>
      <c r="J466">
        <f t="shared" si="37"/>
        <v>7.4570103354163244</v>
      </c>
      <c r="K466" s="4">
        <v>62700</v>
      </c>
      <c r="L466" s="4">
        <f t="shared" si="38"/>
        <v>119694.35604393708</v>
      </c>
      <c r="M466">
        <f>3*D466</f>
        <v>831</v>
      </c>
      <c r="N466">
        <f t="shared" si="39"/>
        <v>3145.6771925039998</v>
      </c>
    </row>
    <row r="467" spans="1:14" x14ac:dyDescent="0.25">
      <c r="A467" t="s">
        <v>5236</v>
      </c>
      <c r="B467" t="s">
        <v>131</v>
      </c>
      <c r="C467" t="s">
        <v>2134</v>
      </c>
      <c r="D467" t="s">
        <v>2135</v>
      </c>
      <c r="E467" s="6">
        <f t="shared" si="35"/>
        <v>1415.5339464383055</v>
      </c>
      <c r="F467" t="s">
        <v>78</v>
      </c>
      <c r="G467">
        <v>15</v>
      </c>
      <c r="H467">
        <v>1</v>
      </c>
      <c r="I467">
        <f t="shared" si="36"/>
        <v>15</v>
      </c>
      <c r="J467">
        <f t="shared" si="37"/>
        <v>11.185515503124487</v>
      </c>
      <c r="K467" s="4">
        <v>71200</v>
      </c>
      <c r="L467" s="4">
        <f t="shared" si="38"/>
        <v>135920.86364160001</v>
      </c>
      <c r="M467">
        <f>3*D467</f>
        <v>966</v>
      </c>
      <c r="N467">
        <f t="shared" si="39"/>
        <v>3656.7077833439998</v>
      </c>
    </row>
    <row r="468" spans="1:14" x14ac:dyDescent="0.25">
      <c r="A468" t="s">
        <v>5237</v>
      </c>
      <c r="B468" t="s">
        <v>131</v>
      </c>
      <c r="C468" t="s">
        <v>2138</v>
      </c>
      <c r="D468" t="s">
        <v>266</v>
      </c>
      <c r="E468" s="6">
        <f t="shared" si="35"/>
        <v>1538.6238548242452</v>
      </c>
      <c r="F468" t="s">
        <v>218</v>
      </c>
      <c r="G468">
        <v>20</v>
      </c>
      <c r="H468">
        <v>1</v>
      </c>
      <c r="I468">
        <f t="shared" si="36"/>
        <v>20</v>
      </c>
      <c r="J468">
        <f t="shared" si="37"/>
        <v>14.914020670832649</v>
      </c>
      <c r="K468" s="4">
        <v>77900</v>
      </c>
      <c r="L468" s="4">
        <f t="shared" si="38"/>
        <v>148711.16963034609</v>
      </c>
      <c r="M468">
        <f>3*D468</f>
        <v>1050</v>
      </c>
      <c r="N468">
        <f t="shared" si="39"/>
        <v>3974.6823731999998</v>
      </c>
    </row>
    <row r="469" spans="1:14" x14ac:dyDescent="0.25">
      <c r="A469" t="s">
        <v>5238</v>
      </c>
      <c r="B469" t="s">
        <v>131</v>
      </c>
      <c r="C469" t="s">
        <v>2141</v>
      </c>
      <c r="D469" t="s">
        <v>1160</v>
      </c>
      <c r="E469" s="6">
        <f t="shared" si="35"/>
        <v>1639.7334224269814</v>
      </c>
      <c r="F469" t="s">
        <v>1482</v>
      </c>
      <c r="G469">
        <v>25</v>
      </c>
      <c r="H469">
        <v>1</v>
      </c>
      <c r="I469">
        <f t="shared" si="36"/>
        <v>25</v>
      </c>
      <c r="J469">
        <f t="shared" si="37"/>
        <v>18.642525838540809</v>
      </c>
      <c r="K469" s="4">
        <v>83600</v>
      </c>
      <c r="L469" s="4">
        <f t="shared" si="38"/>
        <v>159592.47472524946</v>
      </c>
      <c r="M469">
        <f>3*D469</f>
        <v>1119</v>
      </c>
      <c r="N469">
        <f t="shared" si="39"/>
        <v>4235.8757862960001</v>
      </c>
    </row>
    <row r="470" spans="1:14" x14ac:dyDescent="0.25">
      <c r="A470" t="s">
        <v>5239</v>
      </c>
      <c r="B470" t="s">
        <v>131</v>
      </c>
      <c r="C470" t="s">
        <v>2146</v>
      </c>
      <c r="D470" t="s">
        <v>320</v>
      </c>
      <c r="E470" s="6">
        <f t="shared" si="35"/>
        <v>1727.6547855597953</v>
      </c>
      <c r="F470" t="s">
        <v>1864</v>
      </c>
      <c r="G470">
        <v>30</v>
      </c>
      <c r="H470">
        <v>1</v>
      </c>
      <c r="I470">
        <f t="shared" si="36"/>
        <v>30</v>
      </c>
      <c r="J470">
        <f t="shared" si="37"/>
        <v>22.371031006248973</v>
      </c>
      <c r="K470" s="4">
        <v>88500</v>
      </c>
      <c r="L470" s="4">
        <f t="shared" si="38"/>
        <v>168946.57910507865</v>
      </c>
      <c r="M470">
        <f>3*D470</f>
        <v>1179</v>
      </c>
      <c r="N470">
        <f t="shared" si="39"/>
        <v>4463.0004933359996</v>
      </c>
    </row>
    <row r="471" spans="1:14" x14ac:dyDescent="0.25">
      <c r="A471" t="s">
        <v>5240</v>
      </c>
      <c r="B471" t="s">
        <v>131</v>
      </c>
      <c r="C471" t="s">
        <v>2150</v>
      </c>
      <c r="D471" t="s">
        <v>1508</v>
      </c>
      <c r="E471" s="6">
        <f t="shared" si="35"/>
        <v>1802.3879442226873</v>
      </c>
      <c r="F471" t="s">
        <v>2154</v>
      </c>
      <c r="G471">
        <v>35</v>
      </c>
      <c r="H471">
        <v>1</v>
      </c>
      <c r="I471">
        <f t="shared" si="36"/>
        <v>35</v>
      </c>
      <c r="J471">
        <f t="shared" si="37"/>
        <v>26.099536173957134</v>
      </c>
      <c r="K471" s="4">
        <v>92800</v>
      </c>
      <c r="L471" s="4">
        <f t="shared" si="38"/>
        <v>177155.28294860222</v>
      </c>
      <c r="M471">
        <f>3*D471</f>
        <v>1230</v>
      </c>
      <c r="N471">
        <f t="shared" si="39"/>
        <v>4656.0564943199997</v>
      </c>
    </row>
    <row r="472" spans="1:14" x14ac:dyDescent="0.25">
      <c r="A472" t="s">
        <v>5241</v>
      </c>
      <c r="B472" t="s">
        <v>131</v>
      </c>
      <c r="C472" t="s">
        <v>2158</v>
      </c>
      <c r="D472" t="s">
        <v>2159</v>
      </c>
      <c r="E472" s="6">
        <f t="shared" si="35"/>
        <v>2000.2110112715188</v>
      </c>
      <c r="F472" t="s">
        <v>270</v>
      </c>
      <c r="G472">
        <v>10</v>
      </c>
      <c r="H472">
        <v>2</v>
      </c>
      <c r="I472">
        <f t="shared" si="36"/>
        <v>20</v>
      </c>
      <c r="J472">
        <f t="shared" si="37"/>
        <v>14.914020670832649</v>
      </c>
      <c r="K472" s="4">
        <v>128800</v>
      </c>
      <c r="L472" s="4">
        <f t="shared" si="38"/>
        <v>245879.3151269393</v>
      </c>
      <c r="M472">
        <f>3*D472</f>
        <v>1365</v>
      </c>
      <c r="N472">
        <f t="shared" si="39"/>
        <v>5167.0870851600002</v>
      </c>
    </row>
    <row r="473" spans="1:14" x14ac:dyDescent="0.25">
      <c r="A473" t="s">
        <v>5242</v>
      </c>
      <c r="B473" t="s">
        <v>131</v>
      </c>
      <c r="C473" t="s">
        <v>2162</v>
      </c>
      <c r="D473" t="s">
        <v>2163</v>
      </c>
      <c r="E473" s="6">
        <f t="shared" si="35"/>
        <v>2431.0256906223076</v>
      </c>
      <c r="F473" t="s">
        <v>277</v>
      </c>
      <c r="G473">
        <v>15</v>
      </c>
      <c r="H473">
        <v>2</v>
      </c>
      <c r="I473">
        <f t="shared" si="36"/>
        <v>30</v>
      </c>
      <c r="J473">
        <f t="shared" si="37"/>
        <v>22.371031006248973</v>
      </c>
      <c r="K473" s="4">
        <v>146300</v>
      </c>
      <c r="L473" s="4">
        <f t="shared" si="38"/>
        <v>279286.83076918649</v>
      </c>
      <c r="M473">
        <f>3*D473</f>
        <v>1659</v>
      </c>
      <c r="N473">
        <f t="shared" si="39"/>
        <v>6279.9981496559994</v>
      </c>
    </row>
    <row r="474" spans="1:14" x14ac:dyDescent="0.25">
      <c r="A474" t="s">
        <v>5243</v>
      </c>
      <c r="B474" t="s">
        <v>131</v>
      </c>
      <c r="C474" t="s">
        <v>2167</v>
      </c>
      <c r="D474" t="s">
        <v>2168</v>
      </c>
      <c r="E474" s="6">
        <f t="shared" si="35"/>
        <v>2685.9976437074683</v>
      </c>
      <c r="F474" t="s">
        <v>284</v>
      </c>
      <c r="G474">
        <v>20</v>
      </c>
      <c r="H474">
        <v>2</v>
      </c>
      <c r="I474">
        <f t="shared" si="36"/>
        <v>40</v>
      </c>
      <c r="J474">
        <f t="shared" si="37"/>
        <v>29.828041341665298</v>
      </c>
      <c r="K474" s="4">
        <v>160300</v>
      </c>
      <c r="L474" s="4">
        <f t="shared" si="38"/>
        <v>306012.84328298428</v>
      </c>
      <c r="M474">
        <f>3*D474</f>
        <v>1833</v>
      </c>
      <c r="N474">
        <f t="shared" si="39"/>
        <v>6938.6598000719996</v>
      </c>
    </row>
    <row r="475" spans="1:14" x14ac:dyDescent="0.25">
      <c r="A475" t="s">
        <v>5244</v>
      </c>
      <c r="B475" t="s">
        <v>131</v>
      </c>
      <c r="C475" t="s">
        <v>2172</v>
      </c>
      <c r="D475" t="s">
        <v>770</v>
      </c>
      <c r="E475" s="6">
        <f t="shared" si="35"/>
        <v>2861.8403699730961</v>
      </c>
      <c r="F475" t="s">
        <v>317</v>
      </c>
      <c r="G475">
        <v>25</v>
      </c>
      <c r="H475">
        <v>2</v>
      </c>
      <c r="I475">
        <f t="shared" si="36"/>
        <v>50</v>
      </c>
      <c r="J475">
        <f t="shared" si="37"/>
        <v>37.285051677081618</v>
      </c>
      <c r="K475" s="4">
        <v>172200</v>
      </c>
      <c r="L475" s="4">
        <f t="shared" si="38"/>
        <v>328729.95391971234</v>
      </c>
      <c r="M475">
        <f>3*D475</f>
        <v>1953</v>
      </c>
      <c r="N475">
        <f t="shared" si="39"/>
        <v>7392.9092141519995</v>
      </c>
    </row>
    <row r="476" spans="1:14" x14ac:dyDescent="0.25">
      <c r="A476" t="s">
        <v>5245</v>
      </c>
      <c r="B476" t="s">
        <v>131</v>
      </c>
      <c r="C476" t="s">
        <v>2176</v>
      </c>
      <c r="D476" t="s">
        <v>2177</v>
      </c>
      <c r="E476" s="6">
        <f t="shared" si="35"/>
        <v>3006.9106191422393</v>
      </c>
      <c r="F476" t="s">
        <v>549</v>
      </c>
      <c r="G476">
        <v>30</v>
      </c>
      <c r="H476">
        <v>2</v>
      </c>
      <c r="I476">
        <f t="shared" si="36"/>
        <v>60</v>
      </c>
      <c r="J476">
        <f t="shared" si="37"/>
        <v>44.742062012497946</v>
      </c>
      <c r="K476" s="4">
        <v>182500</v>
      </c>
      <c r="L476" s="4">
        <f t="shared" si="38"/>
        <v>348392.66312629217</v>
      </c>
      <c r="M476">
        <f>3*D476</f>
        <v>2052</v>
      </c>
      <c r="N476">
        <f t="shared" si="39"/>
        <v>7767.6649807679996</v>
      </c>
    </row>
    <row r="477" spans="1:14" x14ac:dyDescent="0.25">
      <c r="A477" t="s">
        <v>5246</v>
      </c>
      <c r="B477" t="s">
        <v>131</v>
      </c>
      <c r="C477" t="s">
        <v>2181</v>
      </c>
      <c r="D477" t="s">
        <v>2182</v>
      </c>
      <c r="E477" s="6">
        <f t="shared" si="35"/>
        <v>2325.5200548629305</v>
      </c>
      <c r="F477" t="s">
        <v>270</v>
      </c>
      <c r="G477">
        <v>10</v>
      </c>
      <c r="H477">
        <v>2</v>
      </c>
      <c r="I477">
        <f t="shared" si="36"/>
        <v>20</v>
      </c>
      <c r="J477">
        <f t="shared" si="37"/>
        <v>14.914020670832649</v>
      </c>
      <c r="K477" s="4">
        <v>126700</v>
      </c>
      <c r="L477" s="4">
        <f t="shared" si="38"/>
        <v>241870.41324986969</v>
      </c>
      <c r="M477">
        <f>3*D477</f>
        <v>1587</v>
      </c>
      <c r="N477">
        <f t="shared" si="39"/>
        <v>6007.4485012079995</v>
      </c>
    </row>
    <row r="478" spans="1:14" x14ac:dyDescent="0.25">
      <c r="A478" t="s">
        <v>5247</v>
      </c>
      <c r="B478" t="s">
        <v>131</v>
      </c>
      <c r="C478" t="s">
        <v>2185</v>
      </c>
      <c r="D478" t="s">
        <v>2186</v>
      </c>
      <c r="E478" s="6">
        <f t="shared" si="35"/>
        <v>2716.770120803953</v>
      </c>
      <c r="F478" t="s">
        <v>277</v>
      </c>
      <c r="G478">
        <v>15</v>
      </c>
      <c r="H478">
        <v>2</v>
      </c>
      <c r="I478">
        <f t="shared" si="36"/>
        <v>30</v>
      </c>
      <c r="J478">
        <f t="shared" si="37"/>
        <v>22.371031006248973</v>
      </c>
      <c r="K478" s="4">
        <v>143800</v>
      </c>
      <c r="L478" s="4">
        <f t="shared" si="38"/>
        <v>274514.32853457978</v>
      </c>
      <c r="M478">
        <f>3*D478</f>
        <v>1854</v>
      </c>
      <c r="N478">
        <f t="shared" si="39"/>
        <v>7018.1534475359995</v>
      </c>
    </row>
    <row r="479" spans="1:14" x14ac:dyDescent="0.25">
      <c r="A479" t="s">
        <v>5248</v>
      </c>
      <c r="B479" t="s">
        <v>131</v>
      </c>
      <c r="C479" t="s">
        <v>2190</v>
      </c>
      <c r="D479" t="s">
        <v>732</v>
      </c>
      <c r="E479" s="6">
        <f t="shared" si="35"/>
        <v>2971.7420738891137</v>
      </c>
      <c r="F479" t="s">
        <v>284</v>
      </c>
      <c r="G479">
        <v>20</v>
      </c>
      <c r="H479">
        <v>2</v>
      </c>
      <c r="I479">
        <f t="shared" si="36"/>
        <v>40</v>
      </c>
      <c r="J479">
        <f t="shared" si="37"/>
        <v>29.828041341665298</v>
      </c>
      <c r="K479" s="4">
        <v>157400</v>
      </c>
      <c r="L479" s="4">
        <f t="shared" si="38"/>
        <v>300476.74069084041</v>
      </c>
      <c r="M479">
        <f>3*D479</f>
        <v>2028</v>
      </c>
      <c r="N479">
        <f t="shared" si="39"/>
        <v>7676.8150979519996</v>
      </c>
    </row>
    <row r="480" spans="1:14" x14ac:dyDescent="0.25">
      <c r="A480" t="s">
        <v>5249</v>
      </c>
      <c r="B480" t="s">
        <v>131</v>
      </c>
      <c r="C480" t="s">
        <v>2194</v>
      </c>
      <c r="D480" t="s">
        <v>2195</v>
      </c>
      <c r="E480" s="6">
        <f t="shared" si="35"/>
        <v>3173.9612090945861</v>
      </c>
      <c r="F480" t="s">
        <v>317</v>
      </c>
      <c r="G480">
        <v>25</v>
      </c>
      <c r="H480">
        <v>2</v>
      </c>
      <c r="I480">
        <f t="shared" si="36"/>
        <v>50</v>
      </c>
      <c r="J480">
        <f t="shared" si="37"/>
        <v>37.285051677081618</v>
      </c>
      <c r="K480" s="4">
        <v>168900</v>
      </c>
      <c r="L480" s="4">
        <f t="shared" si="38"/>
        <v>322430.25097003154</v>
      </c>
      <c r="M480">
        <f>3*D480</f>
        <v>2166</v>
      </c>
      <c r="N480">
        <f t="shared" si="39"/>
        <v>8199.2019241439993</v>
      </c>
    </row>
    <row r="481" spans="1:14" x14ac:dyDescent="0.25">
      <c r="A481" t="s">
        <v>5250</v>
      </c>
      <c r="B481" t="s">
        <v>131</v>
      </c>
      <c r="C481" t="s">
        <v>2199</v>
      </c>
      <c r="D481" t="s">
        <v>826</v>
      </c>
      <c r="E481" s="6">
        <f t="shared" si="35"/>
        <v>3341.0117990469325</v>
      </c>
      <c r="F481" t="s">
        <v>549</v>
      </c>
      <c r="G481">
        <v>30</v>
      </c>
      <c r="H481">
        <v>2</v>
      </c>
      <c r="I481">
        <f t="shared" si="36"/>
        <v>60</v>
      </c>
      <c r="J481">
        <f t="shared" si="37"/>
        <v>44.742062012497946</v>
      </c>
      <c r="K481" s="4">
        <v>179000</v>
      </c>
      <c r="L481" s="4">
        <f t="shared" si="38"/>
        <v>341711.15999784268</v>
      </c>
      <c r="M481">
        <f>3*D481</f>
        <v>2280</v>
      </c>
      <c r="N481">
        <f t="shared" si="39"/>
        <v>8630.73886752</v>
      </c>
    </row>
    <row r="482" spans="1:14" x14ac:dyDescent="0.25">
      <c r="A482" t="s">
        <v>5251</v>
      </c>
      <c r="B482" t="s">
        <v>131</v>
      </c>
      <c r="C482" t="s">
        <v>2203</v>
      </c>
      <c r="D482" t="s">
        <v>68</v>
      </c>
      <c r="E482" s="6">
        <f t="shared" si="35"/>
        <v>2439.817826935589</v>
      </c>
      <c r="F482" t="s">
        <v>270</v>
      </c>
      <c r="G482">
        <v>10</v>
      </c>
      <c r="H482">
        <v>2</v>
      </c>
      <c r="I482">
        <f t="shared" si="36"/>
        <v>20</v>
      </c>
      <c r="J482">
        <f t="shared" si="37"/>
        <v>14.914020670832649</v>
      </c>
      <c r="K482" s="4">
        <v>124700</v>
      </c>
      <c r="L482" s="4">
        <f t="shared" si="38"/>
        <v>238052.4114621843</v>
      </c>
      <c r="M482">
        <f>3*D482</f>
        <v>1665</v>
      </c>
      <c r="N482">
        <f t="shared" si="39"/>
        <v>6302.7106203599997</v>
      </c>
    </row>
    <row r="483" spans="1:14" x14ac:dyDescent="0.25">
      <c r="A483" t="s">
        <v>5252</v>
      </c>
      <c r="B483" t="s">
        <v>131</v>
      </c>
      <c r="C483" t="s">
        <v>2209</v>
      </c>
      <c r="D483" t="s">
        <v>2210</v>
      </c>
      <c r="E483" s="6">
        <f t="shared" si="35"/>
        <v>2831.067892876611</v>
      </c>
      <c r="F483" t="s">
        <v>277</v>
      </c>
      <c r="G483">
        <v>15</v>
      </c>
      <c r="H483">
        <v>2</v>
      </c>
      <c r="I483">
        <f t="shared" si="36"/>
        <v>30</v>
      </c>
      <c r="J483">
        <f t="shared" si="37"/>
        <v>22.371031006248973</v>
      </c>
      <c r="K483" s="4">
        <v>141600</v>
      </c>
      <c r="L483" s="4">
        <f t="shared" si="38"/>
        <v>270314.52656812588</v>
      </c>
      <c r="M483">
        <f>3*D483</f>
        <v>1932</v>
      </c>
      <c r="N483">
        <f t="shared" si="39"/>
        <v>7313.4155666879997</v>
      </c>
    </row>
    <row r="484" spans="1:14" x14ac:dyDescent="0.25">
      <c r="A484" t="s">
        <v>5253</v>
      </c>
      <c r="B484" t="s">
        <v>131</v>
      </c>
      <c r="C484" t="s">
        <v>2213</v>
      </c>
      <c r="D484" t="s">
        <v>2214</v>
      </c>
      <c r="E484" s="6">
        <f t="shared" si="35"/>
        <v>3081.6437778051313</v>
      </c>
      <c r="F484" t="s">
        <v>284</v>
      </c>
      <c r="G484">
        <v>20</v>
      </c>
      <c r="H484">
        <v>2</v>
      </c>
      <c r="I484">
        <f t="shared" si="36"/>
        <v>40</v>
      </c>
      <c r="J484">
        <f t="shared" si="37"/>
        <v>29.828041341665298</v>
      </c>
      <c r="K484" s="4">
        <v>155000</v>
      </c>
      <c r="L484" s="4">
        <f t="shared" si="38"/>
        <v>295895.13854561799</v>
      </c>
      <c r="M484">
        <f>3*D484</f>
        <v>2103</v>
      </c>
      <c r="N484">
        <f t="shared" si="39"/>
        <v>7960.7209817519997</v>
      </c>
    </row>
    <row r="485" spans="1:14" x14ac:dyDescent="0.25">
      <c r="A485" t="s">
        <v>5254</v>
      </c>
      <c r="B485" t="s">
        <v>131</v>
      </c>
      <c r="C485" t="s">
        <v>2217</v>
      </c>
      <c r="D485" t="s">
        <v>2218</v>
      </c>
      <c r="E485" s="6">
        <f t="shared" si="35"/>
        <v>3279.4668448539628</v>
      </c>
      <c r="F485" t="s">
        <v>317</v>
      </c>
      <c r="G485">
        <v>25</v>
      </c>
      <c r="H485">
        <v>2</v>
      </c>
      <c r="I485">
        <f t="shared" si="36"/>
        <v>50</v>
      </c>
      <c r="J485">
        <f t="shared" si="37"/>
        <v>37.285051677081618</v>
      </c>
      <c r="K485" s="4">
        <v>166300</v>
      </c>
      <c r="L485" s="4">
        <f t="shared" si="38"/>
        <v>317466.84864604042</v>
      </c>
      <c r="M485">
        <f>3*D485</f>
        <v>2238</v>
      </c>
      <c r="N485">
        <f t="shared" si="39"/>
        <v>8471.7515725920002</v>
      </c>
    </row>
    <row r="486" spans="1:14" x14ac:dyDescent="0.25">
      <c r="A486" t="s">
        <v>5255</v>
      </c>
      <c r="B486" t="s">
        <v>131</v>
      </c>
      <c r="C486" t="s">
        <v>2222</v>
      </c>
      <c r="D486" t="s">
        <v>2223</v>
      </c>
      <c r="E486" s="6">
        <f t="shared" si="35"/>
        <v>3450.9135029629501</v>
      </c>
      <c r="F486" t="s">
        <v>549</v>
      </c>
      <c r="G486">
        <v>30</v>
      </c>
      <c r="H486">
        <v>2</v>
      </c>
      <c r="I486">
        <f t="shared" si="36"/>
        <v>60</v>
      </c>
      <c r="J486">
        <f t="shared" si="37"/>
        <v>44.742062012497946</v>
      </c>
      <c r="K486" s="4">
        <v>176100</v>
      </c>
      <c r="L486" s="4">
        <f t="shared" si="38"/>
        <v>336175.05740569893</v>
      </c>
      <c r="M486">
        <f>3*D486</f>
        <v>2355</v>
      </c>
      <c r="N486">
        <f t="shared" si="39"/>
        <v>8914.6447513200001</v>
      </c>
    </row>
    <row r="487" spans="1:14" x14ac:dyDescent="0.25">
      <c r="A487" t="s">
        <v>5256</v>
      </c>
      <c r="B487" t="s">
        <v>131</v>
      </c>
      <c r="C487" t="s">
        <v>2226</v>
      </c>
      <c r="D487" t="s">
        <v>2227</v>
      </c>
      <c r="E487" s="6">
        <f t="shared" si="35"/>
        <v>3604.7758884453747</v>
      </c>
      <c r="F487" t="s">
        <v>2230</v>
      </c>
      <c r="G487">
        <v>35</v>
      </c>
      <c r="H487">
        <v>2</v>
      </c>
      <c r="I487">
        <f t="shared" si="36"/>
        <v>70</v>
      </c>
      <c r="J487">
        <f t="shared" si="37"/>
        <v>52.199072347914267</v>
      </c>
      <c r="K487" s="4">
        <v>184800</v>
      </c>
      <c r="L487" s="4">
        <f t="shared" si="38"/>
        <v>352783.36518213042</v>
      </c>
      <c r="M487">
        <f>3*D487</f>
        <v>2460</v>
      </c>
      <c r="N487">
        <f t="shared" si="39"/>
        <v>9312.1129886399995</v>
      </c>
    </row>
    <row r="488" spans="1:14" x14ac:dyDescent="0.25">
      <c r="A488" t="s">
        <v>5257</v>
      </c>
      <c r="B488" t="s">
        <v>131</v>
      </c>
      <c r="C488" t="s">
        <v>2232</v>
      </c>
      <c r="D488" t="s">
        <v>2159</v>
      </c>
      <c r="E488" s="6">
        <f t="shared" si="35"/>
        <v>2000.2110112715188</v>
      </c>
      <c r="F488" t="s">
        <v>270</v>
      </c>
      <c r="G488">
        <v>10</v>
      </c>
      <c r="H488">
        <v>2</v>
      </c>
      <c r="I488">
        <f t="shared" si="36"/>
        <v>20</v>
      </c>
      <c r="J488">
        <f t="shared" si="37"/>
        <v>14.914020670832649</v>
      </c>
      <c r="K488" s="4">
        <v>129400</v>
      </c>
      <c r="L488" s="4">
        <f t="shared" si="38"/>
        <v>247024.71566324498</v>
      </c>
      <c r="M488">
        <f>3*D488</f>
        <v>1365</v>
      </c>
      <c r="N488">
        <f t="shared" si="39"/>
        <v>5167.0870851600002</v>
      </c>
    </row>
    <row r="489" spans="1:14" x14ac:dyDescent="0.25">
      <c r="A489" t="s">
        <v>5258</v>
      </c>
      <c r="B489" t="s">
        <v>131</v>
      </c>
      <c r="C489" t="s">
        <v>2235</v>
      </c>
      <c r="D489" t="s">
        <v>2163</v>
      </c>
      <c r="E489" s="6">
        <f t="shared" si="35"/>
        <v>2431.0256906223076</v>
      </c>
      <c r="F489" t="s">
        <v>277</v>
      </c>
      <c r="G489">
        <v>15</v>
      </c>
      <c r="H489">
        <v>2</v>
      </c>
      <c r="I489">
        <f t="shared" si="36"/>
        <v>30</v>
      </c>
      <c r="J489">
        <f t="shared" si="37"/>
        <v>22.371031006248973</v>
      </c>
      <c r="K489" s="4">
        <v>147000</v>
      </c>
      <c r="L489" s="4">
        <f t="shared" si="38"/>
        <v>280623.1313948764</v>
      </c>
      <c r="M489">
        <f>3*D489</f>
        <v>1659</v>
      </c>
      <c r="N489">
        <f t="shared" si="39"/>
        <v>6279.9981496559994</v>
      </c>
    </row>
    <row r="490" spans="1:14" x14ac:dyDescent="0.25">
      <c r="A490" t="s">
        <v>5259</v>
      </c>
      <c r="B490" t="s">
        <v>131</v>
      </c>
      <c r="C490" t="s">
        <v>2238</v>
      </c>
      <c r="D490" t="s">
        <v>2168</v>
      </c>
      <c r="E490" s="6">
        <f t="shared" si="35"/>
        <v>2685.9976437074683</v>
      </c>
      <c r="F490" t="s">
        <v>284</v>
      </c>
      <c r="G490">
        <v>20</v>
      </c>
      <c r="H490">
        <v>2</v>
      </c>
      <c r="I490">
        <f t="shared" si="36"/>
        <v>40</v>
      </c>
      <c r="J490">
        <f t="shared" si="37"/>
        <v>29.828041341665298</v>
      </c>
      <c r="K490" s="4">
        <v>161100</v>
      </c>
      <c r="L490" s="4">
        <f t="shared" si="38"/>
        <v>307540.04399805848</v>
      </c>
      <c r="M490">
        <f>3*D490</f>
        <v>1833</v>
      </c>
      <c r="N490">
        <f t="shared" si="39"/>
        <v>6938.6598000719996</v>
      </c>
    </row>
    <row r="491" spans="1:14" x14ac:dyDescent="0.25">
      <c r="A491" t="s">
        <v>5260</v>
      </c>
      <c r="B491" t="s">
        <v>131</v>
      </c>
      <c r="C491" t="s">
        <v>2242</v>
      </c>
      <c r="D491" t="s">
        <v>770</v>
      </c>
      <c r="E491" s="6">
        <f t="shared" si="35"/>
        <v>2861.8403699730961</v>
      </c>
      <c r="F491" t="s">
        <v>317</v>
      </c>
      <c r="G491">
        <v>25</v>
      </c>
      <c r="H491">
        <v>2</v>
      </c>
      <c r="I491">
        <f t="shared" si="36"/>
        <v>50</v>
      </c>
      <c r="J491">
        <f t="shared" si="37"/>
        <v>37.285051677081618</v>
      </c>
      <c r="K491" s="4">
        <v>173000</v>
      </c>
      <c r="L491" s="4">
        <f t="shared" si="38"/>
        <v>330257.15463478654</v>
      </c>
      <c r="M491">
        <f>3*D491</f>
        <v>1953</v>
      </c>
      <c r="N491">
        <f t="shared" si="39"/>
        <v>7392.9092141519995</v>
      </c>
    </row>
    <row r="492" spans="1:14" x14ac:dyDescent="0.25">
      <c r="A492" t="s">
        <v>5261</v>
      </c>
      <c r="B492" t="s">
        <v>131</v>
      </c>
      <c r="C492" t="s">
        <v>2246</v>
      </c>
      <c r="D492" t="s">
        <v>2177</v>
      </c>
      <c r="E492" s="6">
        <f t="shared" si="35"/>
        <v>3006.9106191422393</v>
      </c>
      <c r="F492" t="s">
        <v>549</v>
      </c>
      <c r="G492">
        <v>30</v>
      </c>
      <c r="H492">
        <v>2</v>
      </c>
      <c r="I492">
        <f t="shared" si="36"/>
        <v>60</v>
      </c>
      <c r="J492">
        <f t="shared" si="37"/>
        <v>44.742062012497946</v>
      </c>
      <c r="K492" s="4">
        <v>183300</v>
      </c>
      <c r="L492" s="4">
        <f t="shared" si="38"/>
        <v>349919.86384136626</v>
      </c>
      <c r="M492">
        <f>3*D492</f>
        <v>2052</v>
      </c>
      <c r="N492">
        <f t="shared" si="39"/>
        <v>7767.6649807679996</v>
      </c>
    </row>
    <row r="493" spans="1:14" x14ac:dyDescent="0.25">
      <c r="A493" t="s">
        <v>5262</v>
      </c>
      <c r="B493" t="s">
        <v>131</v>
      </c>
      <c r="C493" t="s">
        <v>2250</v>
      </c>
      <c r="D493" t="s">
        <v>2182</v>
      </c>
      <c r="E493" s="6">
        <f t="shared" si="35"/>
        <v>2325.5200548629305</v>
      </c>
      <c r="F493" t="s">
        <v>270</v>
      </c>
      <c r="G493">
        <v>10</v>
      </c>
      <c r="H493">
        <v>2</v>
      </c>
      <c r="I493">
        <f t="shared" si="36"/>
        <v>20</v>
      </c>
      <c r="J493">
        <f t="shared" si="37"/>
        <v>14.914020670832649</v>
      </c>
      <c r="K493" s="4">
        <v>127300</v>
      </c>
      <c r="L493" s="4">
        <f t="shared" si="38"/>
        <v>243015.81378617531</v>
      </c>
      <c r="M493">
        <f>3*D493</f>
        <v>1587</v>
      </c>
      <c r="N493">
        <f t="shared" si="39"/>
        <v>6007.4485012079995</v>
      </c>
    </row>
    <row r="494" spans="1:14" x14ac:dyDescent="0.25">
      <c r="A494" t="s">
        <v>5263</v>
      </c>
      <c r="B494" t="s">
        <v>131</v>
      </c>
      <c r="C494" t="s">
        <v>2252</v>
      </c>
      <c r="D494" t="s">
        <v>2186</v>
      </c>
      <c r="E494" s="6">
        <f t="shared" si="35"/>
        <v>2716.770120803953</v>
      </c>
      <c r="F494" t="s">
        <v>277</v>
      </c>
      <c r="G494">
        <v>15</v>
      </c>
      <c r="H494">
        <v>2</v>
      </c>
      <c r="I494">
        <f t="shared" si="36"/>
        <v>30</v>
      </c>
      <c r="J494">
        <f t="shared" si="37"/>
        <v>22.371031006248973</v>
      </c>
      <c r="K494" s="4">
        <v>144500</v>
      </c>
      <c r="L494" s="4">
        <f t="shared" si="38"/>
        <v>275850.62916026969</v>
      </c>
      <c r="M494">
        <f>3*D494</f>
        <v>1854</v>
      </c>
      <c r="N494">
        <f t="shared" si="39"/>
        <v>7018.1534475359995</v>
      </c>
    </row>
    <row r="495" spans="1:14" x14ac:dyDescent="0.25">
      <c r="A495" t="s">
        <v>5264</v>
      </c>
      <c r="B495" t="s">
        <v>131</v>
      </c>
      <c r="C495" t="s">
        <v>2254</v>
      </c>
      <c r="D495" t="s">
        <v>732</v>
      </c>
      <c r="E495" s="6">
        <f t="shared" si="35"/>
        <v>2971.7420738891137</v>
      </c>
      <c r="F495" t="s">
        <v>284</v>
      </c>
      <c r="G495">
        <v>20</v>
      </c>
      <c r="H495">
        <v>2</v>
      </c>
      <c r="I495">
        <f t="shared" si="36"/>
        <v>40</v>
      </c>
      <c r="J495">
        <f t="shared" si="37"/>
        <v>29.828041341665298</v>
      </c>
      <c r="K495" s="4">
        <v>158200</v>
      </c>
      <c r="L495" s="4">
        <f t="shared" si="38"/>
        <v>302003.94140591461</v>
      </c>
      <c r="M495">
        <f>3*D495</f>
        <v>2028</v>
      </c>
      <c r="N495">
        <f t="shared" si="39"/>
        <v>7676.8150979519996</v>
      </c>
    </row>
    <row r="496" spans="1:14" x14ac:dyDescent="0.25">
      <c r="A496" t="s">
        <v>5265</v>
      </c>
      <c r="B496" t="s">
        <v>131</v>
      </c>
      <c r="C496" t="s">
        <v>2257</v>
      </c>
      <c r="D496" t="s">
        <v>2195</v>
      </c>
      <c r="E496" s="6">
        <f t="shared" si="35"/>
        <v>3173.9612090945861</v>
      </c>
      <c r="F496" t="s">
        <v>317</v>
      </c>
      <c r="G496">
        <v>25</v>
      </c>
      <c r="H496">
        <v>2</v>
      </c>
      <c r="I496">
        <f t="shared" si="36"/>
        <v>50</v>
      </c>
      <c r="J496">
        <f t="shared" si="37"/>
        <v>37.285051677081618</v>
      </c>
      <c r="K496" s="4">
        <v>169700</v>
      </c>
      <c r="L496" s="4">
        <f t="shared" si="38"/>
        <v>323957.45168510563</v>
      </c>
      <c r="M496">
        <f>3*D496</f>
        <v>2166</v>
      </c>
      <c r="N496">
        <f t="shared" si="39"/>
        <v>8199.2019241439993</v>
      </c>
    </row>
    <row r="497" spans="1:14" x14ac:dyDescent="0.25">
      <c r="A497" t="s">
        <v>5266</v>
      </c>
      <c r="B497" t="s">
        <v>131</v>
      </c>
      <c r="C497" t="s">
        <v>2261</v>
      </c>
      <c r="D497" t="s">
        <v>826</v>
      </c>
      <c r="E497" s="6">
        <f t="shared" si="35"/>
        <v>3341.0117990469325</v>
      </c>
      <c r="F497" t="s">
        <v>549</v>
      </c>
      <c r="G497">
        <v>30</v>
      </c>
      <c r="H497">
        <v>2</v>
      </c>
      <c r="I497">
        <f t="shared" si="36"/>
        <v>60</v>
      </c>
      <c r="J497">
        <f t="shared" si="37"/>
        <v>44.742062012497946</v>
      </c>
      <c r="K497" s="4">
        <v>179800</v>
      </c>
      <c r="L497" s="4">
        <f t="shared" si="38"/>
        <v>343238.36071291682</v>
      </c>
      <c r="M497">
        <f>3*D497</f>
        <v>2280</v>
      </c>
      <c r="N497">
        <f t="shared" si="39"/>
        <v>8630.73886752</v>
      </c>
    </row>
    <row r="498" spans="1:14" x14ac:dyDescent="0.25">
      <c r="A498" t="s">
        <v>5267</v>
      </c>
      <c r="B498" t="s">
        <v>131</v>
      </c>
      <c r="C498" t="s">
        <v>2264</v>
      </c>
      <c r="D498" t="s">
        <v>68</v>
      </c>
      <c r="E498" s="6">
        <f t="shared" si="35"/>
        <v>2439.817826935589</v>
      </c>
      <c r="F498" t="s">
        <v>270</v>
      </c>
      <c r="G498">
        <v>10</v>
      </c>
      <c r="H498">
        <v>2</v>
      </c>
      <c r="I498">
        <f t="shared" si="36"/>
        <v>20</v>
      </c>
      <c r="J498">
        <f t="shared" si="37"/>
        <v>14.914020670832649</v>
      </c>
      <c r="K498" s="4">
        <v>125300</v>
      </c>
      <c r="L498" s="4">
        <f t="shared" si="38"/>
        <v>239197.81199848989</v>
      </c>
      <c r="M498">
        <f>3*D498</f>
        <v>1665</v>
      </c>
      <c r="N498">
        <f t="shared" si="39"/>
        <v>6302.7106203599997</v>
      </c>
    </row>
    <row r="499" spans="1:14" x14ac:dyDescent="0.25">
      <c r="A499" t="s">
        <v>5268</v>
      </c>
      <c r="B499" t="s">
        <v>131</v>
      </c>
      <c r="C499" t="s">
        <v>2267</v>
      </c>
      <c r="D499" t="s">
        <v>2210</v>
      </c>
      <c r="E499" s="6">
        <f t="shared" si="35"/>
        <v>2831.067892876611</v>
      </c>
      <c r="F499" t="s">
        <v>277</v>
      </c>
      <c r="G499">
        <v>15</v>
      </c>
      <c r="H499">
        <v>2</v>
      </c>
      <c r="I499">
        <f t="shared" si="36"/>
        <v>30</v>
      </c>
      <c r="J499">
        <f t="shared" si="37"/>
        <v>22.371031006248973</v>
      </c>
      <c r="K499" s="4">
        <v>142300</v>
      </c>
      <c r="L499" s="4">
        <f t="shared" si="38"/>
        <v>271650.82719381578</v>
      </c>
      <c r="M499">
        <f>3*D499</f>
        <v>1932</v>
      </c>
      <c r="N499">
        <f t="shared" si="39"/>
        <v>7313.4155666879997</v>
      </c>
    </row>
    <row r="500" spans="1:14" x14ac:dyDescent="0.25">
      <c r="A500" t="s">
        <v>5269</v>
      </c>
      <c r="B500" t="s">
        <v>131</v>
      </c>
      <c r="C500" t="s">
        <v>2270</v>
      </c>
      <c r="D500" t="s">
        <v>2214</v>
      </c>
      <c r="E500" s="6">
        <f t="shared" si="35"/>
        <v>3081.6437778051313</v>
      </c>
      <c r="F500" t="s">
        <v>284</v>
      </c>
      <c r="G500">
        <v>20</v>
      </c>
      <c r="H500">
        <v>2</v>
      </c>
      <c r="I500">
        <f t="shared" si="36"/>
        <v>40</v>
      </c>
      <c r="J500">
        <f t="shared" si="37"/>
        <v>29.828041341665298</v>
      </c>
      <c r="K500" s="4">
        <v>155800</v>
      </c>
      <c r="L500" s="4">
        <f t="shared" si="38"/>
        <v>297422.33926069218</v>
      </c>
      <c r="M500">
        <f>3*D500</f>
        <v>2103</v>
      </c>
      <c r="N500">
        <f t="shared" si="39"/>
        <v>7960.7209817519997</v>
      </c>
    </row>
    <row r="501" spans="1:14" x14ac:dyDescent="0.25">
      <c r="A501" t="s">
        <v>5270</v>
      </c>
      <c r="B501" t="s">
        <v>131</v>
      </c>
      <c r="C501" t="s">
        <v>2273</v>
      </c>
      <c r="D501" t="s">
        <v>2218</v>
      </c>
      <c r="E501" s="6">
        <f t="shared" si="35"/>
        <v>3279.4668448539628</v>
      </c>
      <c r="F501" t="s">
        <v>317</v>
      </c>
      <c r="G501">
        <v>25</v>
      </c>
      <c r="H501">
        <v>2</v>
      </c>
      <c r="I501">
        <f t="shared" si="36"/>
        <v>50</v>
      </c>
      <c r="J501">
        <f t="shared" si="37"/>
        <v>37.285051677081618</v>
      </c>
      <c r="K501" s="4">
        <v>167100</v>
      </c>
      <c r="L501" s="4">
        <f t="shared" si="38"/>
        <v>318994.04936111462</v>
      </c>
      <c r="M501">
        <f>3*D501</f>
        <v>2238</v>
      </c>
      <c r="N501">
        <f t="shared" si="39"/>
        <v>8471.7515725920002</v>
      </c>
    </row>
    <row r="502" spans="1:14" x14ac:dyDescent="0.25">
      <c r="A502" t="s">
        <v>5271</v>
      </c>
      <c r="B502" t="s">
        <v>131</v>
      </c>
      <c r="C502" t="s">
        <v>2276</v>
      </c>
      <c r="D502" t="s">
        <v>2223</v>
      </c>
      <c r="E502" s="6">
        <f t="shared" si="35"/>
        <v>3450.9135029629501</v>
      </c>
      <c r="F502" t="s">
        <v>549</v>
      </c>
      <c r="G502">
        <v>30</v>
      </c>
      <c r="H502">
        <v>2</v>
      </c>
      <c r="I502">
        <f t="shared" si="36"/>
        <v>60</v>
      </c>
      <c r="J502">
        <f t="shared" si="37"/>
        <v>44.742062012497946</v>
      </c>
      <c r="K502" s="4">
        <v>176900</v>
      </c>
      <c r="L502" s="4">
        <f t="shared" si="38"/>
        <v>337702.25812077307</v>
      </c>
      <c r="M502">
        <f>3*D502</f>
        <v>2355</v>
      </c>
      <c r="N502">
        <f t="shared" si="39"/>
        <v>8914.6447513200001</v>
      </c>
    </row>
    <row r="503" spans="1:14" x14ac:dyDescent="0.25">
      <c r="A503" t="s">
        <v>5272</v>
      </c>
      <c r="B503" t="s">
        <v>131</v>
      </c>
      <c r="C503" t="s">
        <v>2279</v>
      </c>
      <c r="D503" t="s">
        <v>2227</v>
      </c>
      <c r="E503" s="6">
        <f t="shared" si="35"/>
        <v>3604.7758884453747</v>
      </c>
      <c r="F503" t="s">
        <v>2230</v>
      </c>
      <c r="G503">
        <v>35</v>
      </c>
      <c r="H503">
        <v>2</v>
      </c>
      <c r="I503">
        <f t="shared" si="36"/>
        <v>70</v>
      </c>
      <c r="J503">
        <f t="shared" si="37"/>
        <v>52.199072347914267</v>
      </c>
      <c r="K503" s="4">
        <v>185600</v>
      </c>
      <c r="L503" s="4">
        <f t="shared" si="38"/>
        <v>354310.56589720445</v>
      </c>
      <c r="M503">
        <f>3*D503</f>
        <v>2460</v>
      </c>
      <c r="N503">
        <f t="shared" si="39"/>
        <v>9312.1129886399995</v>
      </c>
    </row>
    <row r="504" spans="1:14" x14ac:dyDescent="0.25">
      <c r="A504" t="s">
        <v>5273</v>
      </c>
      <c r="B504" t="s">
        <v>131</v>
      </c>
      <c r="C504" t="s">
        <v>2283</v>
      </c>
      <c r="D504" t="s">
        <v>2284</v>
      </c>
      <c r="E504" s="6">
        <f t="shared" si="35"/>
        <v>2954.1578012625509</v>
      </c>
      <c r="F504" t="s">
        <v>1750</v>
      </c>
      <c r="G504">
        <v>10</v>
      </c>
      <c r="H504">
        <v>3</v>
      </c>
      <c r="I504">
        <f t="shared" si="36"/>
        <v>30</v>
      </c>
      <c r="J504">
        <f t="shared" si="37"/>
        <v>22.371031006248973</v>
      </c>
      <c r="K504" s="4">
        <v>194400</v>
      </c>
      <c r="L504" s="4">
        <f t="shared" si="38"/>
        <v>371109.77376302023</v>
      </c>
      <c r="M504">
        <f>3*D504</f>
        <v>2016</v>
      </c>
      <c r="N504">
        <f t="shared" si="39"/>
        <v>7631.3901565440001</v>
      </c>
    </row>
    <row r="505" spans="1:14" x14ac:dyDescent="0.25">
      <c r="A505" t="s">
        <v>5274</v>
      </c>
      <c r="B505" t="s">
        <v>131</v>
      </c>
      <c r="C505" t="s">
        <v>2288</v>
      </c>
      <c r="D505" t="s">
        <v>2289</v>
      </c>
      <c r="E505" s="6">
        <f t="shared" si="35"/>
        <v>3591.5876839754524</v>
      </c>
      <c r="F505" t="s">
        <v>1755</v>
      </c>
      <c r="G505">
        <v>15</v>
      </c>
      <c r="H505">
        <v>3</v>
      </c>
      <c r="I505">
        <f t="shared" si="36"/>
        <v>45</v>
      </c>
      <c r="J505">
        <f t="shared" si="37"/>
        <v>33.556546509373462</v>
      </c>
      <c r="K505" s="4">
        <v>220800</v>
      </c>
      <c r="L505" s="4">
        <f t="shared" si="38"/>
        <v>421507.39736046741</v>
      </c>
      <c r="M505">
        <f>3*D505</f>
        <v>2451</v>
      </c>
      <c r="N505">
        <f t="shared" si="39"/>
        <v>9278.044282584</v>
      </c>
    </row>
    <row r="506" spans="1:14" x14ac:dyDescent="0.25">
      <c r="A506" t="s">
        <v>5275</v>
      </c>
      <c r="B506" t="s">
        <v>131</v>
      </c>
      <c r="C506" t="s">
        <v>2293</v>
      </c>
      <c r="D506" t="s">
        <v>2294</v>
      </c>
      <c r="E506" s="6">
        <f t="shared" si="35"/>
        <v>3969.6495454465526</v>
      </c>
      <c r="F506" t="s">
        <v>1760</v>
      </c>
      <c r="G506">
        <v>20</v>
      </c>
      <c r="H506">
        <v>3</v>
      </c>
      <c r="I506">
        <f t="shared" si="36"/>
        <v>60</v>
      </c>
      <c r="J506">
        <f t="shared" si="37"/>
        <v>44.742062012497946</v>
      </c>
      <c r="K506" s="4">
        <v>242000</v>
      </c>
      <c r="L506" s="4">
        <f t="shared" si="38"/>
        <v>461978.21630993258</v>
      </c>
      <c r="M506">
        <f>3*D506</f>
        <v>2709</v>
      </c>
      <c r="N506">
        <f t="shared" si="39"/>
        <v>10254.680522856001</v>
      </c>
    </row>
    <row r="507" spans="1:14" x14ac:dyDescent="0.25">
      <c r="A507" t="s">
        <v>5276</v>
      </c>
      <c r="B507" t="s">
        <v>131</v>
      </c>
      <c r="C507" t="s">
        <v>2298</v>
      </c>
      <c r="D507" t="s">
        <v>2299</v>
      </c>
      <c r="E507" s="6">
        <f t="shared" si="35"/>
        <v>4233.4136348449947</v>
      </c>
      <c r="F507" t="s">
        <v>1783</v>
      </c>
      <c r="G507">
        <v>25</v>
      </c>
      <c r="H507">
        <v>3</v>
      </c>
      <c r="I507">
        <f t="shared" si="36"/>
        <v>75</v>
      </c>
      <c r="J507">
        <f t="shared" si="37"/>
        <v>55.927577515622431</v>
      </c>
      <c r="K507" s="4">
        <v>259900</v>
      </c>
      <c r="L507" s="4">
        <f t="shared" si="38"/>
        <v>496149.33230971685</v>
      </c>
      <c r="M507">
        <f>3*D507</f>
        <v>2889</v>
      </c>
      <c r="N507">
        <f t="shared" si="39"/>
        <v>10936.054643976</v>
      </c>
    </row>
    <row r="508" spans="1:14" x14ac:dyDescent="0.25">
      <c r="A508" t="s">
        <v>5277</v>
      </c>
      <c r="B508" t="s">
        <v>131</v>
      </c>
      <c r="C508" t="s">
        <v>2303</v>
      </c>
      <c r="D508" t="s">
        <v>2304</v>
      </c>
      <c r="E508" s="6">
        <f t="shared" si="35"/>
        <v>4448.8209745203894</v>
      </c>
      <c r="F508" t="s">
        <v>1814</v>
      </c>
      <c r="G508">
        <v>30</v>
      </c>
      <c r="H508">
        <v>3</v>
      </c>
      <c r="I508">
        <f t="shared" si="36"/>
        <v>90</v>
      </c>
      <c r="J508">
        <f t="shared" si="37"/>
        <v>67.113093018746923</v>
      </c>
      <c r="K508" s="4">
        <v>275400</v>
      </c>
      <c r="L508" s="4">
        <f t="shared" si="38"/>
        <v>525738.84616427857</v>
      </c>
      <c r="M508">
        <f>3*D508</f>
        <v>3036</v>
      </c>
      <c r="N508">
        <f t="shared" si="39"/>
        <v>11492.510176223999</v>
      </c>
    </row>
    <row r="509" spans="1:14" x14ac:dyDescent="0.25">
      <c r="A509" t="s">
        <v>5278</v>
      </c>
      <c r="B509" t="s">
        <v>131</v>
      </c>
      <c r="C509" t="s">
        <v>2307</v>
      </c>
      <c r="D509" t="s">
        <v>2308</v>
      </c>
      <c r="E509" s="6">
        <f t="shared" si="35"/>
        <v>3437.7252984930278</v>
      </c>
      <c r="F509" t="s">
        <v>1750</v>
      </c>
      <c r="G509">
        <v>10</v>
      </c>
      <c r="H509">
        <v>3</v>
      </c>
      <c r="I509">
        <f t="shared" si="36"/>
        <v>30</v>
      </c>
      <c r="J509">
        <f t="shared" si="37"/>
        <v>22.371031006248973</v>
      </c>
      <c r="K509" s="4">
        <v>191200</v>
      </c>
      <c r="L509" s="4">
        <f t="shared" si="38"/>
        <v>365000.97090272361</v>
      </c>
      <c r="M509">
        <f>3*D509</f>
        <v>2346</v>
      </c>
      <c r="N509">
        <f t="shared" si="39"/>
        <v>8880.5760452640006</v>
      </c>
    </row>
    <row r="510" spans="1:14" x14ac:dyDescent="0.25">
      <c r="A510" t="s">
        <v>5279</v>
      </c>
      <c r="B510" t="s">
        <v>131</v>
      </c>
      <c r="C510" t="s">
        <v>2312</v>
      </c>
      <c r="D510" t="s">
        <v>2313</v>
      </c>
      <c r="E510" s="6">
        <f t="shared" si="35"/>
        <v>4018.0062951696004</v>
      </c>
      <c r="F510" t="s">
        <v>1755</v>
      </c>
      <c r="G510">
        <v>15</v>
      </c>
      <c r="H510">
        <v>3</v>
      </c>
      <c r="I510">
        <f t="shared" si="36"/>
        <v>45</v>
      </c>
      <c r="J510">
        <f t="shared" si="37"/>
        <v>33.556546509373462</v>
      </c>
      <c r="K510" s="4">
        <v>217100</v>
      </c>
      <c r="L510" s="4">
        <f t="shared" si="38"/>
        <v>414444.09405324946</v>
      </c>
      <c r="M510">
        <f>3*D510</f>
        <v>2742</v>
      </c>
      <c r="N510">
        <f t="shared" si="39"/>
        <v>10379.599111727999</v>
      </c>
    </row>
    <row r="511" spans="1:14" x14ac:dyDescent="0.25">
      <c r="A511" t="s">
        <v>5280</v>
      </c>
      <c r="B511" t="s">
        <v>131</v>
      </c>
      <c r="C511" t="s">
        <v>2316</v>
      </c>
      <c r="D511" t="s">
        <v>2317</v>
      </c>
      <c r="E511" s="6">
        <f t="shared" si="35"/>
        <v>4396.0681566407011</v>
      </c>
      <c r="F511" t="s">
        <v>1760</v>
      </c>
      <c r="G511">
        <v>20</v>
      </c>
      <c r="H511">
        <v>3</v>
      </c>
      <c r="I511">
        <f t="shared" si="36"/>
        <v>60</v>
      </c>
      <c r="J511">
        <f t="shared" si="37"/>
        <v>44.742062012497946</v>
      </c>
      <c r="K511" s="4">
        <v>237600</v>
      </c>
      <c r="L511" s="4">
        <f t="shared" si="38"/>
        <v>453578.61237702472</v>
      </c>
      <c r="M511">
        <f>3*D511</f>
        <v>3000</v>
      </c>
      <c r="N511">
        <f t="shared" si="39"/>
        <v>11356.235352</v>
      </c>
    </row>
    <row r="512" spans="1:14" x14ac:dyDescent="0.25">
      <c r="A512" t="s">
        <v>5281</v>
      </c>
      <c r="B512" t="s">
        <v>131</v>
      </c>
      <c r="C512" t="s">
        <v>2321</v>
      </c>
      <c r="D512" t="s">
        <v>2322</v>
      </c>
      <c r="E512" s="6">
        <f t="shared" si="35"/>
        <v>4695.0007912922683</v>
      </c>
      <c r="F512" t="s">
        <v>1783</v>
      </c>
      <c r="G512">
        <v>25</v>
      </c>
      <c r="H512">
        <v>3</v>
      </c>
      <c r="I512">
        <f t="shared" si="36"/>
        <v>75</v>
      </c>
      <c r="J512">
        <f t="shared" si="37"/>
        <v>55.927577515622431</v>
      </c>
      <c r="K512" s="4">
        <v>255000</v>
      </c>
      <c r="L512" s="4">
        <f t="shared" si="38"/>
        <v>486795.22792988765</v>
      </c>
      <c r="M512">
        <f>3*D512</f>
        <v>3204</v>
      </c>
      <c r="N512">
        <f t="shared" si="39"/>
        <v>12128.459355936</v>
      </c>
    </row>
    <row r="513" spans="1:14" x14ac:dyDescent="0.25">
      <c r="A513" t="s">
        <v>5282</v>
      </c>
      <c r="B513" t="s">
        <v>131</v>
      </c>
      <c r="C513" t="s">
        <v>2325</v>
      </c>
      <c r="D513" t="s">
        <v>2326</v>
      </c>
      <c r="E513" s="6">
        <f t="shared" si="35"/>
        <v>4949.9727443774291</v>
      </c>
      <c r="F513" t="s">
        <v>1814</v>
      </c>
      <c r="G513">
        <v>30</v>
      </c>
      <c r="H513">
        <v>3</v>
      </c>
      <c r="I513">
        <f t="shared" si="36"/>
        <v>90</v>
      </c>
      <c r="J513">
        <f t="shared" si="37"/>
        <v>67.113093018746923</v>
      </c>
      <c r="K513" s="4">
        <v>270100</v>
      </c>
      <c r="L513" s="4">
        <f t="shared" si="38"/>
        <v>515621.14142691239</v>
      </c>
      <c r="M513">
        <f>3*D513</f>
        <v>3378</v>
      </c>
      <c r="N513">
        <f t="shared" si="39"/>
        <v>12787.121006351999</v>
      </c>
    </row>
    <row r="514" spans="1:14" x14ac:dyDescent="0.25">
      <c r="A514" t="s">
        <v>5283</v>
      </c>
      <c r="B514" t="s">
        <v>131</v>
      </c>
      <c r="C514" t="s">
        <v>2330</v>
      </c>
      <c r="D514" t="s">
        <v>2331</v>
      </c>
      <c r="E514" s="6">
        <f t="shared" si="35"/>
        <v>3609.1719566020151</v>
      </c>
      <c r="F514" t="s">
        <v>1750</v>
      </c>
      <c r="G514">
        <v>10</v>
      </c>
      <c r="H514">
        <v>3</v>
      </c>
      <c r="I514">
        <f t="shared" si="36"/>
        <v>30</v>
      </c>
      <c r="J514">
        <f t="shared" si="37"/>
        <v>22.371031006248973</v>
      </c>
      <c r="K514" s="4">
        <v>188100</v>
      </c>
      <c r="L514" s="4">
        <f t="shared" si="38"/>
        <v>359083.06813181122</v>
      </c>
      <c r="M514">
        <f>3*D514</f>
        <v>2463</v>
      </c>
      <c r="N514">
        <f t="shared" si="39"/>
        <v>9323.4692239920005</v>
      </c>
    </row>
    <row r="515" spans="1:14" x14ac:dyDescent="0.25">
      <c r="A515" t="s">
        <v>5284</v>
      </c>
      <c r="B515" t="s">
        <v>131</v>
      </c>
      <c r="C515" t="s">
        <v>2337</v>
      </c>
      <c r="D515" t="s">
        <v>2338</v>
      </c>
      <c r="E515" s="6">
        <f t="shared" ref="E515:E578" si="40">D515*15000/3412.14</f>
        <v>4189.4529532785882</v>
      </c>
      <c r="F515" t="s">
        <v>1755</v>
      </c>
      <c r="G515">
        <v>15</v>
      </c>
      <c r="H515">
        <v>3</v>
      </c>
      <c r="I515">
        <f t="shared" ref="I515:I578" si="41">G515*H515</f>
        <v>45</v>
      </c>
      <c r="J515">
        <f t="shared" ref="J515:J578" si="42">I515/1.34102</f>
        <v>33.556546509373462</v>
      </c>
      <c r="K515" s="4">
        <v>213700</v>
      </c>
      <c r="L515" s="4">
        <f t="shared" ref="L515:L578" si="43">CONVERT(K515,"ft^3","m^3")/0.89*60</f>
        <v>407953.49101418426</v>
      </c>
      <c r="M515">
        <f>3*D515</f>
        <v>2859</v>
      </c>
      <c r="N515">
        <f t="shared" ref="N515:N578" si="44">CONVERT(M515,"gal","l")</f>
        <v>10822.492290455999</v>
      </c>
    </row>
    <row r="516" spans="1:14" x14ac:dyDescent="0.25">
      <c r="A516" t="s">
        <v>5285</v>
      </c>
      <c r="B516" t="s">
        <v>131</v>
      </c>
      <c r="C516" t="s">
        <v>2341</v>
      </c>
      <c r="D516" t="s">
        <v>2342</v>
      </c>
      <c r="E516" s="6">
        <f t="shared" si="40"/>
        <v>4563.118746593047</v>
      </c>
      <c r="F516" t="s">
        <v>1760</v>
      </c>
      <c r="G516">
        <v>20</v>
      </c>
      <c r="H516">
        <v>3</v>
      </c>
      <c r="I516">
        <f t="shared" si="41"/>
        <v>60</v>
      </c>
      <c r="J516">
        <f t="shared" si="42"/>
        <v>44.742062012497946</v>
      </c>
      <c r="K516" s="4">
        <v>234000</v>
      </c>
      <c r="L516" s="4">
        <f t="shared" si="43"/>
        <v>446706.20915919106</v>
      </c>
      <c r="M516">
        <f>3*D516</f>
        <v>3114</v>
      </c>
      <c r="N516">
        <f t="shared" si="44"/>
        <v>11787.772295376</v>
      </c>
    </row>
    <row r="517" spans="1:14" x14ac:dyDescent="0.25">
      <c r="A517" t="s">
        <v>5286</v>
      </c>
      <c r="B517" t="s">
        <v>131</v>
      </c>
      <c r="C517" t="s">
        <v>2346</v>
      </c>
      <c r="D517" t="s">
        <v>2347</v>
      </c>
      <c r="E517" s="6">
        <f t="shared" si="40"/>
        <v>4862.0513812446152</v>
      </c>
      <c r="F517" t="s">
        <v>1783</v>
      </c>
      <c r="G517">
        <v>25</v>
      </c>
      <c r="H517">
        <v>3</v>
      </c>
      <c r="I517">
        <f t="shared" si="41"/>
        <v>75</v>
      </c>
      <c r="J517">
        <f t="shared" si="42"/>
        <v>55.927577515622431</v>
      </c>
      <c r="K517" s="4">
        <v>251000</v>
      </c>
      <c r="L517" s="4">
        <f t="shared" si="43"/>
        <v>479159.22435451683</v>
      </c>
      <c r="M517">
        <f>3*D517</f>
        <v>3318</v>
      </c>
      <c r="N517">
        <f t="shared" si="44"/>
        <v>12559.996299311999</v>
      </c>
    </row>
    <row r="518" spans="1:14" x14ac:dyDescent="0.25">
      <c r="A518" t="s">
        <v>5287</v>
      </c>
      <c r="B518" t="s">
        <v>131</v>
      </c>
      <c r="C518" t="s">
        <v>2351</v>
      </c>
      <c r="D518" t="s">
        <v>2352</v>
      </c>
      <c r="E518" s="6">
        <f t="shared" si="40"/>
        <v>5117.0233343297759</v>
      </c>
      <c r="F518" t="s">
        <v>1814</v>
      </c>
      <c r="G518">
        <v>30</v>
      </c>
      <c r="H518">
        <v>3</v>
      </c>
      <c r="I518">
        <f t="shared" si="41"/>
        <v>90</v>
      </c>
      <c r="J518">
        <f t="shared" si="42"/>
        <v>67.113093018746923</v>
      </c>
      <c r="K518" s="4">
        <v>265800</v>
      </c>
      <c r="L518" s="4">
        <f t="shared" si="43"/>
        <v>507412.4375833887</v>
      </c>
      <c r="M518">
        <f>3*D518</f>
        <v>3492</v>
      </c>
      <c r="N518">
        <f t="shared" si="44"/>
        <v>13218.657949728</v>
      </c>
    </row>
    <row r="519" spans="1:14" x14ac:dyDescent="0.25">
      <c r="A519" t="s">
        <v>5288</v>
      </c>
      <c r="B519" t="s">
        <v>131</v>
      </c>
      <c r="C519" t="s">
        <v>2356</v>
      </c>
      <c r="D519" t="s">
        <v>2357</v>
      </c>
      <c r="E519" s="6">
        <f t="shared" si="40"/>
        <v>5345.6188784750921</v>
      </c>
      <c r="F519" t="s">
        <v>2360</v>
      </c>
      <c r="G519">
        <v>35</v>
      </c>
      <c r="H519">
        <v>3</v>
      </c>
      <c r="I519">
        <f t="shared" si="41"/>
        <v>105</v>
      </c>
      <c r="J519">
        <f t="shared" si="42"/>
        <v>78.298608521871401</v>
      </c>
      <c r="K519" s="4">
        <v>278900</v>
      </c>
      <c r="L519" s="4">
        <f t="shared" si="43"/>
        <v>532420.34929272812</v>
      </c>
      <c r="M519">
        <f>3*D519</f>
        <v>3648</v>
      </c>
      <c r="N519">
        <f t="shared" si="44"/>
        <v>13809.182188032</v>
      </c>
    </row>
    <row r="520" spans="1:14" x14ac:dyDescent="0.25">
      <c r="A520" t="s">
        <v>5289</v>
      </c>
      <c r="B520" t="s">
        <v>131</v>
      </c>
      <c r="C520" t="s">
        <v>2362</v>
      </c>
      <c r="D520" t="s">
        <v>2363</v>
      </c>
      <c r="E520" s="6">
        <f t="shared" si="40"/>
        <v>1274.8597654258033</v>
      </c>
      <c r="F520" t="s">
        <v>66</v>
      </c>
      <c r="G520">
        <v>10</v>
      </c>
      <c r="H520">
        <v>1</v>
      </c>
      <c r="I520">
        <f t="shared" si="41"/>
        <v>10</v>
      </c>
      <c r="J520">
        <f t="shared" si="42"/>
        <v>7.4570103354163244</v>
      </c>
      <c r="K520" s="4">
        <v>86000</v>
      </c>
      <c r="L520" s="4">
        <f t="shared" si="43"/>
        <v>164174.07687047194</v>
      </c>
      <c r="M520">
        <f>3*D520</f>
        <v>870</v>
      </c>
      <c r="N520">
        <f t="shared" si="44"/>
        <v>3293.3082520799999</v>
      </c>
    </row>
    <row r="521" spans="1:14" x14ac:dyDescent="0.25">
      <c r="A521" t="s">
        <v>5290</v>
      </c>
      <c r="B521" t="s">
        <v>131</v>
      </c>
      <c r="C521" t="s">
        <v>2367</v>
      </c>
      <c r="D521" t="s">
        <v>2368</v>
      </c>
      <c r="E521" s="6">
        <f t="shared" si="40"/>
        <v>1543.0199229808859</v>
      </c>
      <c r="F521" t="s">
        <v>78</v>
      </c>
      <c r="G521">
        <v>15</v>
      </c>
      <c r="H521">
        <v>1</v>
      </c>
      <c r="I521">
        <f t="shared" si="41"/>
        <v>15</v>
      </c>
      <c r="J521">
        <f t="shared" si="42"/>
        <v>11.185515503124487</v>
      </c>
      <c r="K521" s="4">
        <v>97800</v>
      </c>
      <c r="L521" s="4">
        <f t="shared" si="43"/>
        <v>186700.28741781574</v>
      </c>
      <c r="M521">
        <f>3*D521</f>
        <v>1053</v>
      </c>
      <c r="N521">
        <f t="shared" si="44"/>
        <v>3986.0386085519999</v>
      </c>
    </row>
    <row r="522" spans="1:14" x14ac:dyDescent="0.25">
      <c r="A522" t="s">
        <v>5291</v>
      </c>
      <c r="B522" t="s">
        <v>131</v>
      </c>
      <c r="C522" t="s">
        <v>2372</v>
      </c>
      <c r="D522" t="s">
        <v>677</v>
      </c>
      <c r="E522" s="6">
        <f t="shared" si="40"/>
        <v>1710.0705129332325</v>
      </c>
      <c r="F522" t="s">
        <v>218</v>
      </c>
      <c r="G522">
        <v>20</v>
      </c>
      <c r="H522">
        <v>1</v>
      </c>
      <c r="I522">
        <f t="shared" si="41"/>
        <v>20</v>
      </c>
      <c r="J522">
        <f t="shared" si="42"/>
        <v>14.914020670832649</v>
      </c>
      <c r="K522" s="4">
        <v>107200</v>
      </c>
      <c r="L522" s="4">
        <f t="shared" si="43"/>
        <v>204644.89581993708</v>
      </c>
      <c r="M522">
        <f>3*D522</f>
        <v>1167</v>
      </c>
      <c r="N522">
        <f t="shared" si="44"/>
        <v>4417.5755519280001</v>
      </c>
    </row>
    <row r="523" spans="1:14" x14ac:dyDescent="0.25">
      <c r="A523" t="s">
        <v>5292</v>
      </c>
      <c r="B523" t="s">
        <v>131</v>
      </c>
      <c r="C523" t="s">
        <v>2375</v>
      </c>
      <c r="D523" t="s">
        <v>55</v>
      </c>
      <c r="E523" s="6">
        <f t="shared" si="40"/>
        <v>1846.3486257890943</v>
      </c>
      <c r="F523" t="s">
        <v>1482</v>
      </c>
      <c r="G523">
        <v>25</v>
      </c>
      <c r="H523">
        <v>1</v>
      </c>
      <c r="I523">
        <f t="shared" si="41"/>
        <v>25</v>
      </c>
      <c r="J523">
        <f t="shared" si="42"/>
        <v>18.642525838540809</v>
      </c>
      <c r="K523" s="4">
        <v>115100</v>
      </c>
      <c r="L523" s="4">
        <f t="shared" si="43"/>
        <v>219726.00288129438</v>
      </c>
      <c r="M523">
        <f>3*D523</f>
        <v>1260</v>
      </c>
      <c r="N523">
        <f t="shared" si="44"/>
        <v>4769.6188478399999</v>
      </c>
    </row>
    <row r="524" spans="1:14" x14ac:dyDescent="0.25">
      <c r="A524" t="s">
        <v>5293</v>
      </c>
      <c r="B524" t="s">
        <v>131</v>
      </c>
      <c r="C524" t="s">
        <v>2378</v>
      </c>
      <c r="D524" t="s">
        <v>709</v>
      </c>
      <c r="E524" s="6">
        <f t="shared" si="40"/>
        <v>1956.2503297051119</v>
      </c>
      <c r="F524" t="s">
        <v>1864</v>
      </c>
      <c r="G524">
        <v>30</v>
      </c>
      <c r="H524">
        <v>1</v>
      </c>
      <c r="I524">
        <f t="shared" si="41"/>
        <v>30</v>
      </c>
      <c r="J524">
        <f t="shared" si="42"/>
        <v>22.371031006248973</v>
      </c>
      <c r="K524" s="4">
        <v>122000</v>
      </c>
      <c r="L524" s="4">
        <f t="shared" si="43"/>
        <v>232898.10904880901</v>
      </c>
      <c r="M524">
        <f>3*D524</f>
        <v>1335</v>
      </c>
      <c r="N524">
        <f t="shared" si="44"/>
        <v>5053.52473164</v>
      </c>
    </row>
    <row r="525" spans="1:14" x14ac:dyDescent="0.25">
      <c r="A525" t="s">
        <v>5294</v>
      </c>
      <c r="B525" t="s">
        <v>131</v>
      </c>
      <c r="C525" t="s">
        <v>2380</v>
      </c>
      <c r="D525" t="s">
        <v>458</v>
      </c>
      <c r="E525" s="6">
        <f t="shared" si="40"/>
        <v>1463.8906961613534</v>
      </c>
      <c r="F525" t="s">
        <v>66</v>
      </c>
      <c r="G525">
        <v>10</v>
      </c>
      <c r="H525">
        <v>1</v>
      </c>
      <c r="I525">
        <f t="shared" si="41"/>
        <v>10</v>
      </c>
      <c r="J525">
        <f t="shared" si="42"/>
        <v>7.4570103354163244</v>
      </c>
      <c r="K525" s="4">
        <v>84700</v>
      </c>
      <c r="L525" s="4">
        <f t="shared" si="43"/>
        <v>161692.37570847641</v>
      </c>
      <c r="M525">
        <f>3*D525</f>
        <v>999</v>
      </c>
      <c r="N525">
        <f t="shared" si="44"/>
        <v>3781.6263722159997</v>
      </c>
    </row>
    <row r="526" spans="1:14" x14ac:dyDescent="0.25">
      <c r="A526" t="s">
        <v>5295</v>
      </c>
      <c r="B526" t="s">
        <v>131</v>
      </c>
      <c r="C526" t="s">
        <v>2385</v>
      </c>
      <c r="D526" t="s">
        <v>2386</v>
      </c>
      <c r="E526" s="6">
        <f t="shared" si="40"/>
        <v>1736.4469218730767</v>
      </c>
      <c r="F526" t="s">
        <v>78</v>
      </c>
      <c r="G526">
        <v>15</v>
      </c>
      <c r="H526">
        <v>1</v>
      </c>
      <c r="I526">
        <f t="shared" si="41"/>
        <v>15</v>
      </c>
      <c r="J526">
        <f t="shared" si="42"/>
        <v>11.185515503124487</v>
      </c>
      <c r="K526" s="4">
        <v>96300</v>
      </c>
      <c r="L526" s="4">
        <f t="shared" si="43"/>
        <v>183836.78607705169</v>
      </c>
      <c r="M526">
        <f>3*D526</f>
        <v>1185</v>
      </c>
      <c r="N526">
        <f t="shared" si="44"/>
        <v>4485.7129640399999</v>
      </c>
    </row>
    <row r="527" spans="1:14" x14ac:dyDescent="0.25">
      <c r="A527" t="s">
        <v>5296</v>
      </c>
      <c r="B527" t="s">
        <v>131</v>
      </c>
      <c r="C527" t="s">
        <v>2390</v>
      </c>
      <c r="D527" t="s">
        <v>2391</v>
      </c>
      <c r="E527" s="6">
        <f t="shared" si="40"/>
        <v>1921.0817844519863</v>
      </c>
      <c r="F527" t="s">
        <v>218</v>
      </c>
      <c r="G527">
        <v>20</v>
      </c>
      <c r="H527">
        <v>1</v>
      </c>
      <c r="I527">
        <f t="shared" si="41"/>
        <v>20</v>
      </c>
      <c r="J527">
        <f t="shared" si="42"/>
        <v>14.914020670832649</v>
      </c>
      <c r="K527" s="4">
        <v>105500</v>
      </c>
      <c r="L527" s="4">
        <f t="shared" si="43"/>
        <v>201399.59430040448</v>
      </c>
      <c r="M527">
        <f>3*D527</f>
        <v>1311</v>
      </c>
      <c r="N527">
        <f t="shared" si="44"/>
        <v>4962.674848824</v>
      </c>
    </row>
    <row r="528" spans="1:14" x14ac:dyDescent="0.25">
      <c r="A528" t="s">
        <v>5297</v>
      </c>
      <c r="B528" t="s">
        <v>131</v>
      </c>
      <c r="C528" t="s">
        <v>2396</v>
      </c>
      <c r="D528" t="s">
        <v>614</v>
      </c>
      <c r="E528" s="6">
        <f t="shared" si="40"/>
        <v>2070.5481017777702</v>
      </c>
      <c r="F528" t="s">
        <v>1482</v>
      </c>
      <c r="G528">
        <v>25</v>
      </c>
      <c r="H528">
        <v>1</v>
      </c>
      <c r="I528">
        <f t="shared" si="41"/>
        <v>25</v>
      </c>
      <c r="J528">
        <f t="shared" si="42"/>
        <v>18.642525838540809</v>
      </c>
      <c r="K528" s="4">
        <v>113100</v>
      </c>
      <c r="L528" s="4">
        <f t="shared" si="43"/>
        <v>215908.00109360897</v>
      </c>
      <c r="M528">
        <f>3*D528</f>
        <v>1413</v>
      </c>
      <c r="N528">
        <f t="shared" si="44"/>
        <v>5348.7868507920002</v>
      </c>
    </row>
    <row r="529" spans="1:14" x14ac:dyDescent="0.25">
      <c r="A529" t="s">
        <v>5298</v>
      </c>
      <c r="B529" t="s">
        <v>131</v>
      </c>
      <c r="C529" t="s">
        <v>2400</v>
      </c>
      <c r="D529" t="s">
        <v>1614</v>
      </c>
      <c r="E529" s="6">
        <f t="shared" si="40"/>
        <v>2193.6380101637096</v>
      </c>
      <c r="F529" t="s">
        <v>1864</v>
      </c>
      <c r="G529">
        <v>30</v>
      </c>
      <c r="H529">
        <v>1</v>
      </c>
      <c r="I529">
        <f t="shared" si="41"/>
        <v>30</v>
      </c>
      <c r="J529">
        <f t="shared" si="42"/>
        <v>22.371031006248973</v>
      </c>
      <c r="K529" s="4">
        <v>119800</v>
      </c>
      <c r="L529" s="4">
        <f t="shared" si="43"/>
        <v>228698.30708235508</v>
      </c>
      <c r="M529">
        <f>3*D529</f>
        <v>1497</v>
      </c>
      <c r="N529">
        <f t="shared" si="44"/>
        <v>5666.7614406479997</v>
      </c>
    </row>
    <row r="530" spans="1:14" x14ac:dyDescent="0.25">
      <c r="A530" t="s">
        <v>5299</v>
      </c>
      <c r="B530" t="s">
        <v>131</v>
      </c>
      <c r="C530" t="s">
        <v>2404</v>
      </c>
      <c r="D530" t="s">
        <v>1543</v>
      </c>
      <c r="E530" s="6">
        <f t="shared" si="40"/>
        <v>2404.6492816824634</v>
      </c>
      <c r="F530" t="s">
        <v>2407</v>
      </c>
      <c r="G530">
        <v>40</v>
      </c>
      <c r="H530">
        <v>1</v>
      </c>
      <c r="I530">
        <f t="shared" si="41"/>
        <v>40</v>
      </c>
      <c r="J530">
        <f t="shared" si="42"/>
        <v>29.828041341665298</v>
      </c>
      <c r="K530" s="4">
        <v>131100</v>
      </c>
      <c r="L530" s="4">
        <f t="shared" si="43"/>
        <v>250270.01718277755</v>
      </c>
      <c r="M530">
        <f>3*D530</f>
        <v>1641</v>
      </c>
      <c r="N530">
        <f t="shared" si="44"/>
        <v>6211.8607375439997</v>
      </c>
    </row>
    <row r="531" spans="1:14" x14ac:dyDescent="0.25">
      <c r="A531" t="s">
        <v>5300</v>
      </c>
      <c r="B531" t="s">
        <v>131</v>
      </c>
      <c r="C531" t="s">
        <v>2409</v>
      </c>
      <c r="D531" t="s">
        <v>2410</v>
      </c>
      <c r="E531" s="6">
        <f t="shared" si="40"/>
        <v>1600.1688090172152</v>
      </c>
      <c r="F531" t="s">
        <v>66</v>
      </c>
      <c r="G531">
        <v>10</v>
      </c>
      <c r="H531">
        <v>1</v>
      </c>
      <c r="I531">
        <f t="shared" si="41"/>
        <v>10</v>
      </c>
      <c r="J531">
        <f t="shared" si="42"/>
        <v>7.4570103354163244</v>
      </c>
      <c r="K531" s="4">
        <v>83300</v>
      </c>
      <c r="L531" s="4">
        <f t="shared" si="43"/>
        <v>159019.77445709665</v>
      </c>
      <c r="M531">
        <f>3*D531</f>
        <v>1092</v>
      </c>
      <c r="N531">
        <f t="shared" si="44"/>
        <v>4133.669668128</v>
      </c>
    </row>
    <row r="532" spans="1:14" x14ac:dyDescent="0.25">
      <c r="A532" t="s">
        <v>5301</v>
      </c>
      <c r="B532" t="s">
        <v>131</v>
      </c>
      <c r="C532" t="s">
        <v>2416</v>
      </c>
      <c r="D532" t="s">
        <v>55</v>
      </c>
      <c r="E532" s="6">
        <f t="shared" si="40"/>
        <v>1846.3486257890943</v>
      </c>
      <c r="F532" t="s">
        <v>78</v>
      </c>
      <c r="G532">
        <v>15</v>
      </c>
      <c r="H532">
        <v>1</v>
      </c>
      <c r="I532">
        <f t="shared" si="41"/>
        <v>15</v>
      </c>
      <c r="J532">
        <f t="shared" si="42"/>
        <v>11.185515503124487</v>
      </c>
      <c r="K532" s="4">
        <v>94700</v>
      </c>
      <c r="L532" s="4">
        <f t="shared" si="43"/>
        <v>180782.38464690337</v>
      </c>
      <c r="M532">
        <f>3*D532</f>
        <v>1260</v>
      </c>
      <c r="N532">
        <f t="shared" si="44"/>
        <v>4769.6188478399999</v>
      </c>
    </row>
    <row r="533" spans="1:14" x14ac:dyDescent="0.25">
      <c r="A533" t="s">
        <v>5302</v>
      </c>
      <c r="B533" t="s">
        <v>131</v>
      </c>
      <c r="C533" t="s">
        <v>2420</v>
      </c>
      <c r="D533" t="s">
        <v>2421</v>
      </c>
      <c r="E533" s="6">
        <f t="shared" si="40"/>
        <v>2022.1913520547223</v>
      </c>
      <c r="F533" t="s">
        <v>218</v>
      </c>
      <c r="G533">
        <v>20</v>
      </c>
      <c r="H533">
        <v>1</v>
      </c>
      <c r="I533">
        <f t="shared" si="41"/>
        <v>20</v>
      </c>
      <c r="J533">
        <f t="shared" si="42"/>
        <v>14.914020670832649</v>
      </c>
      <c r="K533" s="4">
        <v>103800</v>
      </c>
      <c r="L533" s="4">
        <f t="shared" si="43"/>
        <v>198154.29278087191</v>
      </c>
      <c r="M533">
        <f>3*D533</f>
        <v>1380</v>
      </c>
      <c r="N533">
        <f t="shared" si="44"/>
        <v>5223.8682619199999</v>
      </c>
    </row>
    <row r="534" spans="1:14" x14ac:dyDescent="0.25">
      <c r="A534" t="s">
        <v>5303</v>
      </c>
      <c r="B534" t="s">
        <v>131</v>
      </c>
      <c r="C534" t="s">
        <v>2426</v>
      </c>
      <c r="D534" t="s">
        <v>2427</v>
      </c>
      <c r="E534" s="6">
        <f t="shared" si="40"/>
        <v>2167.2616012238655</v>
      </c>
      <c r="F534" t="s">
        <v>1482</v>
      </c>
      <c r="G534">
        <v>25</v>
      </c>
      <c r="H534">
        <v>1</v>
      </c>
      <c r="I534">
        <f t="shared" si="41"/>
        <v>25</v>
      </c>
      <c r="J534">
        <f t="shared" si="42"/>
        <v>18.642525838540809</v>
      </c>
      <c r="K534" s="4">
        <v>111300</v>
      </c>
      <c r="L534" s="4">
        <f t="shared" si="43"/>
        <v>212471.79948469214</v>
      </c>
      <c r="M534">
        <f>3*D534</f>
        <v>1479</v>
      </c>
      <c r="N534">
        <f t="shared" si="44"/>
        <v>5598.624028536</v>
      </c>
    </row>
    <row r="535" spans="1:14" x14ac:dyDescent="0.25">
      <c r="A535" t="s">
        <v>5304</v>
      </c>
      <c r="B535" t="s">
        <v>131</v>
      </c>
      <c r="C535" t="s">
        <v>2430</v>
      </c>
      <c r="D535" t="s">
        <v>2431</v>
      </c>
      <c r="E535" s="6">
        <f t="shared" si="40"/>
        <v>2294.7475777664458</v>
      </c>
      <c r="F535" t="s">
        <v>1864</v>
      </c>
      <c r="G535">
        <v>30</v>
      </c>
      <c r="H535">
        <v>1</v>
      </c>
      <c r="I535">
        <f t="shared" si="41"/>
        <v>30</v>
      </c>
      <c r="J535">
        <f t="shared" si="42"/>
        <v>22.371031006248973</v>
      </c>
      <c r="K535" s="4">
        <v>117900</v>
      </c>
      <c r="L535" s="4">
        <f t="shared" si="43"/>
        <v>225071.20538405393</v>
      </c>
      <c r="M535">
        <f>3*D535</f>
        <v>1566</v>
      </c>
      <c r="N535">
        <f t="shared" si="44"/>
        <v>5927.9548537439996</v>
      </c>
    </row>
    <row r="536" spans="1:14" x14ac:dyDescent="0.25">
      <c r="A536" t="s">
        <v>5305</v>
      </c>
      <c r="B536" t="s">
        <v>131</v>
      </c>
      <c r="C536" t="s">
        <v>2435</v>
      </c>
      <c r="D536" t="s">
        <v>2436</v>
      </c>
      <c r="E536" s="6">
        <f t="shared" si="40"/>
        <v>2505.7588492851996</v>
      </c>
      <c r="F536" t="s">
        <v>2407</v>
      </c>
      <c r="G536">
        <v>40</v>
      </c>
      <c r="H536">
        <v>1</v>
      </c>
      <c r="I536">
        <f t="shared" si="41"/>
        <v>40</v>
      </c>
      <c r="J536">
        <f t="shared" si="42"/>
        <v>29.828041341665298</v>
      </c>
      <c r="K536" s="4">
        <v>129000</v>
      </c>
      <c r="L536" s="4">
        <f t="shared" si="43"/>
        <v>246261.11530570785</v>
      </c>
      <c r="M536">
        <f>3*D536</f>
        <v>1710</v>
      </c>
      <c r="N536">
        <f t="shared" si="44"/>
        <v>6473.0541506399995</v>
      </c>
    </row>
    <row r="537" spans="1:14" x14ac:dyDescent="0.25">
      <c r="A537" t="s">
        <v>5306</v>
      </c>
      <c r="B537" t="s">
        <v>131</v>
      </c>
      <c r="C537" t="s">
        <v>2439</v>
      </c>
      <c r="D537" t="s">
        <v>2440</v>
      </c>
      <c r="E537" s="6">
        <f t="shared" si="40"/>
        <v>2549.7195308516066</v>
      </c>
      <c r="F537" t="s">
        <v>270</v>
      </c>
      <c r="G537">
        <v>10</v>
      </c>
      <c r="H537">
        <v>2</v>
      </c>
      <c r="I537">
        <f t="shared" si="41"/>
        <v>20</v>
      </c>
      <c r="J537">
        <f t="shared" si="42"/>
        <v>14.914020670832649</v>
      </c>
      <c r="K537" s="4">
        <v>171200</v>
      </c>
      <c r="L537" s="4">
        <f t="shared" si="43"/>
        <v>326820.95302586968</v>
      </c>
      <c r="M537">
        <f>3*D537</f>
        <v>1740</v>
      </c>
      <c r="N537">
        <f t="shared" si="44"/>
        <v>6586.6165041599997</v>
      </c>
    </row>
    <row r="538" spans="1:14" x14ac:dyDescent="0.25">
      <c r="A538" t="s">
        <v>5307</v>
      </c>
      <c r="B538" t="s">
        <v>131</v>
      </c>
      <c r="C538" t="s">
        <v>2443</v>
      </c>
      <c r="D538" t="s">
        <v>2214</v>
      </c>
      <c r="E538" s="6">
        <f t="shared" si="40"/>
        <v>3081.6437778051313</v>
      </c>
      <c r="F538" t="s">
        <v>277</v>
      </c>
      <c r="G538">
        <v>15</v>
      </c>
      <c r="H538">
        <v>2</v>
      </c>
      <c r="I538">
        <f t="shared" si="41"/>
        <v>30</v>
      </c>
      <c r="J538">
        <f t="shared" si="42"/>
        <v>22.371031006248973</v>
      </c>
      <c r="K538" s="4">
        <v>194700</v>
      </c>
      <c r="L538" s="4">
        <f t="shared" si="43"/>
        <v>371682.47403117304</v>
      </c>
      <c r="M538">
        <f>3*D538</f>
        <v>2103</v>
      </c>
      <c r="N538">
        <f t="shared" si="44"/>
        <v>7960.7209817519997</v>
      </c>
    </row>
    <row r="539" spans="1:14" x14ac:dyDescent="0.25">
      <c r="A539" t="s">
        <v>5308</v>
      </c>
      <c r="B539" t="s">
        <v>131</v>
      </c>
      <c r="C539" t="s">
        <v>2446</v>
      </c>
      <c r="D539" t="s">
        <v>2447</v>
      </c>
      <c r="E539" s="6">
        <f t="shared" si="40"/>
        <v>3424.537094023106</v>
      </c>
      <c r="F539" t="s">
        <v>284</v>
      </c>
      <c r="G539">
        <v>20</v>
      </c>
      <c r="H539">
        <v>2</v>
      </c>
      <c r="I539">
        <f t="shared" si="41"/>
        <v>40</v>
      </c>
      <c r="J539">
        <f t="shared" si="42"/>
        <v>29.828041341665298</v>
      </c>
      <c r="K539" s="4">
        <v>213400</v>
      </c>
      <c r="L539" s="4">
        <f t="shared" si="43"/>
        <v>407380.79074603145</v>
      </c>
      <c r="M539">
        <f>3*D539</f>
        <v>2337</v>
      </c>
      <c r="N539">
        <f t="shared" si="44"/>
        <v>8846.5073392079994</v>
      </c>
    </row>
    <row r="540" spans="1:14" x14ac:dyDescent="0.25">
      <c r="A540" t="s">
        <v>5309</v>
      </c>
      <c r="B540" t="s">
        <v>131</v>
      </c>
      <c r="C540" t="s">
        <v>2450</v>
      </c>
      <c r="D540" t="s">
        <v>829</v>
      </c>
      <c r="E540" s="6">
        <f t="shared" si="40"/>
        <v>3692.6972515781886</v>
      </c>
      <c r="F540" t="s">
        <v>317</v>
      </c>
      <c r="G540">
        <v>25</v>
      </c>
      <c r="H540">
        <v>2</v>
      </c>
      <c r="I540">
        <f t="shared" si="41"/>
        <v>50</v>
      </c>
      <c r="J540">
        <f t="shared" si="42"/>
        <v>37.285051677081618</v>
      </c>
      <c r="K540" s="4">
        <v>229100</v>
      </c>
      <c r="L540" s="4">
        <f t="shared" si="43"/>
        <v>437352.10477936181</v>
      </c>
      <c r="M540">
        <f>3*D540</f>
        <v>2520</v>
      </c>
      <c r="N540">
        <f t="shared" si="44"/>
        <v>9539.2376956799999</v>
      </c>
    </row>
    <row r="541" spans="1:14" x14ac:dyDescent="0.25">
      <c r="A541" t="s">
        <v>5310</v>
      </c>
      <c r="B541" t="s">
        <v>131</v>
      </c>
      <c r="C541" t="s">
        <v>2454</v>
      </c>
      <c r="D541" t="s">
        <v>2455</v>
      </c>
      <c r="E541" s="6">
        <f t="shared" si="40"/>
        <v>3912.5006594102238</v>
      </c>
      <c r="F541" t="s">
        <v>549</v>
      </c>
      <c r="G541">
        <v>30</v>
      </c>
      <c r="H541">
        <v>2</v>
      </c>
      <c r="I541">
        <f t="shared" si="41"/>
        <v>60</v>
      </c>
      <c r="J541">
        <f t="shared" si="42"/>
        <v>44.742062012497946</v>
      </c>
      <c r="K541" s="4">
        <v>242900</v>
      </c>
      <c r="L541" s="4">
        <f t="shared" si="43"/>
        <v>463696.31711439101</v>
      </c>
      <c r="M541">
        <f>3*D541</f>
        <v>2670</v>
      </c>
      <c r="N541">
        <f t="shared" si="44"/>
        <v>10107.04946328</v>
      </c>
    </row>
    <row r="542" spans="1:14" x14ac:dyDescent="0.25">
      <c r="A542" t="s">
        <v>5311</v>
      </c>
      <c r="B542" t="s">
        <v>131</v>
      </c>
      <c r="C542" t="s">
        <v>2459</v>
      </c>
      <c r="D542" t="s">
        <v>2460</v>
      </c>
      <c r="E542" s="6">
        <f t="shared" si="40"/>
        <v>2932.1774604793472</v>
      </c>
      <c r="F542" t="s">
        <v>270</v>
      </c>
      <c r="G542">
        <v>10</v>
      </c>
      <c r="H542">
        <v>2</v>
      </c>
      <c r="I542">
        <f t="shared" si="41"/>
        <v>20</v>
      </c>
      <c r="J542">
        <f t="shared" si="42"/>
        <v>14.914020670832649</v>
      </c>
      <c r="K542" s="4">
        <v>168600</v>
      </c>
      <c r="L542" s="4">
        <f t="shared" si="43"/>
        <v>321857.55070187873</v>
      </c>
      <c r="M542">
        <f>3*D542</f>
        <v>2001</v>
      </c>
      <c r="N542">
        <f t="shared" si="44"/>
        <v>7574.6089797839995</v>
      </c>
    </row>
    <row r="543" spans="1:14" x14ac:dyDescent="0.25">
      <c r="A543" t="s">
        <v>5312</v>
      </c>
      <c r="B543" t="s">
        <v>131</v>
      </c>
      <c r="C543" t="s">
        <v>2465</v>
      </c>
      <c r="D543" t="s">
        <v>2466</v>
      </c>
      <c r="E543" s="6">
        <f t="shared" si="40"/>
        <v>3472.8938437461534</v>
      </c>
      <c r="F543" t="s">
        <v>277</v>
      </c>
      <c r="G543">
        <v>15</v>
      </c>
      <c r="H543">
        <v>2</v>
      </c>
      <c r="I543">
        <f t="shared" si="41"/>
        <v>30</v>
      </c>
      <c r="J543">
        <f t="shared" si="42"/>
        <v>22.371031006248973</v>
      </c>
      <c r="K543" s="4">
        <v>191700</v>
      </c>
      <c r="L543" s="4">
        <f t="shared" si="43"/>
        <v>365955.47134964494</v>
      </c>
      <c r="M543">
        <f>3*D543</f>
        <v>2370</v>
      </c>
      <c r="N543">
        <f t="shared" si="44"/>
        <v>8971.4259280799997</v>
      </c>
    </row>
    <row r="544" spans="1:14" x14ac:dyDescent="0.25">
      <c r="A544" t="s">
        <v>5313</v>
      </c>
      <c r="B544" t="s">
        <v>131</v>
      </c>
      <c r="C544" t="s">
        <v>2470</v>
      </c>
      <c r="D544" t="s">
        <v>2471</v>
      </c>
      <c r="E544" s="6">
        <f t="shared" si="40"/>
        <v>3837.7675007473317</v>
      </c>
      <c r="F544" t="s">
        <v>284</v>
      </c>
      <c r="G544">
        <v>20</v>
      </c>
      <c r="H544">
        <v>2</v>
      </c>
      <c r="I544">
        <f t="shared" si="41"/>
        <v>40</v>
      </c>
      <c r="J544">
        <f t="shared" si="42"/>
        <v>29.828041341665298</v>
      </c>
      <c r="K544" s="4">
        <v>209900</v>
      </c>
      <c r="L544" s="4">
        <f t="shared" si="43"/>
        <v>400699.28761758195</v>
      </c>
      <c r="M544">
        <f>3*D544</f>
        <v>2619</v>
      </c>
      <c r="N544">
        <f t="shared" si="44"/>
        <v>9913.9934622959991</v>
      </c>
    </row>
    <row r="545" spans="1:14" x14ac:dyDescent="0.25">
      <c r="A545" t="s">
        <v>5314</v>
      </c>
      <c r="B545" t="s">
        <v>131</v>
      </c>
      <c r="C545" t="s">
        <v>2474</v>
      </c>
      <c r="D545" t="s">
        <v>2475</v>
      </c>
      <c r="E545" s="6">
        <f t="shared" si="40"/>
        <v>4136.700135398899</v>
      </c>
      <c r="F545" t="s">
        <v>317</v>
      </c>
      <c r="G545">
        <v>25</v>
      </c>
      <c r="H545">
        <v>2</v>
      </c>
      <c r="I545">
        <f t="shared" si="41"/>
        <v>50</v>
      </c>
      <c r="J545">
        <f t="shared" si="42"/>
        <v>37.285051677081618</v>
      </c>
      <c r="K545" s="4">
        <v>225100</v>
      </c>
      <c r="L545" s="4">
        <f t="shared" si="43"/>
        <v>429716.10120399098</v>
      </c>
      <c r="M545">
        <f>3*D545</f>
        <v>2823</v>
      </c>
      <c r="N545">
        <f t="shared" si="44"/>
        <v>10686.217466231999</v>
      </c>
    </row>
    <row r="546" spans="1:14" x14ac:dyDescent="0.25">
      <c r="A546" t="s">
        <v>5315</v>
      </c>
      <c r="B546" t="s">
        <v>131</v>
      </c>
      <c r="C546" t="s">
        <v>2479</v>
      </c>
      <c r="D546" t="s">
        <v>2480</v>
      </c>
      <c r="E546" s="6">
        <f t="shared" si="40"/>
        <v>4382.8799521707788</v>
      </c>
      <c r="F546" t="s">
        <v>549</v>
      </c>
      <c r="G546">
        <v>30</v>
      </c>
      <c r="H546">
        <v>2</v>
      </c>
      <c r="I546">
        <f t="shared" si="41"/>
        <v>60</v>
      </c>
      <c r="J546">
        <f t="shared" si="42"/>
        <v>44.742062012497946</v>
      </c>
      <c r="K546" s="4">
        <v>238400</v>
      </c>
      <c r="L546" s="4">
        <f t="shared" si="43"/>
        <v>455105.81309209892</v>
      </c>
      <c r="M546">
        <f>3*D546</f>
        <v>2991</v>
      </c>
      <c r="N546">
        <f t="shared" si="44"/>
        <v>11322.166645944</v>
      </c>
    </row>
    <row r="547" spans="1:14" x14ac:dyDescent="0.25">
      <c r="A547" t="s">
        <v>5316</v>
      </c>
      <c r="B547" t="s">
        <v>131</v>
      </c>
      <c r="C547" t="s">
        <v>2484</v>
      </c>
      <c r="D547" t="s">
        <v>2485</v>
      </c>
      <c r="E547" s="6">
        <f t="shared" si="40"/>
        <v>4804.9024952082855</v>
      </c>
      <c r="F547" t="s">
        <v>2488</v>
      </c>
      <c r="G547">
        <v>40</v>
      </c>
      <c r="H547">
        <v>2</v>
      </c>
      <c r="I547">
        <f t="shared" si="41"/>
        <v>80</v>
      </c>
      <c r="J547">
        <f t="shared" si="42"/>
        <v>59.656082683330595</v>
      </c>
      <c r="K547" s="4">
        <v>260900</v>
      </c>
      <c r="L547" s="4">
        <f t="shared" si="43"/>
        <v>498058.33320355957</v>
      </c>
      <c r="M547">
        <f>3*D547</f>
        <v>3279</v>
      </c>
      <c r="N547">
        <f t="shared" si="44"/>
        <v>12412.365239736</v>
      </c>
    </row>
    <row r="548" spans="1:14" x14ac:dyDescent="0.25">
      <c r="A548" t="s">
        <v>5317</v>
      </c>
      <c r="B548" t="s">
        <v>131</v>
      </c>
      <c r="C548" t="s">
        <v>2490</v>
      </c>
      <c r="D548" t="s">
        <v>2491</v>
      </c>
      <c r="E548" s="6">
        <f t="shared" si="40"/>
        <v>3195.9415498777894</v>
      </c>
      <c r="F548" t="s">
        <v>270</v>
      </c>
      <c r="G548">
        <v>10</v>
      </c>
      <c r="H548">
        <v>2</v>
      </c>
      <c r="I548">
        <f t="shared" si="41"/>
        <v>20</v>
      </c>
      <c r="J548">
        <f t="shared" si="42"/>
        <v>14.914020670832649</v>
      </c>
      <c r="K548" s="4">
        <v>165700</v>
      </c>
      <c r="L548" s="4">
        <f t="shared" si="43"/>
        <v>316321.4481097348</v>
      </c>
      <c r="M548">
        <f>3*D548</f>
        <v>2181</v>
      </c>
      <c r="N548">
        <f t="shared" si="44"/>
        <v>8255.983100903999</v>
      </c>
    </row>
    <row r="549" spans="1:14" x14ac:dyDescent="0.25">
      <c r="A549" t="s">
        <v>5318</v>
      </c>
      <c r="B549" t="s">
        <v>131</v>
      </c>
      <c r="C549" t="s">
        <v>2496</v>
      </c>
      <c r="D549" t="s">
        <v>2028</v>
      </c>
      <c r="E549" s="6">
        <f t="shared" si="40"/>
        <v>3688.3011834215481</v>
      </c>
      <c r="F549" t="s">
        <v>277</v>
      </c>
      <c r="G549">
        <v>15</v>
      </c>
      <c r="H549">
        <v>2</v>
      </c>
      <c r="I549">
        <f t="shared" si="41"/>
        <v>30</v>
      </c>
      <c r="J549">
        <f t="shared" si="42"/>
        <v>22.371031006248973</v>
      </c>
      <c r="K549" s="4">
        <v>188500</v>
      </c>
      <c r="L549" s="4">
        <f t="shared" si="43"/>
        <v>359846.66848934832</v>
      </c>
      <c r="M549">
        <f>3*D549</f>
        <v>2517</v>
      </c>
      <c r="N549">
        <f t="shared" si="44"/>
        <v>9527.8814603279989</v>
      </c>
    </row>
    <row r="550" spans="1:14" x14ac:dyDescent="0.25">
      <c r="A550" t="s">
        <v>5319</v>
      </c>
      <c r="B550" t="s">
        <v>131</v>
      </c>
      <c r="C550" t="s">
        <v>2500</v>
      </c>
      <c r="D550" t="s">
        <v>2501</v>
      </c>
      <c r="E550" s="6">
        <f t="shared" si="40"/>
        <v>4048.7787722660855</v>
      </c>
      <c r="F550" t="s">
        <v>284</v>
      </c>
      <c r="G550">
        <v>20</v>
      </c>
      <c r="H550">
        <v>2</v>
      </c>
      <c r="I550">
        <f t="shared" si="41"/>
        <v>40</v>
      </c>
      <c r="J550">
        <f t="shared" si="42"/>
        <v>29.828041341665298</v>
      </c>
      <c r="K550" s="4">
        <v>206500</v>
      </c>
      <c r="L550" s="4">
        <f t="shared" si="43"/>
        <v>394208.68457851687</v>
      </c>
      <c r="M550">
        <f>3*D550</f>
        <v>2763</v>
      </c>
      <c r="N550">
        <f t="shared" si="44"/>
        <v>10459.092759191999</v>
      </c>
    </row>
    <row r="551" spans="1:14" x14ac:dyDescent="0.25">
      <c r="A551" t="s">
        <v>5320</v>
      </c>
      <c r="B551" t="s">
        <v>131</v>
      </c>
      <c r="C551" t="s">
        <v>2505</v>
      </c>
      <c r="D551" t="s">
        <v>2506</v>
      </c>
      <c r="E551" s="6">
        <f t="shared" si="40"/>
        <v>4338.9192706043714</v>
      </c>
      <c r="F551" t="s">
        <v>317</v>
      </c>
      <c r="G551">
        <v>25</v>
      </c>
      <c r="H551">
        <v>2</v>
      </c>
      <c r="I551">
        <f t="shared" si="41"/>
        <v>50</v>
      </c>
      <c r="J551">
        <f t="shared" si="42"/>
        <v>37.285051677081618</v>
      </c>
      <c r="K551" s="4">
        <v>221600</v>
      </c>
      <c r="L551" s="4">
        <f t="shared" si="43"/>
        <v>423034.59807554155</v>
      </c>
      <c r="M551">
        <f>3*D551</f>
        <v>2961</v>
      </c>
      <c r="N551">
        <f t="shared" si="44"/>
        <v>11208.604292423999</v>
      </c>
    </row>
    <row r="552" spans="1:14" x14ac:dyDescent="0.25">
      <c r="A552" t="s">
        <v>5321</v>
      </c>
      <c r="B552" t="s">
        <v>131</v>
      </c>
      <c r="C552" t="s">
        <v>2510</v>
      </c>
      <c r="D552" t="s">
        <v>2511</v>
      </c>
      <c r="E552" s="6">
        <f t="shared" si="40"/>
        <v>4589.4951555328917</v>
      </c>
      <c r="F552" t="s">
        <v>549</v>
      </c>
      <c r="G552">
        <v>30</v>
      </c>
      <c r="H552">
        <v>2</v>
      </c>
      <c r="I552">
        <f t="shared" si="41"/>
        <v>60</v>
      </c>
      <c r="J552">
        <f t="shared" si="42"/>
        <v>44.742062012497946</v>
      </c>
      <c r="K552" s="4">
        <v>234700</v>
      </c>
      <c r="L552" s="4">
        <f t="shared" si="43"/>
        <v>448042.50978488091</v>
      </c>
      <c r="M552">
        <f>3*D552</f>
        <v>3132</v>
      </c>
      <c r="N552">
        <f t="shared" si="44"/>
        <v>11855.909707487999</v>
      </c>
    </row>
    <row r="553" spans="1:14" x14ac:dyDescent="0.25">
      <c r="A553" t="s">
        <v>5322</v>
      </c>
      <c r="B553" t="s">
        <v>131</v>
      </c>
      <c r="C553" t="s">
        <v>2515</v>
      </c>
      <c r="D553" t="s">
        <v>2516</v>
      </c>
      <c r="E553" s="6">
        <f t="shared" si="40"/>
        <v>5011.5176985703993</v>
      </c>
      <c r="F553" t="s">
        <v>2488</v>
      </c>
      <c r="G553">
        <v>40</v>
      </c>
      <c r="H553">
        <v>2</v>
      </c>
      <c r="I553">
        <f t="shared" si="41"/>
        <v>80</v>
      </c>
      <c r="J553">
        <f t="shared" si="42"/>
        <v>59.656082683330595</v>
      </c>
      <c r="K553" s="4">
        <v>256800</v>
      </c>
      <c r="L553" s="4">
        <f t="shared" si="43"/>
        <v>490231.42953880451</v>
      </c>
      <c r="M553">
        <f>3*D553</f>
        <v>3420</v>
      </c>
      <c r="N553">
        <f t="shared" si="44"/>
        <v>12946.108301279999</v>
      </c>
    </row>
    <row r="554" spans="1:14" x14ac:dyDescent="0.25">
      <c r="A554" t="s">
        <v>5323</v>
      </c>
      <c r="B554" t="s">
        <v>131</v>
      </c>
      <c r="C554" t="s">
        <v>2520</v>
      </c>
      <c r="D554" t="s">
        <v>2440</v>
      </c>
      <c r="E554" s="6">
        <f t="shared" si="40"/>
        <v>2549.7195308516066</v>
      </c>
      <c r="F554" t="s">
        <v>270</v>
      </c>
      <c r="G554">
        <v>10</v>
      </c>
      <c r="H554">
        <v>2</v>
      </c>
      <c r="I554">
        <f t="shared" si="41"/>
        <v>20</v>
      </c>
      <c r="J554">
        <f t="shared" si="42"/>
        <v>14.914020670832649</v>
      </c>
      <c r="K554" s="4">
        <v>172000</v>
      </c>
      <c r="L554" s="4">
        <f t="shared" si="43"/>
        <v>328348.15374094388</v>
      </c>
      <c r="M554">
        <f>3*D554</f>
        <v>1740</v>
      </c>
      <c r="N554">
        <f t="shared" si="44"/>
        <v>6586.6165041599997</v>
      </c>
    </row>
    <row r="555" spans="1:14" x14ac:dyDescent="0.25">
      <c r="A555" t="s">
        <v>5324</v>
      </c>
      <c r="B555" t="s">
        <v>131</v>
      </c>
      <c r="C555" t="s">
        <v>2524</v>
      </c>
      <c r="D555" t="s">
        <v>2214</v>
      </c>
      <c r="E555" s="6">
        <f t="shared" si="40"/>
        <v>3081.6437778051313</v>
      </c>
      <c r="F555" t="s">
        <v>277</v>
      </c>
      <c r="G555">
        <v>15</v>
      </c>
      <c r="H555">
        <v>2</v>
      </c>
      <c r="I555">
        <f t="shared" si="41"/>
        <v>30</v>
      </c>
      <c r="J555">
        <f t="shared" si="42"/>
        <v>22.371031006248973</v>
      </c>
      <c r="K555" s="4">
        <v>195600</v>
      </c>
      <c r="L555" s="4">
        <f t="shared" si="43"/>
        <v>373400.57483563147</v>
      </c>
      <c r="M555">
        <f>3*D555</f>
        <v>2103</v>
      </c>
      <c r="N555">
        <f t="shared" si="44"/>
        <v>7960.7209817519997</v>
      </c>
    </row>
    <row r="556" spans="1:14" x14ac:dyDescent="0.25">
      <c r="A556" t="s">
        <v>5325</v>
      </c>
      <c r="B556" t="s">
        <v>131</v>
      </c>
      <c r="C556" t="s">
        <v>2527</v>
      </c>
      <c r="D556" t="s">
        <v>2447</v>
      </c>
      <c r="E556" s="6">
        <f t="shared" si="40"/>
        <v>3424.537094023106</v>
      </c>
      <c r="F556" t="s">
        <v>284</v>
      </c>
      <c r="G556">
        <v>20</v>
      </c>
      <c r="H556">
        <v>2</v>
      </c>
      <c r="I556">
        <f t="shared" si="41"/>
        <v>40</v>
      </c>
      <c r="J556">
        <f t="shared" si="42"/>
        <v>29.828041341665298</v>
      </c>
      <c r="K556" s="4">
        <v>214400</v>
      </c>
      <c r="L556" s="4">
        <f t="shared" si="43"/>
        <v>409289.79163987417</v>
      </c>
      <c r="M556">
        <f>3*D556</f>
        <v>2337</v>
      </c>
      <c r="N556">
        <f t="shared" si="44"/>
        <v>8846.5073392079994</v>
      </c>
    </row>
    <row r="557" spans="1:14" x14ac:dyDescent="0.25">
      <c r="A557" t="s">
        <v>5326</v>
      </c>
      <c r="B557" t="s">
        <v>131</v>
      </c>
      <c r="C557" t="s">
        <v>2531</v>
      </c>
      <c r="D557" t="s">
        <v>829</v>
      </c>
      <c r="E557" s="6">
        <f t="shared" si="40"/>
        <v>3692.6972515781886</v>
      </c>
      <c r="F557" t="s">
        <v>317</v>
      </c>
      <c r="G557">
        <v>25</v>
      </c>
      <c r="H557">
        <v>2</v>
      </c>
      <c r="I557">
        <f t="shared" si="41"/>
        <v>50</v>
      </c>
      <c r="J557">
        <f t="shared" si="42"/>
        <v>37.285051677081618</v>
      </c>
      <c r="K557" s="4">
        <v>230200</v>
      </c>
      <c r="L557" s="4">
        <f t="shared" si="43"/>
        <v>439452.00576258876</v>
      </c>
      <c r="M557">
        <f>3*D557</f>
        <v>2520</v>
      </c>
      <c r="N557">
        <f t="shared" si="44"/>
        <v>9539.2376956799999</v>
      </c>
    </row>
    <row r="558" spans="1:14" x14ac:dyDescent="0.25">
      <c r="A558" t="s">
        <v>5327</v>
      </c>
      <c r="B558" t="s">
        <v>131</v>
      </c>
      <c r="C558" t="s">
        <v>2535</v>
      </c>
      <c r="D558" t="s">
        <v>2455</v>
      </c>
      <c r="E558" s="6">
        <f t="shared" si="40"/>
        <v>3912.5006594102238</v>
      </c>
      <c r="F558" t="s">
        <v>549</v>
      </c>
      <c r="G558">
        <v>30</v>
      </c>
      <c r="H558">
        <v>2</v>
      </c>
      <c r="I558">
        <f t="shared" si="41"/>
        <v>60</v>
      </c>
      <c r="J558">
        <f t="shared" si="42"/>
        <v>44.742062012497946</v>
      </c>
      <c r="K558" s="4">
        <v>244000</v>
      </c>
      <c r="L558" s="4">
        <f t="shared" si="43"/>
        <v>465796.21809761802</v>
      </c>
      <c r="M558">
        <f>3*D558</f>
        <v>2670</v>
      </c>
      <c r="N558">
        <f t="shared" si="44"/>
        <v>10107.04946328</v>
      </c>
    </row>
    <row r="559" spans="1:14" x14ac:dyDescent="0.25">
      <c r="A559" t="s">
        <v>5328</v>
      </c>
      <c r="B559" t="s">
        <v>131</v>
      </c>
      <c r="C559" t="s">
        <v>2539</v>
      </c>
      <c r="D559" t="s">
        <v>2460</v>
      </c>
      <c r="E559" s="6">
        <f t="shared" si="40"/>
        <v>2932.1774604793472</v>
      </c>
      <c r="F559" t="s">
        <v>270</v>
      </c>
      <c r="G559">
        <v>10</v>
      </c>
      <c r="H559">
        <v>2</v>
      </c>
      <c r="I559">
        <f t="shared" si="41"/>
        <v>20</v>
      </c>
      <c r="J559">
        <f t="shared" si="42"/>
        <v>14.914020670832649</v>
      </c>
      <c r="K559" s="4">
        <v>169400</v>
      </c>
      <c r="L559" s="4">
        <f t="shared" si="43"/>
        <v>323384.75141695281</v>
      </c>
      <c r="M559">
        <f>3*D559</f>
        <v>2001</v>
      </c>
      <c r="N559">
        <f t="shared" si="44"/>
        <v>7574.6089797839995</v>
      </c>
    </row>
    <row r="560" spans="1:14" x14ac:dyDescent="0.25">
      <c r="A560" t="s">
        <v>5329</v>
      </c>
      <c r="B560" t="s">
        <v>131</v>
      </c>
      <c r="C560" t="s">
        <v>2543</v>
      </c>
      <c r="D560" t="s">
        <v>2466</v>
      </c>
      <c r="E560" s="6">
        <f t="shared" si="40"/>
        <v>3472.8938437461534</v>
      </c>
      <c r="F560" t="s">
        <v>277</v>
      </c>
      <c r="G560">
        <v>15</v>
      </c>
      <c r="H560">
        <v>2</v>
      </c>
      <c r="I560">
        <f t="shared" si="41"/>
        <v>30</v>
      </c>
      <c r="J560">
        <f t="shared" si="42"/>
        <v>22.371031006248973</v>
      </c>
      <c r="K560" s="4">
        <v>192600</v>
      </c>
      <c r="L560" s="4">
        <f t="shared" si="43"/>
        <v>367673.57215410337</v>
      </c>
      <c r="M560">
        <f>3*D560</f>
        <v>2370</v>
      </c>
      <c r="N560">
        <f t="shared" si="44"/>
        <v>8971.4259280799997</v>
      </c>
    </row>
    <row r="561" spans="1:14" x14ac:dyDescent="0.25">
      <c r="A561" t="s">
        <v>5330</v>
      </c>
      <c r="B561" t="s">
        <v>131</v>
      </c>
      <c r="C561" t="s">
        <v>2547</v>
      </c>
      <c r="D561" t="s">
        <v>2471</v>
      </c>
      <c r="E561" s="6">
        <f t="shared" si="40"/>
        <v>3837.7675007473317</v>
      </c>
      <c r="F561" t="s">
        <v>284</v>
      </c>
      <c r="G561">
        <v>20</v>
      </c>
      <c r="H561">
        <v>2</v>
      </c>
      <c r="I561">
        <f t="shared" si="41"/>
        <v>40</v>
      </c>
      <c r="J561">
        <f t="shared" si="42"/>
        <v>29.828041341665298</v>
      </c>
      <c r="K561" s="4">
        <v>210900</v>
      </c>
      <c r="L561" s="4">
        <f t="shared" si="43"/>
        <v>402608.28851142473</v>
      </c>
      <c r="M561">
        <f>3*D561</f>
        <v>2619</v>
      </c>
      <c r="N561">
        <f t="shared" si="44"/>
        <v>9913.9934622959991</v>
      </c>
    </row>
    <row r="562" spans="1:14" x14ac:dyDescent="0.25">
      <c r="A562" t="s">
        <v>5331</v>
      </c>
      <c r="B562" t="s">
        <v>131</v>
      </c>
      <c r="C562" t="s">
        <v>2551</v>
      </c>
      <c r="D562" t="s">
        <v>2475</v>
      </c>
      <c r="E562" s="6">
        <f t="shared" si="40"/>
        <v>4136.700135398899</v>
      </c>
      <c r="F562" t="s">
        <v>317</v>
      </c>
      <c r="G562">
        <v>25</v>
      </c>
      <c r="H562">
        <v>2</v>
      </c>
      <c r="I562">
        <f t="shared" si="41"/>
        <v>50</v>
      </c>
      <c r="J562">
        <f t="shared" si="42"/>
        <v>37.285051677081618</v>
      </c>
      <c r="K562" s="4">
        <v>226200</v>
      </c>
      <c r="L562" s="4">
        <f t="shared" si="43"/>
        <v>431816.00218721793</v>
      </c>
      <c r="M562">
        <f>3*D562</f>
        <v>2823</v>
      </c>
      <c r="N562">
        <f t="shared" si="44"/>
        <v>10686.217466231999</v>
      </c>
    </row>
    <row r="563" spans="1:14" x14ac:dyDescent="0.25">
      <c r="A563" t="s">
        <v>5332</v>
      </c>
      <c r="B563" t="s">
        <v>131</v>
      </c>
      <c r="C563" t="s">
        <v>2554</v>
      </c>
      <c r="D563" t="s">
        <v>2480</v>
      </c>
      <c r="E563" s="6">
        <f t="shared" si="40"/>
        <v>4382.8799521707788</v>
      </c>
      <c r="F563" t="s">
        <v>549</v>
      </c>
      <c r="G563">
        <v>30</v>
      </c>
      <c r="H563">
        <v>2</v>
      </c>
      <c r="I563">
        <f t="shared" si="41"/>
        <v>60</v>
      </c>
      <c r="J563">
        <f t="shared" si="42"/>
        <v>44.742062012497946</v>
      </c>
      <c r="K563" s="4">
        <v>239500</v>
      </c>
      <c r="L563" s="4">
        <f t="shared" si="43"/>
        <v>457205.71407532581</v>
      </c>
      <c r="M563">
        <f>3*D563</f>
        <v>2991</v>
      </c>
      <c r="N563">
        <f t="shared" si="44"/>
        <v>11322.166645944</v>
      </c>
    </row>
    <row r="564" spans="1:14" x14ac:dyDescent="0.25">
      <c r="A564" t="s">
        <v>5333</v>
      </c>
      <c r="B564" t="s">
        <v>131</v>
      </c>
      <c r="C564" t="s">
        <v>2558</v>
      </c>
      <c r="D564" t="s">
        <v>2485</v>
      </c>
      <c r="E564" s="6">
        <f t="shared" si="40"/>
        <v>4804.9024952082855</v>
      </c>
      <c r="F564" t="s">
        <v>2488</v>
      </c>
      <c r="G564">
        <v>40</v>
      </c>
      <c r="H564">
        <v>2</v>
      </c>
      <c r="I564">
        <f t="shared" si="41"/>
        <v>80</v>
      </c>
      <c r="J564">
        <f t="shared" si="42"/>
        <v>59.656082683330595</v>
      </c>
      <c r="K564" s="4">
        <v>262100</v>
      </c>
      <c r="L564" s="4">
        <f t="shared" si="43"/>
        <v>500349.13427617087</v>
      </c>
      <c r="M564">
        <f>3*D564</f>
        <v>3279</v>
      </c>
      <c r="N564">
        <f t="shared" si="44"/>
        <v>12412.365239736</v>
      </c>
    </row>
    <row r="565" spans="1:14" x14ac:dyDescent="0.25">
      <c r="A565" t="s">
        <v>5334</v>
      </c>
      <c r="B565" t="s">
        <v>131</v>
      </c>
      <c r="C565" t="s">
        <v>2562</v>
      </c>
      <c r="D565" t="s">
        <v>2491</v>
      </c>
      <c r="E565" s="6">
        <f t="shared" si="40"/>
        <v>3195.9415498777894</v>
      </c>
      <c r="F565" t="s">
        <v>270</v>
      </c>
      <c r="G565">
        <v>10</v>
      </c>
      <c r="H565">
        <v>2</v>
      </c>
      <c r="I565">
        <f t="shared" si="41"/>
        <v>20</v>
      </c>
      <c r="J565">
        <f t="shared" si="42"/>
        <v>14.914020670832649</v>
      </c>
      <c r="K565" s="4">
        <v>166500</v>
      </c>
      <c r="L565" s="4">
        <f t="shared" si="43"/>
        <v>317848.648824809</v>
      </c>
      <c r="M565">
        <f>3*D565</f>
        <v>2181</v>
      </c>
      <c r="N565">
        <f t="shared" si="44"/>
        <v>8255.983100903999</v>
      </c>
    </row>
    <row r="566" spans="1:14" x14ac:dyDescent="0.25">
      <c r="A566" t="s">
        <v>5335</v>
      </c>
      <c r="B566" t="s">
        <v>131</v>
      </c>
      <c r="C566" t="s">
        <v>2566</v>
      </c>
      <c r="D566" t="s">
        <v>2028</v>
      </c>
      <c r="E566" s="6">
        <f t="shared" si="40"/>
        <v>3688.3011834215481</v>
      </c>
      <c r="F566" t="s">
        <v>277</v>
      </c>
      <c r="G566">
        <v>15</v>
      </c>
      <c r="H566">
        <v>2</v>
      </c>
      <c r="I566">
        <f t="shared" si="41"/>
        <v>30</v>
      </c>
      <c r="J566">
        <f t="shared" si="42"/>
        <v>22.371031006248973</v>
      </c>
      <c r="K566" s="4">
        <v>189400</v>
      </c>
      <c r="L566" s="4">
        <f t="shared" si="43"/>
        <v>361564.76929380675</v>
      </c>
      <c r="M566">
        <f>3*D566</f>
        <v>2517</v>
      </c>
      <c r="N566">
        <f t="shared" si="44"/>
        <v>9527.8814603279989</v>
      </c>
    </row>
    <row r="567" spans="1:14" x14ac:dyDescent="0.25">
      <c r="A567" t="s">
        <v>5336</v>
      </c>
      <c r="B567" t="s">
        <v>131</v>
      </c>
      <c r="C567" t="s">
        <v>2570</v>
      </c>
      <c r="D567" t="s">
        <v>2501</v>
      </c>
      <c r="E567" s="6">
        <f t="shared" si="40"/>
        <v>4048.7787722660855</v>
      </c>
      <c r="F567" t="s">
        <v>284</v>
      </c>
      <c r="G567">
        <v>20</v>
      </c>
      <c r="H567">
        <v>2</v>
      </c>
      <c r="I567">
        <f t="shared" si="41"/>
        <v>40</v>
      </c>
      <c r="J567">
        <f t="shared" si="42"/>
        <v>29.828041341665298</v>
      </c>
      <c r="K567" s="4">
        <v>207500</v>
      </c>
      <c r="L567" s="4">
        <f t="shared" si="43"/>
        <v>396117.68547235953</v>
      </c>
      <c r="M567">
        <f>3*D567</f>
        <v>2763</v>
      </c>
      <c r="N567">
        <f t="shared" si="44"/>
        <v>10459.092759191999</v>
      </c>
    </row>
    <row r="568" spans="1:14" x14ac:dyDescent="0.25">
      <c r="A568" t="s">
        <v>5337</v>
      </c>
      <c r="B568" t="s">
        <v>131</v>
      </c>
      <c r="C568" t="s">
        <v>2574</v>
      </c>
      <c r="D568" t="s">
        <v>2506</v>
      </c>
      <c r="E568" s="6">
        <f t="shared" si="40"/>
        <v>4338.9192706043714</v>
      </c>
      <c r="F568" t="s">
        <v>317</v>
      </c>
      <c r="G568">
        <v>25</v>
      </c>
      <c r="H568">
        <v>2</v>
      </c>
      <c r="I568">
        <f t="shared" si="41"/>
        <v>50</v>
      </c>
      <c r="J568">
        <f t="shared" si="42"/>
        <v>37.285051677081618</v>
      </c>
      <c r="K568" s="4">
        <v>222600</v>
      </c>
      <c r="L568" s="4">
        <f t="shared" si="43"/>
        <v>424943.59896938427</v>
      </c>
      <c r="M568">
        <f>3*D568</f>
        <v>2961</v>
      </c>
      <c r="N568">
        <f t="shared" si="44"/>
        <v>11208.604292423999</v>
      </c>
    </row>
    <row r="569" spans="1:14" x14ac:dyDescent="0.25">
      <c r="A569" t="s">
        <v>5338</v>
      </c>
      <c r="B569" t="s">
        <v>131</v>
      </c>
      <c r="C569" t="s">
        <v>2578</v>
      </c>
      <c r="D569" t="s">
        <v>2511</v>
      </c>
      <c r="E569" s="6">
        <f t="shared" si="40"/>
        <v>4589.4951555328917</v>
      </c>
      <c r="F569" t="s">
        <v>549</v>
      </c>
      <c r="G569">
        <v>30</v>
      </c>
      <c r="H569">
        <v>2</v>
      </c>
      <c r="I569">
        <f t="shared" si="41"/>
        <v>60</v>
      </c>
      <c r="J569">
        <f t="shared" si="42"/>
        <v>44.742062012497946</v>
      </c>
      <c r="K569" s="4">
        <v>235700</v>
      </c>
      <c r="L569" s="4">
        <f t="shared" si="43"/>
        <v>449951.51067872363</v>
      </c>
      <c r="M569">
        <f>3*D569</f>
        <v>3132</v>
      </c>
      <c r="N569">
        <f t="shared" si="44"/>
        <v>11855.909707487999</v>
      </c>
    </row>
    <row r="570" spans="1:14" x14ac:dyDescent="0.25">
      <c r="A570" t="s">
        <v>5339</v>
      </c>
      <c r="B570" t="s">
        <v>131</v>
      </c>
      <c r="C570" t="s">
        <v>2582</v>
      </c>
      <c r="D570" t="s">
        <v>2516</v>
      </c>
      <c r="E570" s="6">
        <f t="shared" si="40"/>
        <v>5011.5176985703993</v>
      </c>
      <c r="F570" t="s">
        <v>2488</v>
      </c>
      <c r="G570">
        <v>40</v>
      </c>
      <c r="H570">
        <v>2</v>
      </c>
      <c r="I570">
        <f t="shared" si="41"/>
        <v>80</v>
      </c>
      <c r="J570">
        <f t="shared" si="42"/>
        <v>59.656082683330595</v>
      </c>
      <c r="K570" s="4">
        <v>257900</v>
      </c>
      <c r="L570" s="4">
        <f t="shared" si="43"/>
        <v>492331.33052203141</v>
      </c>
      <c r="M570">
        <f>3*D570</f>
        <v>3420</v>
      </c>
      <c r="N570">
        <f t="shared" si="44"/>
        <v>12946.108301279999</v>
      </c>
    </row>
    <row r="571" spans="1:14" x14ac:dyDescent="0.25">
      <c r="A571" t="s">
        <v>5340</v>
      </c>
      <c r="B571" t="s">
        <v>131</v>
      </c>
      <c r="C571" t="s">
        <v>2586</v>
      </c>
      <c r="D571" t="s">
        <v>1829</v>
      </c>
      <c r="E571" s="6">
        <f t="shared" si="40"/>
        <v>1230.8990838593961</v>
      </c>
      <c r="F571" t="s">
        <v>66</v>
      </c>
      <c r="G571">
        <v>10</v>
      </c>
      <c r="H571">
        <v>1</v>
      </c>
      <c r="I571">
        <f t="shared" si="41"/>
        <v>10</v>
      </c>
      <c r="J571">
        <f t="shared" si="42"/>
        <v>7.4570103354163244</v>
      </c>
      <c r="K571" s="4">
        <v>71600</v>
      </c>
      <c r="L571" s="4">
        <f t="shared" si="43"/>
        <v>136684.46399913708</v>
      </c>
      <c r="M571">
        <f>3*D571</f>
        <v>840</v>
      </c>
      <c r="N571">
        <f t="shared" si="44"/>
        <v>3179.7458985600001</v>
      </c>
    </row>
    <row r="572" spans="1:14" x14ac:dyDescent="0.25">
      <c r="A572" t="s">
        <v>5341</v>
      </c>
      <c r="B572" t="s">
        <v>131</v>
      </c>
      <c r="C572" t="s">
        <v>2593</v>
      </c>
      <c r="D572" t="s">
        <v>2594</v>
      </c>
      <c r="E572" s="6">
        <f t="shared" si="40"/>
        <v>1468.2867643179941</v>
      </c>
      <c r="F572" t="s">
        <v>78</v>
      </c>
      <c r="G572">
        <v>15</v>
      </c>
      <c r="H572">
        <v>1</v>
      </c>
      <c r="I572">
        <f t="shared" si="41"/>
        <v>15</v>
      </c>
      <c r="J572">
        <f t="shared" si="42"/>
        <v>11.185515503124487</v>
      </c>
      <c r="K572" s="4">
        <v>81400</v>
      </c>
      <c r="L572" s="4">
        <f t="shared" si="43"/>
        <v>155392.67275879552</v>
      </c>
      <c r="M572">
        <f>3*D572</f>
        <v>1002</v>
      </c>
      <c r="N572">
        <f t="shared" si="44"/>
        <v>3792.9826075679998</v>
      </c>
    </row>
    <row r="573" spans="1:14" x14ac:dyDescent="0.25">
      <c r="A573" t="s">
        <v>5342</v>
      </c>
      <c r="B573" t="s">
        <v>131</v>
      </c>
      <c r="C573" t="s">
        <v>2598</v>
      </c>
      <c r="D573" t="s">
        <v>2410</v>
      </c>
      <c r="E573" s="6">
        <f t="shared" si="40"/>
        <v>1600.1688090172152</v>
      </c>
      <c r="F573" t="s">
        <v>218</v>
      </c>
      <c r="G573">
        <v>20</v>
      </c>
      <c r="H573">
        <v>1</v>
      </c>
      <c r="I573">
        <f t="shared" si="41"/>
        <v>20</v>
      </c>
      <c r="J573">
        <f t="shared" si="42"/>
        <v>14.914020670832649</v>
      </c>
      <c r="K573" s="4">
        <v>89200</v>
      </c>
      <c r="L573" s="4">
        <f t="shared" si="43"/>
        <v>170282.87973076856</v>
      </c>
      <c r="M573">
        <f>3*D573</f>
        <v>1092</v>
      </c>
      <c r="N573">
        <f t="shared" si="44"/>
        <v>4133.669668128</v>
      </c>
    </row>
    <row r="574" spans="1:14" x14ac:dyDescent="0.25">
      <c r="A574" t="s">
        <v>5343</v>
      </c>
      <c r="B574" t="s">
        <v>131</v>
      </c>
      <c r="C574" t="s">
        <v>2601</v>
      </c>
      <c r="D574" t="s">
        <v>1887</v>
      </c>
      <c r="E574" s="6">
        <f t="shared" si="40"/>
        <v>1718.8626492465139</v>
      </c>
      <c r="F574" t="s">
        <v>1482</v>
      </c>
      <c r="G574">
        <v>25</v>
      </c>
      <c r="H574">
        <v>1</v>
      </c>
      <c r="I574">
        <f t="shared" si="41"/>
        <v>25</v>
      </c>
      <c r="J574">
        <f t="shared" si="42"/>
        <v>18.642525838540809</v>
      </c>
      <c r="K574" s="4">
        <v>95800</v>
      </c>
      <c r="L574" s="4">
        <f t="shared" si="43"/>
        <v>182882.28563013033</v>
      </c>
      <c r="M574">
        <f>3*D574</f>
        <v>1173</v>
      </c>
      <c r="N574">
        <f t="shared" si="44"/>
        <v>4440.2880226320003</v>
      </c>
    </row>
    <row r="575" spans="1:14" x14ac:dyDescent="0.25">
      <c r="A575" t="s">
        <v>5344</v>
      </c>
      <c r="B575" t="s">
        <v>131</v>
      </c>
      <c r="C575" t="s">
        <v>2604</v>
      </c>
      <c r="D575" t="s">
        <v>1165</v>
      </c>
      <c r="E575" s="6">
        <f t="shared" si="40"/>
        <v>1819.9722168492501</v>
      </c>
      <c r="F575" t="s">
        <v>1864</v>
      </c>
      <c r="G575">
        <v>30</v>
      </c>
      <c r="H575">
        <v>1</v>
      </c>
      <c r="I575">
        <f t="shared" si="41"/>
        <v>30</v>
      </c>
      <c r="J575">
        <f t="shared" si="42"/>
        <v>22.371031006248973</v>
      </c>
      <c r="K575" s="4">
        <v>101500</v>
      </c>
      <c r="L575" s="4">
        <f t="shared" si="43"/>
        <v>193763.59072503372</v>
      </c>
      <c r="M575">
        <f>3*D575</f>
        <v>1242</v>
      </c>
      <c r="N575">
        <f t="shared" si="44"/>
        <v>4701.4814357280002</v>
      </c>
    </row>
    <row r="576" spans="1:14" x14ac:dyDescent="0.25">
      <c r="A576" t="s">
        <v>5345</v>
      </c>
      <c r="B576" t="s">
        <v>131</v>
      </c>
      <c r="C576" t="s">
        <v>2607</v>
      </c>
      <c r="D576" t="s">
        <v>1559</v>
      </c>
      <c r="E576" s="6">
        <f t="shared" si="40"/>
        <v>1389.1575374984614</v>
      </c>
      <c r="F576" t="s">
        <v>66</v>
      </c>
      <c r="G576">
        <v>10</v>
      </c>
      <c r="H576">
        <v>1</v>
      </c>
      <c r="I576">
        <f t="shared" si="41"/>
        <v>10</v>
      </c>
      <c r="J576">
        <f t="shared" si="42"/>
        <v>7.4570103354163244</v>
      </c>
      <c r="K576" s="4">
        <v>70500</v>
      </c>
      <c r="L576" s="4">
        <f t="shared" si="43"/>
        <v>134584.56301591013</v>
      </c>
      <c r="M576">
        <f>3*D576</f>
        <v>948</v>
      </c>
      <c r="N576">
        <f t="shared" si="44"/>
        <v>3588.5703712320001</v>
      </c>
    </row>
    <row r="577" spans="1:14" x14ac:dyDescent="0.25">
      <c r="A577" t="s">
        <v>5346</v>
      </c>
      <c r="B577" t="s">
        <v>131</v>
      </c>
      <c r="C577" t="s">
        <v>2613</v>
      </c>
      <c r="D577" t="s">
        <v>2614</v>
      </c>
      <c r="E577" s="6">
        <f t="shared" si="40"/>
        <v>1626.5452179570593</v>
      </c>
      <c r="F577" t="s">
        <v>78</v>
      </c>
      <c r="G577">
        <v>15</v>
      </c>
      <c r="H577">
        <v>1</v>
      </c>
      <c r="I577">
        <f t="shared" si="41"/>
        <v>15</v>
      </c>
      <c r="J577">
        <f t="shared" si="42"/>
        <v>11.185515503124487</v>
      </c>
      <c r="K577" s="4">
        <v>80000</v>
      </c>
      <c r="L577" s="4">
        <f t="shared" si="43"/>
        <v>152720.07150741571</v>
      </c>
      <c r="M577">
        <f>3*D577</f>
        <v>1110</v>
      </c>
      <c r="N577">
        <f t="shared" si="44"/>
        <v>4201.8070802399998</v>
      </c>
    </row>
    <row r="578" spans="1:14" x14ac:dyDescent="0.25">
      <c r="A578" t="s">
        <v>5347</v>
      </c>
      <c r="B578" t="s">
        <v>131</v>
      </c>
      <c r="C578" t="s">
        <v>2618</v>
      </c>
      <c r="D578" t="s">
        <v>273</v>
      </c>
      <c r="E578" s="6">
        <f t="shared" si="40"/>
        <v>1776.0115352828432</v>
      </c>
      <c r="F578" t="s">
        <v>218</v>
      </c>
      <c r="G578">
        <v>20</v>
      </c>
      <c r="H578">
        <v>1</v>
      </c>
      <c r="I578">
        <f t="shared" si="41"/>
        <v>20</v>
      </c>
      <c r="J578">
        <f t="shared" si="42"/>
        <v>14.914020670832649</v>
      </c>
      <c r="K578" s="4">
        <v>87600</v>
      </c>
      <c r="L578" s="4">
        <f t="shared" si="43"/>
        <v>167228.47830062025</v>
      </c>
      <c r="M578">
        <f>3*D578</f>
        <v>1212</v>
      </c>
      <c r="N578">
        <f t="shared" si="44"/>
        <v>4587.919082208</v>
      </c>
    </row>
    <row r="579" spans="1:14" x14ac:dyDescent="0.25">
      <c r="A579" t="s">
        <v>5348</v>
      </c>
      <c r="B579" t="s">
        <v>131</v>
      </c>
      <c r="C579" t="s">
        <v>2622</v>
      </c>
      <c r="D579" t="s">
        <v>2623</v>
      </c>
      <c r="E579" s="6">
        <f t="shared" ref="E579:E642" si="45">D579*15000/3412.14</f>
        <v>1907.893579982064</v>
      </c>
      <c r="F579" t="s">
        <v>1482</v>
      </c>
      <c r="G579">
        <v>25</v>
      </c>
      <c r="H579">
        <v>1</v>
      </c>
      <c r="I579">
        <f t="shared" ref="I579:I642" si="46">G579*H579</f>
        <v>25</v>
      </c>
      <c r="J579">
        <f t="shared" ref="J579:J642" si="47">I579/1.34102</f>
        <v>18.642525838540809</v>
      </c>
      <c r="K579" s="4">
        <v>93900</v>
      </c>
      <c r="L579" s="4">
        <f t="shared" ref="L579:L642" si="48">CONVERT(K579,"ft^3","m^3")/0.89*60</f>
        <v>179255.18393182917</v>
      </c>
      <c r="M579">
        <f>3*D579</f>
        <v>1302</v>
      </c>
      <c r="N579">
        <f t="shared" ref="N579:N642" si="49">CONVERT(M579,"gal","l")</f>
        <v>4928.6061427679997</v>
      </c>
    </row>
    <row r="580" spans="1:14" x14ac:dyDescent="0.25">
      <c r="A580" t="s">
        <v>5349</v>
      </c>
      <c r="B580" t="s">
        <v>131</v>
      </c>
      <c r="C580" t="s">
        <v>2626</v>
      </c>
      <c r="D580" t="s">
        <v>2627</v>
      </c>
      <c r="E580" s="6">
        <f t="shared" si="45"/>
        <v>2026.587420211363</v>
      </c>
      <c r="F580" t="s">
        <v>1864</v>
      </c>
      <c r="G580">
        <v>30</v>
      </c>
      <c r="H580">
        <v>1</v>
      </c>
      <c r="I580">
        <f t="shared" si="46"/>
        <v>30</v>
      </c>
      <c r="J580">
        <f t="shared" si="47"/>
        <v>22.371031006248973</v>
      </c>
      <c r="K580" s="4">
        <v>99500</v>
      </c>
      <c r="L580" s="4">
        <f t="shared" si="48"/>
        <v>189945.58893734834</v>
      </c>
      <c r="M580">
        <f>3*D580</f>
        <v>1383</v>
      </c>
      <c r="N580">
        <f t="shared" si="49"/>
        <v>5235.224497272</v>
      </c>
    </row>
    <row r="581" spans="1:14" x14ac:dyDescent="0.25">
      <c r="A581" t="s">
        <v>5350</v>
      </c>
      <c r="B581" t="s">
        <v>131</v>
      </c>
      <c r="C581" t="s">
        <v>2629</v>
      </c>
      <c r="D581" t="s">
        <v>1840</v>
      </c>
      <c r="E581" s="6">
        <f t="shared" si="45"/>
        <v>1481.4749687879162</v>
      </c>
      <c r="F581" t="s">
        <v>66</v>
      </c>
      <c r="G581">
        <v>10</v>
      </c>
      <c r="H581">
        <v>1</v>
      </c>
      <c r="I581">
        <f t="shared" si="46"/>
        <v>10</v>
      </c>
      <c r="J581">
        <f t="shared" si="47"/>
        <v>7.4570103354163244</v>
      </c>
      <c r="K581" s="4">
        <v>69300</v>
      </c>
      <c r="L581" s="4">
        <f t="shared" si="48"/>
        <v>132293.76194329889</v>
      </c>
      <c r="M581">
        <f>3*D581</f>
        <v>1011</v>
      </c>
      <c r="N581">
        <f t="shared" si="49"/>
        <v>3827.0513136239997</v>
      </c>
    </row>
    <row r="582" spans="1:14" x14ac:dyDescent="0.25">
      <c r="A582" t="s">
        <v>5351</v>
      </c>
      <c r="B582" t="s">
        <v>131</v>
      </c>
      <c r="C582" t="s">
        <v>2636</v>
      </c>
      <c r="D582" t="s">
        <v>1325</v>
      </c>
      <c r="E582" s="6">
        <f t="shared" si="45"/>
        <v>1701.2783766199511</v>
      </c>
      <c r="F582" t="s">
        <v>78</v>
      </c>
      <c r="G582">
        <v>15</v>
      </c>
      <c r="H582">
        <v>1</v>
      </c>
      <c r="I582">
        <f t="shared" si="46"/>
        <v>15</v>
      </c>
      <c r="J582">
        <f t="shared" si="47"/>
        <v>11.185515503124487</v>
      </c>
      <c r="K582" s="4">
        <v>78800</v>
      </c>
      <c r="L582" s="4">
        <f t="shared" si="48"/>
        <v>150429.27043480449</v>
      </c>
      <c r="M582">
        <f>3*D582</f>
        <v>1161</v>
      </c>
      <c r="N582">
        <f t="shared" si="49"/>
        <v>4394.8630812239999</v>
      </c>
    </row>
    <row r="583" spans="1:14" x14ac:dyDescent="0.25">
      <c r="A583" t="s">
        <v>5352</v>
      </c>
      <c r="B583" t="s">
        <v>131</v>
      </c>
      <c r="C583" t="s">
        <v>2639</v>
      </c>
      <c r="D583" t="s">
        <v>1288</v>
      </c>
      <c r="E583" s="6">
        <f t="shared" si="45"/>
        <v>1855.1407621023757</v>
      </c>
      <c r="F583" t="s">
        <v>218</v>
      </c>
      <c r="G583">
        <v>20</v>
      </c>
      <c r="H583">
        <v>1</v>
      </c>
      <c r="I583">
        <f t="shared" si="46"/>
        <v>20</v>
      </c>
      <c r="J583">
        <f t="shared" si="47"/>
        <v>14.914020670832649</v>
      </c>
      <c r="K583" s="4">
        <v>86200</v>
      </c>
      <c r="L583" s="4">
        <f t="shared" si="48"/>
        <v>164555.87704924043</v>
      </c>
      <c r="M583">
        <f>3*D583</f>
        <v>1266</v>
      </c>
      <c r="N583">
        <f t="shared" si="49"/>
        <v>4792.3313185440002</v>
      </c>
    </row>
    <row r="584" spans="1:14" x14ac:dyDescent="0.25">
      <c r="A584" t="s">
        <v>5353</v>
      </c>
      <c r="B584" t="s">
        <v>131</v>
      </c>
      <c r="C584" t="s">
        <v>2643</v>
      </c>
      <c r="D584" t="s">
        <v>1680</v>
      </c>
      <c r="E584" s="6">
        <f t="shared" si="45"/>
        <v>1995.8149431148781</v>
      </c>
      <c r="F584" t="s">
        <v>1482</v>
      </c>
      <c r="G584">
        <v>25</v>
      </c>
      <c r="H584">
        <v>1</v>
      </c>
      <c r="I584">
        <f t="shared" si="46"/>
        <v>25</v>
      </c>
      <c r="J584">
        <f t="shared" si="47"/>
        <v>18.642525838540809</v>
      </c>
      <c r="K584" s="4">
        <v>92400</v>
      </c>
      <c r="L584" s="4">
        <f t="shared" si="48"/>
        <v>176391.68259106521</v>
      </c>
      <c r="M584">
        <f>3*D584</f>
        <v>1362</v>
      </c>
      <c r="N584">
        <f t="shared" si="49"/>
        <v>5155.7308498080001</v>
      </c>
    </row>
    <row r="585" spans="1:14" x14ac:dyDescent="0.25">
      <c r="A585" t="s">
        <v>5354</v>
      </c>
      <c r="B585" t="s">
        <v>131</v>
      </c>
      <c r="C585" t="s">
        <v>2647</v>
      </c>
      <c r="D585" t="s">
        <v>1715</v>
      </c>
      <c r="E585" s="6">
        <f t="shared" si="45"/>
        <v>2114.5087833441771</v>
      </c>
      <c r="F585" t="s">
        <v>1864</v>
      </c>
      <c r="G585">
        <v>30</v>
      </c>
      <c r="H585">
        <v>1</v>
      </c>
      <c r="I585">
        <f t="shared" si="46"/>
        <v>30</v>
      </c>
      <c r="J585">
        <f t="shared" si="47"/>
        <v>22.371031006248973</v>
      </c>
      <c r="K585" s="4">
        <v>97800</v>
      </c>
      <c r="L585" s="4">
        <f t="shared" si="48"/>
        <v>186700.28741781574</v>
      </c>
      <c r="M585">
        <f>3*D585</f>
        <v>1443</v>
      </c>
      <c r="N585">
        <f t="shared" si="49"/>
        <v>5462.3492043119995</v>
      </c>
    </row>
    <row r="586" spans="1:14" x14ac:dyDescent="0.25">
      <c r="A586" t="s">
        <v>5355</v>
      </c>
      <c r="B586" t="s">
        <v>131</v>
      </c>
      <c r="C586" t="s">
        <v>2649</v>
      </c>
      <c r="D586" t="s">
        <v>2650</v>
      </c>
      <c r="E586" s="6">
        <f t="shared" si="45"/>
        <v>2263.9751006699607</v>
      </c>
      <c r="F586" t="s">
        <v>2407</v>
      </c>
      <c r="G586">
        <v>40</v>
      </c>
      <c r="H586">
        <v>1</v>
      </c>
      <c r="I586">
        <f t="shared" si="46"/>
        <v>40</v>
      </c>
      <c r="J586">
        <f t="shared" si="47"/>
        <v>29.828041341665298</v>
      </c>
      <c r="K586" s="4">
        <v>107100</v>
      </c>
      <c r="L586" s="4">
        <f t="shared" si="48"/>
        <v>204453.99573055282</v>
      </c>
      <c r="M586">
        <f>3*D586</f>
        <v>1545</v>
      </c>
      <c r="N586">
        <f t="shared" si="49"/>
        <v>5848.4612062799997</v>
      </c>
    </row>
    <row r="587" spans="1:14" x14ac:dyDescent="0.25">
      <c r="A587" t="s">
        <v>5356</v>
      </c>
      <c r="B587" t="s">
        <v>131</v>
      </c>
      <c r="C587" t="s">
        <v>2653</v>
      </c>
      <c r="D587" t="s">
        <v>2654</v>
      </c>
      <c r="E587" s="6">
        <f t="shared" si="45"/>
        <v>2461.7981677187922</v>
      </c>
      <c r="F587" t="s">
        <v>270</v>
      </c>
      <c r="G587">
        <v>10</v>
      </c>
      <c r="H587">
        <v>2</v>
      </c>
      <c r="I587">
        <f t="shared" si="46"/>
        <v>20</v>
      </c>
      <c r="J587">
        <f t="shared" si="47"/>
        <v>14.914020670832649</v>
      </c>
      <c r="K587" s="4">
        <v>143100</v>
      </c>
      <c r="L587" s="4">
        <f t="shared" si="48"/>
        <v>273178.02790888987</v>
      </c>
      <c r="M587">
        <f>3*D587</f>
        <v>1680</v>
      </c>
      <c r="N587">
        <f t="shared" si="49"/>
        <v>6359.4917971200002</v>
      </c>
    </row>
    <row r="588" spans="1:14" x14ac:dyDescent="0.25">
      <c r="A588" t="s">
        <v>5357</v>
      </c>
      <c r="B588" t="s">
        <v>131</v>
      </c>
      <c r="C588" t="s">
        <v>2657</v>
      </c>
      <c r="D588" t="s">
        <v>2460</v>
      </c>
      <c r="E588" s="6">
        <f t="shared" si="45"/>
        <v>2932.1774604793472</v>
      </c>
      <c r="F588" t="s">
        <v>277</v>
      </c>
      <c r="G588">
        <v>15</v>
      </c>
      <c r="H588">
        <v>2</v>
      </c>
      <c r="I588">
        <f t="shared" si="46"/>
        <v>30</v>
      </c>
      <c r="J588">
        <f t="shared" si="47"/>
        <v>22.371031006248973</v>
      </c>
      <c r="K588" s="4">
        <v>162700</v>
      </c>
      <c r="L588" s="4">
        <f t="shared" si="48"/>
        <v>310594.4454282067</v>
      </c>
      <c r="M588">
        <f>3*D588</f>
        <v>2001</v>
      </c>
      <c r="N588">
        <f t="shared" si="49"/>
        <v>7574.6089797839995</v>
      </c>
    </row>
    <row r="589" spans="1:14" x14ac:dyDescent="0.25">
      <c r="A589" t="s">
        <v>5358</v>
      </c>
      <c r="B589" t="s">
        <v>131</v>
      </c>
      <c r="C589" t="s">
        <v>2659</v>
      </c>
      <c r="D589" t="s">
        <v>2660</v>
      </c>
      <c r="E589" s="6">
        <f t="shared" si="45"/>
        <v>3204.7336861910708</v>
      </c>
      <c r="F589" t="s">
        <v>284</v>
      </c>
      <c r="G589">
        <v>20</v>
      </c>
      <c r="H589">
        <v>2</v>
      </c>
      <c r="I589">
        <f t="shared" si="46"/>
        <v>40</v>
      </c>
      <c r="J589">
        <f t="shared" si="47"/>
        <v>29.828041341665298</v>
      </c>
      <c r="K589" s="4">
        <v>178300</v>
      </c>
      <c r="L589" s="4">
        <f t="shared" si="48"/>
        <v>340374.85937215289</v>
      </c>
      <c r="M589">
        <f>3*D589</f>
        <v>2187</v>
      </c>
      <c r="N589">
        <f t="shared" si="49"/>
        <v>8278.6955716079992</v>
      </c>
    </row>
    <row r="590" spans="1:14" x14ac:dyDescent="0.25">
      <c r="A590" t="s">
        <v>5359</v>
      </c>
      <c r="B590" t="s">
        <v>131</v>
      </c>
      <c r="C590" t="s">
        <v>2664</v>
      </c>
      <c r="D590" t="s">
        <v>2308</v>
      </c>
      <c r="E590" s="6">
        <f t="shared" si="45"/>
        <v>3437.7252984930278</v>
      </c>
      <c r="F590" t="s">
        <v>317</v>
      </c>
      <c r="G590">
        <v>25</v>
      </c>
      <c r="H590">
        <v>2</v>
      </c>
      <c r="I590">
        <f t="shared" si="46"/>
        <v>50</v>
      </c>
      <c r="J590">
        <f t="shared" si="47"/>
        <v>37.285051677081618</v>
      </c>
      <c r="K590" s="4">
        <v>191500</v>
      </c>
      <c r="L590" s="4">
        <f t="shared" si="48"/>
        <v>365573.67117087642</v>
      </c>
      <c r="M590">
        <f>3*D590</f>
        <v>2346</v>
      </c>
      <c r="N590">
        <f t="shared" si="49"/>
        <v>8880.5760452640006</v>
      </c>
    </row>
    <row r="591" spans="1:14" x14ac:dyDescent="0.25">
      <c r="A591" t="s">
        <v>5360</v>
      </c>
      <c r="B591" t="s">
        <v>131</v>
      </c>
      <c r="C591" t="s">
        <v>2668</v>
      </c>
      <c r="D591" t="s">
        <v>2669</v>
      </c>
      <c r="E591" s="6">
        <f t="shared" si="45"/>
        <v>3639.9444336985002</v>
      </c>
      <c r="F591" t="s">
        <v>549</v>
      </c>
      <c r="G591">
        <v>30</v>
      </c>
      <c r="H591">
        <v>2</v>
      </c>
      <c r="I591">
        <f t="shared" si="46"/>
        <v>60</v>
      </c>
      <c r="J591">
        <f t="shared" si="47"/>
        <v>44.742062012497946</v>
      </c>
      <c r="K591" s="4">
        <v>202900</v>
      </c>
      <c r="L591" s="4">
        <f t="shared" si="48"/>
        <v>387336.28136068321</v>
      </c>
      <c r="M591">
        <f>3*D591</f>
        <v>2484</v>
      </c>
      <c r="N591">
        <f t="shared" si="49"/>
        <v>9402.9628714560004</v>
      </c>
    </row>
    <row r="592" spans="1:14" x14ac:dyDescent="0.25">
      <c r="A592" t="s">
        <v>5361</v>
      </c>
      <c r="B592" t="s">
        <v>131</v>
      </c>
      <c r="C592" t="s">
        <v>2672</v>
      </c>
      <c r="D592" t="s">
        <v>604</v>
      </c>
      <c r="E592" s="6">
        <f t="shared" si="45"/>
        <v>2782.7111431535636</v>
      </c>
      <c r="F592" t="s">
        <v>2675</v>
      </c>
      <c r="G592">
        <v>10</v>
      </c>
      <c r="H592">
        <v>2</v>
      </c>
      <c r="I592">
        <f t="shared" si="46"/>
        <v>20</v>
      </c>
      <c r="J592">
        <f t="shared" si="47"/>
        <v>14.914020670832649</v>
      </c>
      <c r="K592" s="4">
        <v>140900</v>
      </c>
      <c r="L592" s="4">
        <f t="shared" si="48"/>
        <v>268978.22594243597</v>
      </c>
      <c r="M592">
        <f>3*D592</f>
        <v>1899</v>
      </c>
      <c r="N592">
        <f t="shared" si="49"/>
        <v>7188.4969778159993</v>
      </c>
    </row>
    <row r="593" spans="1:14" x14ac:dyDescent="0.25">
      <c r="A593" t="s">
        <v>5362</v>
      </c>
      <c r="B593" t="s">
        <v>131</v>
      </c>
      <c r="C593" t="s">
        <v>2677</v>
      </c>
      <c r="D593" t="s">
        <v>2678</v>
      </c>
      <c r="E593" s="6">
        <f t="shared" si="45"/>
        <v>3253.0904359141186</v>
      </c>
      <c r="F593" t="s">
        <v>277</v>
      </c>
      <c r="G593">
        <v>15</v>
      </c>
      <c r="H593">
        <v>2</v>
      </c>
      <c r="I593">
        <f t="shared" si="46"/>
        <v>30</v>
      </c>
      <c r="J593">
        <f t="shared" si="47"/>
        <v>22.371031006248973</v>
      </c>
      <c r="K593" s="4">
        <v>160000</v>
      </c>
      <c r="L593" s="4">
        <f t="shared" si="48"/>
        <v>305440.14301483141</v>
      </c>
      <c r="M593">
        <f>3*D593</f>
        <v>2220</v>
      </c>
      <c r="N593">
        <f t="shared" si="49"/>
        <v>8403.6141604799996</v>
      </c>
    </row>
    <row r="594" spans="1:14" x14ac:dyDescent="0.25">
      <c r="A594" t="s">
        <v>5363</v>
      </c>
      <c r="B594" t="s">
        <v>131</v>
      </c>
      <c r="C594" t="s">
        <v>2681</v>
      </c>
      <c r="D594" t="s">
        <v>2682</v>
      </c>
      <c r="E594" s="6">
        <f t="shared" si="45"/>
        <v>3547.6270024090454</v>
      </c>
      <c r="F594" t="s">
        <v>284</v>
      </c>
      <c r="G594">
        <v>20</v>
      </c>
      <c r="H594">
        <v>2</v>
      </c>
      <c r="I594">
        <f t="shared" si="46"/>
        <v>40</v>
      </c>
      <c r="J594">
        <f t="shared" si="47"/>
        <v>29.828041341665298</v>
      </c>
      <c r="K594" s="4">
        <v>175100</v>
      </c>
      <c r="L594" s="4">
        <f t="shared" si="48"/>
        <v>334266.05651185627</v>
      </c>
      <c r="M594">
        <f>3*D594</f>
        <v>2421</v>
      </c>
      <c r="N594">
        <f t="shared" si="49"/>
        <v>9164.4819290639989</v>
      </c>
    </row>
    <row r="595" spans="1:14" x14ac:dyDescent="0.25">
      <c r="A595" t="s">
        <v>5364</v>
      </c>
      <c r="B595" t="s">
        <v>131</v>
      </c>
      <c r="C595" t="s">
        <v>2685</v>
      </c>
      <c r="D595" t="s">
        <v>2686</v>
      </c>
      <c r="E595" s="6">
        <f t="shared" si="45"/>
        <v>3815.787159964128</v>
      </c>
      <c r="F595" t="s">
        <v>317</v>
      </c>
      <c r="G595">
        <v>25</v>
      </c>
      <c r="H595">
        <v>2</v>
      </c>
      <c r="I595">
        <f t="shared" si="46"/>
        <v>50</v>
      </c>
      <c r="J595">
        <f t="shared" si="47"/>
        <v>37.285051677081618</v>
      </c>
      <c r="K595" s="4">
        <v>187800</v>
      </c>
      <c r="L595" s="4">
        <f t="shared" si="48"/>
        <v>358510.36786365835</v>
      </c>
      <c r="M595">
        <f>3*D595</f>
        <v>2604</v>
      </c>
      <c r="N595">
        <f t="shared" si="49"/>
        <v>9857.2122855359994</v>
      </c>
    </row>
    <row r="596" spans="1:14" x14ac:dyDescent="0.25">
      <c r="A596" t="s">
        <v>5365</v>
      </c>
      <c r="B596" t="s">
        <v>131</v>
      </c>
      <c r="C596" t="s">
        <v>2690</v>
      </c>
      <c r="D596" t="s">
        <v>2691</v>
      </c>
      <c r="E596" s="6">
        <f t="shared" si="45"/>
        <v>4053.174840422726</v>
      </c>
      <c r="F596" t="s">
        <v>549</v>
      </c>
      <c r="G596">
        <v>30</v>
      </c>
      <c r="H596">
        <v>2</v>
      </c>
      <c r="I596">
        <f t="shared" si="46"/>
        <v>60</v>
      </c>
      <c r="J596">
        <f t="shared" si="47"/>
        <v>44.742062012497946</v>
      </c>
      <c r="K596" s="4">
        <v>198900</v>
      </c>
      <c r="L596" s="4">
        <f t="shared" si="48"/>
        <v>379700.27778531238</v>
      </c>
      <c r="M596">
        <f>3*D596</f>
        <v>2766</v>
      </c>
      <c r="N596">
        <f t="shared" si="49"/>
        <v>10470.448994544</v>
      </c>
    </row>
    <row r="597" spans="1:14" x14ac:dyDescent="0.25">
      <c r="A597" t="s">
        <v>5366</v>
      </c>
      <c r="B597" t="s">
        <v>131</v>
      </c>
      <c r="C597" t="s">
        <v>2693</v>
      </c>
      <c r="D597" t="s">
        <v>1711</v>
      </c>
      <c r="E597" s="6">
        <f t="shared" si="45"/>
        <v>2962.9499375758323</v>
      </c>
      <c r="F597" t="s">
        <v>270</v>
      </c>
      <c r="G597">
        <v>10</v>
      </c>
      <c r="H597">
        <v>2</v>
      </c>
      <c r="I597">
        <f t="shared" si="46"/>
        <v>20</v>
      </c>
      <c r="J597">
        <f t="shared" si="47"/>
        <v>14.914020670832649</v>
      </c>
      <c r="K597" s="4">
        <v>138600</v>
      </c>
      <c r="L597" s="4">
        <f t="shared" si="48"/>
        <v>264587.52388659777</v>
      </c>
      <c r="M597">
        <f>3*D597</f>
        <v>2022</v>
      </c>
      <c r="N597">
        <f t="shared" si="49"/>
        <v>7654.1026272479994</v>
      </c>
    </row>
    <row r="598" spans="1:14" x14ac:dyDescent="0.25">
      <c r="A598" t="s">
        <v>5367</v>
      </c>
      <c r="B598" t="s">
        <v>131</v>
      </c>
      <c r="C598" t="s">
        <v>2698</v>
      </c>
      <c r="D598" t="s">
        <v>2699</v>
      </c>
      <c r="E598" s="6">
        <f t="shared" si="45"/>
        <v>3406.9528213965432</v>
      </c>
      <c r="F598" t="s">
        <v>277</v>
      </c>
      <c r="G598">
        <v>15</v>
      </c>
      <c r="H598">
        <v>2</v>
      </c>
      <c r="I598">
        <f t="shared" si="46"/>
        <v>30</v>
      </c>
      <c r="J598">
        <f t="shared" si="47"/>
        <v>22.371031006248973</v>
      </c>
      <c r="K598" s="4">
        <v>157500</v>
      </c>
      <c r="L598" s="4">
        <f t="shared" si="48"/>
        <v>300667.64078022476</v>
      </c>
      <c r="M598">
        <f>3*D598</f>
        <v>2325</v>
      </c>
      <c r="N598">
        <f t="shared" si="49"/>
        <v>8801.0823977999989</v>
      </c>
    </row>
    <row r="599" spans="1:14" x14ac:dyDescent="0.25">
      <c r="A599" t="s">
        <v>5368</v>
      </c>
      <c r="B599" t="s">
        <v>131</v>
      </c>
      <c r="C599" t="s">
        <v>2702</v>
      </c>
      <c r="D599" t="s">
        <v>1758</v>
      </c>
      <c r="E599" s="6">
        <f t="shared" si="45"/>
        <v>3705.8854560481109</v>
      </c>
      <c r="F599" t="s">
        <v>284</v>
      </c>
      <c r="G599">
        <v>20</v>
      </c>
      <c r="H599">
        <v>2</v>
      </c>
      <c r="I599">
        <f t="shared" si="46"/>
        <v>40</v>
      </c>
      <c r="J599">
        <f t="shared" si="47"/>
        <v>29.828041341665298</v>
      </c>
      <c r="K599" s="4">
        <v>172400</v>
      </c>
      <c r="L599" s="4">
        <f t="shared" si="48"/>
        <v>329111.75409848086</v>
      </c>
      <c r="M599">
        <f>3*D599</f>
        <v>2529</v>
      </c>
      <c r="N599">
        <f t="shared" si="49"/>
        <v>9573.3064017359993</v>
      </c>
    </row>
    <row r="600" spans="1:14" x14ac:dyDescent="0.25">
      <c r="A600" t="s">
        <v>5369</v>
      </c>
      <c r="B600" t="s">
        <v>131</v>
      </c>
      <c r="C600" t="s">
        <v>2706</v>
      </c>
      <c r="D600" t="s">
        <v>2707</v>
      </c>
      <c r="E600" s="6">
        <f t="shared" si="45"/>
        <v>3991.6298862297563</v>
      </c>
      <c r="F600" t="s">
        <v>317</v>
      </c>
      <c r="G600">
        <v>25</v>
      </c>
      <c r="H600">
        <v>2</v>
      </c>
      <c r="I600">
        <f t="shared" si="46"/>
        <v>50</v>
      </c>
      <c r="J600">
        <f t="shared" si="47"/>
        <v>37.285051677081618</v>
      </c>
      <c r="K600" s="4">
        <v>184800</v>
      </c>
      <c r="L600" s="4">
        <f t="shared" si="48"/>
        <v>352783.36518213042</v>
      </c>
      <c r="M600">
        <f>3*D600</f>
        <v>2724</v>
      </c>
      <c r="N600">
        <f t="shared" si="49"/>
        <v>10311.461699616</v>
      </c>
    </row>
    <row r="601" spans="1:14" x14ac:dyDescent="0.25">
      <c r="A601" t="s">
        <v>5370</v>
      </c>
      <c r="B601" t="s">
        <v>131</v>
      </c>
      <c r="C601" t="s">
        <v>2709</v>
      </c>
      <c r="D601" t="s">
        <v>2299</v>
      </c>
      <c r="E601" s="6">
        <f t="shared" si="45"/>
        <v>4233.4136348449947</v>
      </c>
      <c r="F601" t="s">
        <v>549</v>
      </c>
      <c r="G601">
        <v>30</v>
      </c>
      <c r="H601">
        <v>2</v>
      </c>
      <c r="I601">
        <f t="shared" si="46"/>
        <v>60</v>
      </c>
      <c r="J601">
        <f t="shared" si="47"/>
        <v>44.742062012497946</v>
      </c>
      <c r="K601" s="4">
        <v>195600</v>
      </c>
      <c r="L601" s="4">
        <f t="shared" si="48"/>
        <v>373400.57483563147</v>
      </c>
      <c r="M601">
        <f>3*D601</f>
        <v>2889</v>
      </c>
      <c r="N601">
        <f t="shared" si="49"/>
        <v>10936.054643976</v>
      </c>
    </row>
    <row r="602" spans="1:14" x14ac:dyDescent="0.25">
      <c r="A602" t="s">
        <v>5371</v>
      </c>
      <c r="B602" t="s">
        <v>131</v>
      </c>
      <c r="C602" t="s">
        <v>2711</v>
      </c>
      <c r="D602" t="s">
        <v>2712</v>
      </c>
      <c r="E602" s="6">
        <f t="shared" si="45"/>
        <v>4527.9502013399215</v>
      </c>
      <c r="F602" t="s">
        <v>2488</v>
      </c>
      <c r="G602">
        <v>40</v>
      </c>
      <c r="H602">
        <v>2</v>
      </c>
      <c r="I602">
        <f t="shared" si="46"/>
        <v>80</v>
      </c>
      <c r="J602">
        <f t="shared" si="47"/>
        <v>59.656082683330595</v>
      </c>
      <c r="K602" s="4">
        <v>214100</v>
      </c>
      <c r="L602" s="4">
        <f t="shared" si="48"/>
        <v>408717.09137172136</v>
      </c>
      <c r="M602">
        <f>3*D602</f>
        <v>3090</v>
      </c>
      <c r="N602">
        <f t="shared" si="49"/>
        <v>11696.922412559999</v>
      </c>
    </row>
    <row r="603" spans="1:14" x14ac:dyDescent="0.25">
      <c r="A603" t="s">
        <v>5372</v>
      </c>
      <c r="B603" t="s">
        <v>131</v>
      </c>
      <c r="C603" t="s">
        <v>2716</v>
      </c>
      <c r="D603" t="s">
        <v>2717</v>
      </c>
      <c r="E603" s="6">
        <f t="shared" si="45"/>
        <v>3741.0540013012364</v>
      </c>
      <c r="F603" t="s">
        <v>1750</v>
      </c>
      <c r="G603">
        <v>10</v>
      </c>
      <c r="H603">
        <v>3</v>
      </c>
      <c r="I603">
        <f t="shared" si="46"/>
        <v>30</v>
      </c>
      <c r="J603">
        <f t="shared" si="47"/>
        <v>22.371031006248973</v>
      </c>
      <c r="K603" s="4">
        <v>216800</v>
      </c>
      <c r="L603" s="4">
        <f t="shared" si="48"/>
        <v>413871.39378509665</v>
      </c>
      <c r="M603">
        <f>3*D603</f>
        <v>2553</v>
      </c>
      <c r="N603">
        <f t="shared" si="49"/>
        <v>9664.1562845520002</v>
      </c>
    </row>
    <row r="604" spans="1:14" x14ac:dyDescent="0.25">
      <c r="A604" t="s">
        <v>5373</v>
      </c>
      <c r="B604" t="s">
        <v>131</v>
      </c>
      <c r="C604" t="s">
        <v>2721</v>
      </c>
      <c r="D604" t="s">
        <v>2722</v>
      </c>
      <c r="E604" s="6">
        <f t="shared" si="45"/>
        <v>4457.6131108336704</v>
      </c>
      <c r="F604" t="s">
        <v>1755</v>
      </c>
      <c r="G604">
        <v>15</v>
      </c>
      <c r="H604">
        <v>3</v>
      </c>
      <c r="I604">
        <f t="shared" si="46"/>
        <v>45</v>
      </c>
      <c r="J604">
        <f t="shared" si="47"/>
        <v>33.556546509373462</v>
      </c>
      <c r="K604" s="4">
        <v>246400</v>
      </c>
      <c r="L604" s="4">
        <f t="shared" si="48"/>
        <v>470377.82024284045</v>
      </c>
      <c r="M604">
        <f>3*D604</f>
        <v>3042</v>
      </c>
      <c r="N604">
        <f t="shared" si="49"/>
        <v>11515.222646927999</v>
      </c>
    </row>
    <row r="605" spans="1:14" x14ac:dyDescent="0.25">
      <c r="A605" t="s">
        <v>5374</v>
      </c>
      <c r="B605" t="s">
        <v>131</v>
      </c>
      <c r="C605" t="s">
        <v>2726</v>
      </c>
      <c r="D605" t="s">
        <v>2347</v>
      </c>
      <c r="E605" s="6">
        <f t="shared" si="45"/>
        <v>4862.0513812446152</v>
      </c>
      <c r="F605" t="s">
        <v>1760</v>
      </c>
      <c r="G605">
        <v>20</v>
      </c>
      <c r="H605">
        <v>3</v>
      </c>
      <c r="I605">
        <f t="shared" si="46"/>
        <v>60</v>
      </c>
      <c r="J605">
        <f t="shared" si="47"/>
        <v>44.742062012497946</v>
      </c>
      <c r="K605" s="4">
        <v>270100</v>
      </c>
      <c r="L605" s="4">
        <f t="shared" si="48"/>
        <v>515621.14142691239</v>
      </c>
      <c r="M605">
        <f>3*D605</f>
        <v>3318</v>
      </c>
      <c r="N605">
        <f t="shared" si="49"/>
        <v>12559.996299311999</v>
      </c>
    </row>
    <row r="606" spans="1:14" x14ac:dyDescent="0.25">
      <c r="A606" t="s">
        <v>5375</v>
      </c>
      <c r="B606" t="s">
        <v>131</v>
      </c>
      <c r="C606" t="s">
        <v>2729</v>
      </c>
      <c r="D606" t="s">
        <v>2730</v>
      </c>
      <c r="E606" s="6">
        <f t="shared" si="45"/>
        <v>5218.1329019325121</v>
      </c>
      <c r="F606" t="s">
        <v>1783</v>
      </c>
      <c r="G606">
        <v>25</v>
      </c>
      <c r="H606">
        <v>3</v>
      </c>
      <c r="I606">
        <f t="shared" si="46"/>
        <v>75</v>
      </c>
      <c r="J606">
        <f t="shared" si="47"/>
        <v>55.927577515622431</v>
      </c>
      <c r="K606" s="4">
        <v>290000</v>
      </c>
      <c r="L606" s="4">
        <f t="shared" si="48"/>
        <v>553610.25921438215</v>
      </c>
      <c r="M606">
        <f>3*D606</f>
        <v>3561</v>
      </c>
      <c r="N606">
        <f t="shared" si="49"/>
        <v>13479.851362824</v>
      </c>
    </row>
    <row r="607" spans="1:14" x14ac:dyDescent="0.25">
      <c r="A607" t="s">
        <v>5376</v>
      </c>
      <c r="B607" t="s">
        <v>131</v>
      </c>
      <c r="C607" t="s">
        <v>2733</v>
      </c>
      <c r="D607" t="s">
        <v>2734</v>
      </c>
      <c r="E607" s="6">
        <f t="shared" si="45"/>
        <v>5525.8576728973612</v>
      </c>
      <c r="F607" t="s">
        <v>1814</v>
      </c>
      <c r="G607">
        <v>30</v>
      </c>
      <c r="H607">
        <v>3</v>
      </c>
      <c r="I607">
        <f t="shared" si="46"/>
        <v>90</v>
      </c>
      <c r="J607">
        <f t="shared" si="47"/>
        <v>67.113093018746923</v>
      </c>
      <c r="K607" s="4">
        <v>307200</v>
      </c>
      <c r="L607" s="4">
        <f t="shared" si="48"/>
        <v>586445.07458847645</v>
      </c>
      <c r="M607">
        <f>3*D607</f>
        <v>3771</v>
      </c>
      <c r="N607">
        <f t="shared" si="49"/>
        <v>14274.787837464</v>
      </c>
    </row>
    <row r="608" spans="1:14" x14ac:dyDescent="0.25">
      <c r="A608" t="s">
        <v>5377</v>
      </c>
      <c r="B608" t="s">
        <v>131</v>
      </c>
      <c r="C608" t="s">
        <v>2737</v>
      </c>
      <c r="D608" t="s">
        <v>2738</v>
      </c>
      <c r="E608" s="6">
        <f t="shared" si="45"/>
        <v>4220.2254303750724</v>
      </c>
      <c r="F608" t="s">
        <v>1750</v>
      </c>
      <c r="G608">
        <v>10</v>
      </c>
      <c r="H608">
        <v>3</v>
      </c>
      <c r="I608">
        <f t="shared" si="46"/>
        <v>30</v>
      </c>
      <c r="J608">
        <f t="shared" si="47"/>
        <v>22.371031006248973</v>
      </c>
      <c r="K608" s="4">
        <v>213500</v>
      </c>
      <c r="L608" s="4">
        <f t="shared" si="48"/>
        <v>407571.69083541573</v>
      </c>
      <c r="M608">
        <f>3*D608</f>
        <v>2880</v>
      </c>
      <c r="N608">
        <f t="shared" si="49"/>
        <v>10901.985937919999</v>
      </c>
    </row>
    <row r="609" spans="1:14" x14ac:dyDescent="0.25">
      <c r="A609" t="s">
        <v>5378</v>
      </c>
      <c r="B609" t="s">
        <v>131</v>
      </c>
      <c r="C609" t="s">
        <v>2742</v>
      </c>
      <c r="D609" t="s">
        <v>2743</v>
      </c>
      <c r="E609" s="6">
        <f t="shared" si="45"/>
        <v>4932.3884717508663</v>
      </c>
      <c r="F609" t="s">
        <v>1755</v>
      </c>
      <c r="G609">
        <v>15</v>
      </c>
      <c r="H609">
        <v>3</v>
      </c>
      <c r="I609">
        <f t="shared" si="46"/>
        <v>45</v>
      </c>
      <c r="J609">
        <f t="shared" si="47"/>
        <v>33.556546509373462</v>
      </c>
      <c r="K609" s="4">
        <v>242300</v>
      </c>
      <c r="L609" s="4">
        <f t="shared" si="48"/>
        <v>462550.91657808539</v>
      </c>
      <c r="M609">
        <f>3*D609</f>
        <v>3366</v>
      </c>
      <c r="N609">
        <f t="shared" si="49"/>
        <v>12741.696064943999</v>
      </c>
    </row>
    <row r="610" spans="1:14" x14ac:dyDescent="0.25">
      <c r="A610" t="s">
        <v>5379</v>
      </c>
      <c r="B610" t="s">
        <v>131</v>
      </c>
      <c r="C610" t="s">
        <v>2747</v>
      </c>
      <c r="D610" t="s">
        <v>2748</v>
      </c>
      <c r="E610" s="6">
        <f t="shared" si="45"/>
        <v>5380.7874237282176</v>
      </c>
      <c r="F610" t="s">
        <v>1760</v>
      </c>
      <c r="G610">
        <v>20</v>
      </c>
      <c r="H610">
        <v>3</v>
      </c>
      <c r="I610">
        <f t="shared" si="46"/>
        <v>60</v>
      </c>
      <c r="J610">
        <f t="shared" si="47"/>
        <v>44.742062012497946</v>
      </c>
      <c r="K610" s="4">
        <v>265300</v>
      </c>
      <c r="L610" s="4">
        <f t="shared" si="48"/>
        <v>506457.93713646743</v>
      </c>
      <c r="M610">
        <f>3*D610</f>
        <v>3672</v>
      </c>
      <c r="N610">
        <f t="shared" si="49"/>
        <v>13900.032070847999</v>
      </c>
    </row>
    <row r="611" spans="1:14" x14ac:dyDescent="0.25">
      <c r="A611" t="s">
        <v>5380</v>
      </c>
      <c r="B611" t="s">
        <v>131</v>
      </c>
      <c r="C611" t="s">
        <v>2752</v>
      </c>
      <c r="D611" t="s">
        <v>2753</v>
      </c>
      <c r="E611" s="6">
        <f t="shared" si="45"/>
        <v>5785.2256941391624</v>
      </c>
      <c r="F611" t="s">
        <v>1783</v>
      </c>
      <c r="G611">
        <v>25</v>
      </c>
      <c r="H611">
        <v>3</v>
      </c>
      <c r="I611">
        <f t="shared" si="46"/>
        <v>75</v>
      </c>
      <c r="J611">
        <f t="shared" si="47"/>
        <v>55.927577515622431</v>
      </c>
      <c r="K611" s="4">
        <v>284500</v>
      </c>
      <c r="L611" s="4">
        <f t="shared" si="48"/>
        <v>543110.75429824728</v>
      </c>
      <c r="M611">
        <f>3*D611</f>
        <v>3948</v>
      </c>
      <c r="N611">
        <f t="shared" si="49"/>
        <v>14944.805723231999</v>
      </c>
    </row>
    <row r="612" spans="1:14" x14ac:dyDescent="0.25">
      <c r="A612" t="s">
        <v>5381</v>
      </c>
      <c r="B612" t="s">
        <v>131</v>
      </c>
      <c r="C612" t="s">
        <v>2757</v>
      </c>
      <c r="D612" t="s">
        <v>2758</v>
      </c>
      <c r="E612" s="6">
        <f t="shared" si="45"/>
        <v>6145.7032829836999</v>
      </c>
      <c r="F612" t="s">
        <v>1814</v>
      </c>
      <c r="G612">
        <v>30</v>
      </c>
      <c r="H612">
        <v>3</v>
      </c>
      <c r="I612">
        <f t="shared" si="46"/>
        <v>90</v>
      </c>
      <c r="J612">
        <f t="shared" si="47"/>
        <v>67.113093018746923</v>
      </c>
      <c r="K612" s="4">
        <v>301300</v>
      </c>
      <c r="L612" s="4">
        <f t="shared" si="48"/>
        <v>575181.96931480442</v>
      </c>
      <c r="M612">
        <f>3*D612</f>
        <v>4194</v>
      </c>
      <c r="N612">
        <f t="shared" si="49"/>
        <v>15876.017022095999</v>
      </c>
    </row>
    <row r="613" spans="1:14" x14ac:dyDescent="0.25">
      <c r="A613" t="s">
        <v>5382</v>
      </c>
      <c r="B613" t="s">
        <v>131</v>
      </c>
      <c r="C613" t="s">
        <v>2761</v>
      </c>
      <c r="D613" t="s">
        <v>2762</v>
      </c>
      <c r="E613" s="6">
        <f t="shared" si="45"/>
        <v>4488.3855879301555</v>
      </c>
      <c r="F613" t="s">
        <v>1750</v>
      </c>
      <c r="G613">
        <v>10</v>
      </c>
      <c r="H613">
        <v>3</v>
      </c>
      <c r="I613">
        <f t="shared" si="46"/>
        <v>30</v>
      </c>
      <c r="J613">
        <f t="shared" si="47"/>
        <v>22.371031006248973</v>
      </c>
      <c r="K613" s="4">
        <v>209900</v>
      </c>
      <c r="L613" s="4">
        <f t="shared" si="48"/>
        <v>400699.28761758195</v>
      </c>
      <c r="M613">
        <f>3*D613</f>
        <v>3063</v>
      </c>
      <c r="N613">
        <f t="shared" si="49"/>
        <v>11594.716294391999</v>
      </c>
    </row>
    <row r="614" spans="1:14" x14ac:dyDescent="0.25">
      <c r="A614" t="s">
        <v>5383</v>
      </c>
      <c r="B614" t="s">
        <v>131</v>
      </c>
      <c r="C614" t="s">
        <v>2767</v>
      </c>
      <c r="D614" t="s">
        <v>2071</v>
      </c>
      <c r="E614" s="6">
        <f t="shared" si="45"/>
        <v>5160.9840158961824</v>
      </c>
      <c r="F614" t="s">
        <v>1755</v>
      </c>
      <c r="G614">
        <v>15</v>
      </c>
      <c r="H614">
        <v>3</v>
      </c>
      <c r="I614">
        <f t="shared" si="46"/>
        <v>45</v>
      </c>
      <c r="J614">
        <f t="shared" si="47"/>
        <v>33.556546509373462</v>
      </c>
      <c r="K614" s="4">
        <v>238500</v>
      </c>
      <c r="L614" s="4">
        <f t="shared" si="48"/>
        <v>455296.71318148315</v>
      </c>
      <c r="M614">
        <f>3*D614</f>
        <v>3522</v>
      </c>
      <c r="N614">
        <f t="shared" si="49"/>
        <v>13332.220303247999</v>
      </c>
    </row>
    <row r="615" spans="1:14" x14ac:dyDescent="0.25">
      <c r="A615" t="s">
        <v>5384</v>
      </c>
      <c r="B615" t="s">
        <v>131</v>
      </c>
      <c r="C615" t="s">
        <v>2771</v>
      </c>
      <c r="D615" t="s">
        <v>2772</v>
      </c>
      <c r="E615" s="6">
        <f t="shared" si="45"/>
        <v>5613.7790360301751</v>
      </c>
      <c r="F615" t="s">
        <v>1760</v>
      </c>
      <c r="G615">
        <v>20</v>
      </c>
      <c r="H615">
        <v>3</v>
      </c>
      <c r="I615">
        <f t="shared" si="46"/>
        <v>60</v>
      </c>
      <c r="J615">
        <f t="shared" si="47"/>
        <v>44.742062012497946</v>
      </c>
      <c r="K615" s="4">
        <v>261100</v>
      </c>
      <c r="L615" s="4">
        <f t="shared" si="48"/>
        <v>498440.13338232809</v>
      </c>
      <c r="M615">
        <f>3*D615</f>
        <v>3831</v>
      </c>
      <c r="N615">
        <f t="shared" si="49"/>
        <v>14501.912544503999</v>
      </c>
    </row>
    <row r="616" spans="1:14" x14ac:dyDescent="0.25">
      <c r="A616" t="s">
        <v>5385</v>
      </c>
      <c r="B616" t="s">
        <v>131</v>
      </c>
      <c r="C616" t="s">
        <v>2776</v>
      </c>
      <c r="D616" t="s">
        <v>2777</v>
      </c>
      <c r="E616" s="6">
        <f t="shared" si="45"/>
        <v>6044.5937153809637</v>
      </c>
      <c r="F616" t="s">
        <v>1783</v>
      </c>
      <c r="G616">
        <v>25</v>
      </c>
      <c r="H616">
        <v>3</v>
      </c>
      <c r="I616">
        <f t="shared" si="46"/>
        <v>75</v>
      </c>
      <c r="J616">
        <f t="shared" si="47"/>
        <v>55.927577515622431</v>
      </c>
      <c r="K616" s="4">
        <v>279900</v>
      </c>
      <c r="L616" s="4">
        <f t="shared" si="48"/>
        <v>534329.3501865709</v>
      </c>
      <c r="M616">
        <f>3*D616</f>
        <v>4125</v>
      </c>
      <c r="N616">
        <f t="shared" si="49"/>
        <v>15614.823608999999</v>
      </c>
    </row>
    <row r="617" spans="1:14" x14ac:dyDescent="0.25">
      <c r="A617" t="s">
        <v>5386</v>
      </c>
      <c r="B617" t="s">
        <v>131</v>
      </c>
      <c r="C617" t="s">
        <v>2781</v>
      </c>
      <c r="D617" t="s">
        <v>2782</v>
      </c>
      <c r="E617" s="6">
        <f t="shared" si="45"/>
        <v>6409.4673723821415</v>
      </c>
      <c r="F617" t="s">
        <v>1814</v>
      </c>
      <c r="G617">
        <v>30</v>
      </c>
      <c r="H617">
        <v>3</v>
      </c>
      <c r="I617">
        <f t="shared" si="46"/>
        <v>90</v>
      </c>
      <c r="J617">
        <f t="shared" si="47"/>
        <v>67.113093018746923</v>
      </c>
      <c r="K617" s="4">
        <v>296200</v>
      </c>
      <c r="L617" s="4">
        <f t="shared" si="48"/>
        <v>565446.0647562067</v>
      </c>
      <c r="M617">
        <f>3*D617</f>
        <v>4374</v>
      </c>
      <c r="N617">
        <f t="shared" si="49"/>
        <v>16557.391143215998</v>
      </c>
    </row>
    <row r="618" spans="1:14" x14ac:dyDescent="0.25">
      <c r="A618" t="s">
        <v>5387</v>
      </c>
      <c r="B618" t="s">
        <v>131</v>
      </c>
      <c r="C618" t="s">
        <v>2786</v>
      </c>
      <c r="D618" t="s">
        <v>2787</v>
      </c>
      <c r="E618" s="6">
        <f t="shared" si="45"/>
        <v>6857.8663243594929</v>
      </c>
      <c r="F618" t="s">
        <v>2790</v>
      </c>
      <c r="G618">
        <v>40</v>
      </c>
      <c r="H618">
        <v>3</v>
      </c>
      <c r="I618">
        <f t="shared" si="46"/>
        <v>120</v>
      </c>
      <c r="J618">
        <f t="shared" si="47"/>
        <v>89.484124024995893</v>
      </c>
      <c r="K618" s="4">
        <v>324200</v>
      </c>
      <c r="L618" s="4">
        <f t="shared" si="48"/>
        <v>618898.08978380216</v>
      </c>
      <c r="M618">
        <f>3*D618</f>
        <v>4680</v>
      </c>
      <c r="N618">
        <f t="shared" si="49"/>
        <v>17715.727149120001</v>
      </c>
    </row>
    <row r="619" spans="1:14" x14ac:dyDescent="0.25">
      <c r="A619" t="s">
        <v>5388</v>
      </c>
      <c r="B619" t="s">
        <v>131</v>
      </c>
      <c r="C619" t="s">
        <v>2792</v>
      </c>
      <c r="D619" t="s">
        <v>2793</v>
      </c>
      <c r="E619" s="6">
        <f t="shared" si="45"/>
        <v>4897.2199264977407</v>
      </c>
      <c r="F619" t="s">
        <v>729</v>
      </c>
      <c r="G619">
        <v>10</v>
      </c>
      <c r="H619">
        <v>4</v>
      </c>
      <c r="I619">
        <f t="shared" si="46"/>
        <v>40</v>
      </c>
      <c r="J619">
        <f t="shared" si="47"/>
        <v>29.828041341665298</v>
      </c>
      <c r="K619" s="4">
        <v>283500</v>
      </c>
      <c r="L619" s="4">
        <f t="shared" si="48"/>
        <v>541201.7534044045</v>
      </c>
      <c r="M619">
        <f>3*D619</f>
        <v>3342</v>
      </c>
      <c r="N619">
        <f t="shared" si="49"/>
        <v>12650.846182128</v>
      </c>
    </row>
    <row r="620" spans="1:14" x14ac:dyDescent="0.25">
      <c r="A620" t="s">
        <v>5389</v>
      </c>
      <c r="B620" t="s">
        <v>131</v>
      </c>
      <c r="C620" t="s">
        <v>2798</v>
      </c>
      <c r="D620" t="s">
        <v>2799</v>
      </c>
      <c r="E620" s="6">
        <f t="shared" si="45"/>
        <v>5833.5824438622103</v>
      </c>
      <c r="F620" t="s">
        <v>735</v>
      </c>
      <c r="G620">
        <v>15</v>
      </c>
      <c r="H620">
        <v>4</v>
      </c>
      <c r="I620">
        <f t="shared" si="46"/>
        <v>60</v>
      </c>
      <c r="J620">
        <f t="shared" si="47"/>
        <v>44.742062012497946</v>
      </c>
      <c r="K620" s="4">
        <v>322300</v>
      </c>
      <c r="L620" s="4">
        <f t="shared" si="48"/>
        <v>615270.98808550113</v>
      </c>
      <c r="M620">
        <f>3*D620</f>
        <v>3981</v>
      </c>
      <c r="N620">
        <f t="shared" si="49"/>
        <v>15069.724312103999</v>
      </c>
    </row>
    <row r="621" spans="1:14" x14ac:dyDescent="0.25">
      <c r="A621" t="s">
        <v>5390</v>
      </c>
      <c r="B621" t="s">
        <v>131</v>
      </c>
      <c r="C621" t="s">
        <v>2802</v>
      </c>
      <c r="D621" t="s">
        <v>2803</v>
      </c>
      <c r="E621" s="6">
        <f t="shared" si="45"/>
        <v>6369.9027589723755</v>
      </c>
      <c r="F621" t="s">
        <v>760</v>
      </c>
      <c r="G621">
        <v>20</v>
      </c>
      <c r="H621">
        <v>4</v>
      </c>
      <c r="I621">
        <f t="shared" si="46"/>
        <v>80</v>
      </c>
      <c r="J621">
        <f t="shared" si="47"/>
        <v>59.656082683330595</v>
      </c>
      <c r="K621" s="4">
        <v>353400</v>
      </c>
      <c r="L621" s="4">
        <f t="shared" si="48"/>
        <v>674640.91588400898</v>
      </c>
      <c r="M621">
        <f>3*D621</f>
        <v>4347</v>
      </c>
      <c r="N621">
        <f t="shared" si="49"/>
        <v>16455.185025047998</v>
      </c>
    </row>
    <row r="622" spans="1:14" x14ac:dyDescent="0.25">
      <c r="A622" t="s">
        <v>5391</v>
      </c>
      <c r="B622" t="s">
        <v>131</v>
      </c>
      <c r="C622" t="s">
        <v>2806</v>
      </c>
      <c r="D622" t="s">
        <v>2807</v>
      </c>
      <c r="E622" s="6">
        <f t="shared" si="45"/>
        <v>6835.8859835762896</v>
      </c>
      <c r="F622" t="s">
        <v>2810</v>
      </c>
      <c r="G622">
        <v>25</v>
      </c>
      <c r="H622">
        <v>4</v>
      </c>
      <c r="I622">
        <f t="shared" si="46"/>
        <v>100</v>
      </c>
      <c r="J622">
        <f t="shared" si="47"/>
        <v>74.570103354163237</v>
      </c>
      <c r="K622" s="4">
        <v>379400</v>
      </c>
      <c r="L622" s="4">
        <f t="shared" si="48"/>
        <v>724274.93912391912</v>
      </c>
      <c r="M622">
        <f>3*D622</f>
        <v>4665</v>
      </c>
      <c r="N622">
        <f t="shared" si="49"/>
        <v>17658.945972360001</v>
      </c>
    </row>
    <row r="623" spans="1:14" x14ac:dyDescent="0.25">
      <c r="A623" t="s">
        <v>5392</v>
      </c>
      <c r="B623" t="s">
        <v>131</v>
      </c>
      <c r="C623" t="s">
        <v>2812</v>
      </c>
      <c r="D623" t="s">
        <v>2813</v>
      </c>
      <c r="E623" s="6">
        <f t="shared" si="45"/>
        <v>7240.3242539872344</v>
      </c>
      <c r="F623" t="s">
        <v>2816</v>
      </c>
      <c r="G623">
        <v>30</v>
      </c>
      <c r="H623">
        <v>4</v>
      </c>
      <c r="I623">
        <f t="shared" si="46"/>
        <v>120</v>
      </c>
      <c r="J623">
        <f t="shared" si="47"/>
        <v>89.484124024995893</v>
      </c>
      <c r="K623" s="4">
        <v>401900</v>
      </c>
      <c r="L623" s="4">
        <f t="shared" si="48"/>
        <v>767227.45923537971</v>
      </c>
      <c r="M623">
        <f>3*D623</f>
        <v>4941</v>
      </c>
      <c r="N623">
        <f t="shared" si="49"/>
        <v>18703.719624744001</v>
      </c>
    </row>
    <row r="624" spans="1:14" x14ac:dyDescent="0.25">
      <c r="A624" t="s">
        <v>5393</v>
      </c>
      <c r="B624" t="s">
        <v>131</v>
      </c>
      <c r="C624" t="s">
        <v>2818</v>
      </c>
      <c r="D624" t="s">
        <v>2734</v>
      </c>
      <c r="E624" s="6">
        <f t="shared" si="45"/>
        <v>5525.8576728973612</v>
      </c>
      <c r="F624" t="s">
        <v>729</v>
      </c>
      <c r="G624">
        <v>10</v>
      </c>
      <c r="H624">
        <v>4</v>
      </c>
      <c r="I624">
        <f t="shared" si="46"/>
        <v>40</v>
      </c>
      <c r="J624">
        <f t="shared" si="47"/>
        <v>29.828041341665298</v>
      </c>
      <c r="K624" s="4">
        <v>279200</v>
      </c>
      <c r="L624" s="4">
        <f t="shared" si="48"/>
        <v>532993.04956088087</v>
      </c>
      <c r="M624">
        <f>3*D624</f>
        <v>3771</v>
      </c>
      <c r="N624">
        <f t="shared" si="49"/>
        <v>14274.787837464</v>
      </c>
    </row>
    <row r="625" spans="1:14" x14ac:dyDescent="0.25">
      <c r="A625" t="s">
        <v>5394</v>
      </c>
      <c r="B625" t="s">
        <v>131</v>
      </c>
      <c r="C625" t="s">
        <v>2822</v>
      </c>
      <c r="D625" t="s">
        <v>2823</v>
      </c>
      <c r="E625" s="6">
        <f t="shared" si="45"/>
        <v>6466.6162584184704</v>
      </c>
      <c r="F625" t="s">
        <v>735</v>
      </c>
      <c r="G625">
        <v>15</v>
      </c>
      <c r="H625">
        <v>4</v>
      </c>
      <c r="I625">
        <f t="shared" si="46"/>
        <v>60</v>
      </c>
      <c r="J625">
        <f t="shared" si="47"/>
        <v>44.742062012497946</v>
      </c>
      <c r="K625" s="4">
        <v>317000</v>
      </c>
      <c r="L625" s="4">
        <f t="shared" si="48"/>
        <v>605153.28334813484</v>
      </c>
      <c r="M625">
        <f>3*D625</f>
        <v>4413</v>
      </c>
      <c r="N625">
        <f t="shared" si="49"/>
        <v>16705.022202791999</v>
      </c>
    </row>
    <row r="626" spans="1:14" x14ac:dyDescent="0.25">
      <c r="A626" t="s">
        <v>5395</v>
      </c>
      <c r="B626" t="s">
        <v>131</v>
      </c>
      <c r="C626" t="s">
        <v>2827</v>
      </c>
      <c r="D626" t="s">
        <v>2828</v>
      </c>
      <c r="E626" s="6">
        <f t="shared" si="45"/>
        <v>7055.6893914083248</v>
      </c>
      <c r="F626" t="s">
        <v>760</v>
      </c>
      <c r="G626">
        <v>20</v>
      </c>
      <c r="H626">
        <v>4</v>
      </c>
      <c r="I626">
        <f t="shared" si="46"/>
        <v>80</v>
      </c>
      <c r="J626">
        <f t="shared" si="47"/>
        <v>59.656082683330595</v>
      </c>
      <c r="K626" s="4">
        <v>347000</v>
      </c>
      <c r="L626" s="4">
        <f t="shared" si="48"/>
        <v>662423.31016341574</v>
      </c>
      <c r="M626">
        <f>3*D626</f>
        <v>4815</v>
      </c>
      <c r="N626">
        <f t="shared" si="49"/>
        <v>18226.757739959998</v>
      </c>
    </row>
    <row r="627" spans="1:14" x14ac:dyDescent="0.25">
      <c r="A627" t="s">
        <v>5396</v>
      </c>
      <c r="B627" t="s">
        <v>131</v>
      </c>
      <c r="C627" t="s">
        <v>2832</v>
      </c>
      <c r="D627" t="s">
        <v>2833</v>
      </c>
      <c r="E627" s="6">
        <f t="shared" si="45"/>
        <v>7592.00970651849</v>
      </c>
      <c r="F627" t="s">
        <v>2810</v>
      </c>
      <c r="G627">
        <v>25</v>
      </c>
      <c r="H627">
        <v>4</v>
      </c>
      <c r="I627">
        <f t="shared" si="46"/>
        <v>100</v>
      </c>
      <c r="J627">
        <f t="shared" si="47"/>
        <v>74.570103354163237</v>
      </c>
      <c r="K627" s="4">
        <v>372200</v>
      </c>
      <c r="L627" s="4">
        <f t="shared" si="48"/>
        <v>710530.13268825156</v>
      </c>
      <c r="M627">
        <f>3*D627</f>
        <v>5181</v>
      </c>
      <c r="N627">
        <f t="shared" si="49"/>
        <v>19612.218452903999</v>
      </c>
    </row>
    <row r="628" spans="1:14" x14ac:dyDescent="0.25">
      <c r="A628" t="s">
        <v>5397</v>
      </c>
      <c r="B628" t="s">
        <v>131</v>
      </c>
      <c r="C628" t="s">
        <v>2837</v>
      </c>
      <c r="D628" t="s">
        <v>2838</v>
      </c>
      <c r="E628" s="6">
        <f t="shared" si="45"/>
        <v>8066.785067435686</v>
      </c>
      <c r="F628" t="s">
        <v>2816</v>
      </c>
      <c r="G628">
        <v>30</v>
      </c>
      <c r="H628">
        <v>4</v>
      </c>
      <c r="I628">
        <f t="shared" si="46"/>
        <v>120</v>
      </c>
      <c r="J628">
        <f t="shared" si="47"/>
        <v>89.484124024995893</v>
      </c>
      <c r="K628" s="4">
        <v>394100</v>
      </c>
      <c r="L628" s="4">
        <f t="shared" si="48"/>
        <v>752337.25226340676</v>
      </c>
      <c r="M628">
        <f>3*D628</f>
        <v>5505</v>
      </c>
      <c r="N628">
        <f t="shared" si="49"/>
        <v>20838.69187092</v>
      </c>
    </row>
    <row r="629" spans="1:14" x14ac:dyDescent="0.25">
      <c r="A629" t="s">
        <v>5398</v>
      </c>
      <c r="B629" t="s">
        <v>131</v>
      </c>
      <c r="C629" t="s">
        <v>2841</v>
      </c>
      <c r="D629" t="s">
        <v>2842</v>
      </c>
      <c r="E629" s="6">
        <f t="shared" si="45"/>
        <v>5890.7313298985391</v>
      </c>
      <c r="F629" t="s">
        <v>729</v>
      </c>
      <c r="G629">
        <v>10</v>
      </c>
      <c r="H629">
        <v>4</v>
      </c>
      <c r="I629">
        <f t="shared" si="46"/>
        <v>40</v>
      </c>
      <c r="J629">
        <f t="shared" si="47"/>
        <v>29.828041341665298</v>
      </c>
      <c r="K629" s="4">
        <v>274500</v>
      </c>
      <c r="L629" s="4">
        <f t="shared" si="48"/>
        <v>524020.7453598202</v>
      </c>
      <c r="M629">
        <f>3*D629</f>
        <v>4020</v>
      </c>
      <c r="N629">
        <f t="shared" si="49"/>
        <v>15217.35537168</v>
      </c>
    </row>
    <row r="630" spans="1:14" x14ac:dyDescent="0.25">
      <c r="A630" t="s">
        <v>5399</v>
      </c>
      <c r="B630" t="s">
        <v>131</v>
      </c>
      <c r="C630" t="s">
        <v>2848</v>
      </c>
      <c r="D630" t="s">
        <v>2849</v>
      </c>
      <c r="E630" s="6">
        <f t="shared" si="45"/>
        <v>6778.7370975399608</v>
      </c>
      <c r="F630" t="s">
        <v>735</v>
      </c>
      <c r="G630">
        <v>15</v>
      </c>
      <c r="H630">
        <v>4</v>
      </c>
      <c r="I630">
        <f t="shared" si="46"/>
        <v>60</v>
      </c>
      <c r="J630">
        <f t="shared" si="47"/>
        <v>44.742062012497946</v>
      </c>
      <c r="K630" s="4">
        <v>312000</v>
      </c>
      <c r="L630" s="4">
        <f t="shared" si="48"/>
        <v>595608.27887892129</v>
      </c>
      <c r="M630">
        <f>3*D630</f>
        <v>4626</v>
      </c>
      <c r="N630">
        <f t="shared" si="49"/>
        <v>17511.314912784001</v>
      </c>
    </row>
    <row r="631" spans="1:14" x14ac:dyDescent="0.25">
      <c r="A631" t="s">
        <v>5400</v>
      </c>
      <c r="B631" t="s">
        <v>131</v>
      </c>
      <c r="C631" t="s">
        <v>2852</v>
      </c>
      <c r="D631" t="s">
        <v>2853</v>
      </c>
      <c r="E631" s="6">
        <f t="shared" si="45"/>
        <v>7376.6023668430962</v>
      </c>
      <c r="F631" t="s">
        <v>760</v>
      </c>
      <c r="G631">
        <v>20</v>
      </c>
      <c r="H631">
        <v>4</v>
      </c>
      <c r="I631">
        <f t="shared" si="46"/>
        <v>80</v>
      </c>
      <c r="J631">
        <f t="shared" si="47"/>
        <v>59.656082683330595</v>
      </c>
      <c r="K631" s="4">
        <v>341600</v>
      </c>
      <c r="L631" s="4">
        <f t="shared" si="48"/>
        <v>652114.70533666527</v>
      </c>
      <c r="M631">
        <f>3*D631</f>
        <v>5034</v>
      </c>
      <c r="N631">
        <f t="shared" si="49"/>
        <v>19055.762920655998</v>
      </c>
    </row>
    <row r="632" spans="1:14" x14ac:dyDescent="0.25">
      <c r="A632" t="s">
        <v>5401</v>
      </c>
      <c r="B632" t="s">
        <v>131</v>
      </c>
      <c r="C632" t="s">
        <v>2856</v>
      </c>
      <c r="D632" t="s">
        <v>2857</v>
      </c>
      <c r="E632" s="6">
        <f t="shared" si="45"/>
        <v>7943.6951590497465</v>
      </c>
      <c r="F632" t="s">
        <v>2810</v>
      </c>
      <c r="G632">
        <v>25</v>
      </c>
      <c r="H632">
        <v>4</v>
      </c>
      <c r="I632">
        <f t="shared" si="46"/>
        <v>100</v>
      </c>
      <c r="J632">
        <f t="shared" si="47"/>
        <v>74.570103354163237</v>
      </c>
      <c r="K632" s="4">
        <v>366200</v>
      </c>
      <c r="L632" s="4">
        <f t="shared" si="48"/>
        <v>699076.12732519559</v>
      </c>
      <c r="M632">
        <f>3*D632</f>
        <v>5421</v>
      </c>
      <c r="N632">
        <f t="shared" si="49"/>
        <v>20520.717281064</v>
      </c>
    </row>
    <row r="633" spans="1:14" x14ac:dyDescent="0.25">
      <c r="A633" t="s">
        <v>5402</v>
      </c>
      <c r="B633" t="s">
        <v>131</v>
      </c>
      <c r="C633" t="s">
        <v>2861</v>
      </c>
      <c r="D633" t="s">
        <v>2862</v>
      </c>
      <c r="E633" s="6">
        <f t="shared" si="45"/>
        <v>8422.8665881235829</v>
      </c>
      <c r="F633" t="s">
        <v>2816</v>
      </c>
      <c r="G633">
        <v>30</v>
      </c>
      <c r="H633">
        <v>4</v>
      </c>
      <c r="I633">
        <f t="shared" si="46"/>
        <v>120</v>
      </c>
      <c r="J633">
        <f t="shared" si="47"/>
        <v>89.484124024995893</v>
      </c>
      <c r="K633" s="4">
        <v>387500</v>
      </c>
      <c r="L633" s="4">
        <f t="shared" si="48"/>
        <v>739737.84636404505</v>
      </c>
      <c r="M633">
        <f>3*D633</f>
        <v>5748</v>
      </c>
      <c r="N633">
        <f t="shared" si="49"/>
        <v>21758.546934432001</v>
      </c>
    </row>
    <row r="634" spans="1:14" x14ac:dyDescent="0.25">
      <c r="A634" t="s">
        <v>5403</v>
      </c>
      <c r="B634" t="s">
        <v>131</v>
      </c>
      <c r="C634" t="s">
        <v>2865</v>
      </c>
      <c r="D634" t="s">
        <v>876</v>
      </c>
      <c r="E634" s="6">
        <f t="shared" si="45"/>
        <v>9011.9397211134365</v>
      </c>
      <c r="F634" t="s">
        <v>2868</v>
      </c>
      <c r="G634">
        <v>40</v>
      </c>
      <c r="H634">
        <v>4</v>
      </c>
      <c r="I634">
        <f t="shared" si="46"/>
        <v>160</v>
      </c>
      <c r="J634">
        <f t="shared" si="47"/>
        <v>119.31216536666119</v>
      </c>
      <c r="K634" s="4">
        <v>424300</v>
      </c>
      <c r="L634" s="4">
        <f t="shared" si="48"/>
        <v>809989.07925745624</v>
      </c>
      <c r="M634">
        <f>3*D634</f>
        <v>6150</v>
      </c>
      <c r="N634">
        <f t="shared" si="49"/>
        <v>23280.2824716</v>
      </c>
    </row>
    <row r="635" spans="1:14" x14ac:dyDescent="0.25">
      <c r="A635" t="s">
        <v>5404</v>
      </c>
      <c r="B635" t="s">
        <v>131</v>
      </c>
      <c r="C635" t="s">
        <v>2871</v>
      </c>
      <c r="D635" t="s">
        <v>2872</v>
      </c>
      <c r="E635" s="6">
        <f t="shared" si="45"/>
        <v>1314.4243788355695</v>
      </c>
      <c r="F635" t="s">
        <v>66</v>
      </c>
      <c r="G635">
        <v>10</v>
      </c>
      <c r="H635">
        <v>1</v>
      </c>
      <c r="I635">
        <f t="shared" si="46"/>
        <v>10</v>
      </c>
      <c r="J635">
        <f t="shared" si="47"/>
        <v>7.4570103354163244</v>
      </c>
      <c r="K635" s="4">
        <v>77800</v>
      </c>
      <c r="L635" s="4">
        <f t="shared" si="48"/>
        <v>148520.26954096177</v>
      </c>
      <c r="M635">
        <f>3*D635</f>
        <v>897</v>
      </c>
      <c r="N635">
        <f t="shared" si="49"/>
        <v>3395.514370248</v>
      </c>
    </row>
    <row r="636" spans="1:14" x14ac:dyDescent="0.25">
      <c r="A636" t="s">
        <v>5405</v>
      </c>
      <c r="B636" t="s">
        <v>131</v>
      </c>
      <c r="C636" t="s">
        <v>2878</v>
      </c>
      <c r="D636" t="s">
        <v>2879</v>
      </c>
      <c r="E636" s="6">
        <f t="shared" si="45"/>
        <v>1578.1884682340115</v>
      </c>
      <c r="F636" t="s">
        <v>78</v>
      </c>
      <c r="G636">
        <v>15</v>
      </c>
      <c r="H636">
        <v>1</v>
      </c>
      <c r="I636">
        <f t="shared" si="46"/>
        <v>15</v>
      </c>
      <c r="J636">
        <f t="shared" si="47"/>
        <v>11.185515503124487</v>
      </c>
      <c r="K636" s="4">
        <v>88500</v>
      </c>
      <c r="L636" s="4">
        <f t="shared" si="48"/>
        <v>168946.57910507865</v>
      </c>
      <c r="M636">
        <f>3*D636</f>
        <v>1077</v>
      </c>
      <c r="N636">
        <f t="shared" si="49"/>
        <v>4076.8884913679999</v>
      </c>
    </row>
    <row r="637" spans="1:14" x14ac:dyDescent="0.25">
      <c r="A637" t="s">
        <v>5406</v>
      </c>
      <c r="B637" t="s">
        <v>131</v>
      </c>
      <c r="C637" t="s">
        <v>2882</v>
      </c>
      <c r="D637" t="s">
        <v>1606</v>
      </c>
      <c r="E637" s="6">
        <f t="shared" si="45"/>
        <v>1732.050853716436</v>
      </c>
      <c r="F637" t="s">
        <v>218</v>
      </c>
      <c r="G637">
        <v>20</v>
      </c>
      <c r="H637">
        <v>1</v>
      </c>
      <c r="I637">
        <f t="shared" si="46"/>
        <v>20</v>
      </c>
      <c r="J637">
        <f t="shared" si="47"/>
        <v>14.914020670832649</v>
      </c>
      <c r="K637" s="4">
        <v>97000</v>
      </c>
      <c r="L637" s="4">
        <f t="shared" si="48"/>
        <v>185173.08670274154</v>
      </c>
      <c r="M637">
        <f>3*D637</f>
        <v>1182</v>
      </c>
      <c r="N637">
        <f t="shared" si="49"/>
        <v>4474.3567286879997</v>
      </c>
    </row>
    <row r="638" spans="1:14" x14ac:dyDescent="0.25">
      <c r="A638" t="s">
        <v>5407</v>
      </c>
      <c r="B638" t="s">
        <v>131</v>
      </c>
      <c r="C638" t="s">
        <v>2886</v>
      </c>
      <c r="D638" t="s">
        <v>1332</v>
      </c>
      <c r="E638" s="6">
        <f t="shared" si="45"/>
        <v>1868.3289665722978</v>
      </c>
      <c r="F638" t="s">
        <v>1482</v>
      </c>
      <c r="G638">
        <v>25</v>
      </c>
      <c r="H638">
        <v>1</v>
      </c>
      <c r="I638">
        <f t="shared" si="46"/>
        <v>25</v>
      </c>
      <c r="J638">
        <f t="shared" si="47"/>
        <v>18.642525838540809</v>
      </c>
      <c r="K638" s="4">
        <v>104100</v>
      </c>
      <c r="L638" s="4">
        <f t="shared" si="48"/>
        <v>198726.99304902475</v>
      </c>
      <c r="M638">
        <f>3*D638</f>
        <v>1275</v>
      </c>
      <c r="N638">
        <f t="shared" si="49"/>
        <v>4826.4000245999996</v>
      </c>
    </row>
    <row r="639" spans="1:14" x14ac:dyDescent="0.25">
      <c r="A639" t="s">
        <v>5408</v>
      </c>
      <c r="B639" t="s">
        <v>131</v>
      </c>
      <c r="C639" t="s">
        <v>2889</v>
      </c>
      <c r="D639" t="s">
        <v>1816</v>
      </c>
      <c r="E639" s="6">
        <f t="shared" si="45"/>
        <v>1978.2306704883154</v>
      </c>
      <c r="F639" t="s">
        <v>1864</v>
      </c>
      <c r="G639">
        <v>30</v>
      </c>
      <c r="H639">
        <v>1</v>
      </c>
      <c r="I639">
        <f t="shared" si="46"/>
        <v>30</v>
      </c>
      <c r="J639">
        <f t="shared" si="47"/>
        <v>22.371031006248973</v>
      </c>
      <c r="K639" s="4">
        <v>110400</v>
      </c>
      <c r="L639" s="4">
        <f t="shared" si="48"/>
        <v>210753.69868023371</v>
      </c>
      <c r="M639">
        <f>3*D639</f>
        <v>1350</v>
      </c>
      <c r="N639">
        <f t="shared" si="49"/>
        <v>5110.3059083999997</v>
      </c>
    </row>
    <row r="640" spans="1:14" x14ac:dyDescent="0.25">
      <c r="A640" t="s">
        <v>5409</v>
      </c>
      <c r="B640" t="s">
        <v>131</v>
      </c>
      <c r="C640" t="s">
        <v>2892</v>
      </c>
      <c r="D640" t="s">
        <v>990</v>
      </c>
      <c r="E640" s="6">
        <f t="shared" si="45"/>
        <v>1512.247445884401</v>
      </c>
      <c r="F640" t="s">
        <v>66</v>
      </c>
      <c r="G640">
        <v>10</v>
      </c>
      <c r="H640">
        <v>1</v>
      </c>
      <c r="I640">
        <f t="shared" si="46"/>
        <v>10</v>
      </c>
      <c r="J640">
        <f t="shared" si="47"/>
        <v>7.4570103354163244</v>
      </c>
      <c r="K640" s="4">
        <v>76600</v>
      </c>
      <c r="L640" s="4">
        <f t="shared" si="48"/>
        <v>146229.46846835056</v>
      </c>
      <c r="M640">
        <f>3*D640</f>
        <v>1032</v>
      </c>
      <c r="N640">
        <f t="shared" si="49"/>
        <v>3906.544961088</v>
      </c>
    </row>
    <row r="641" spans="1:14" x14ac:dyDescent="0.25">
      <c r="A641" t="s">
        <v>5410</v>
      </c>
      <c r="B641" t="s">
        <v>131</v>
      </c>
      <c r="C641" t="s">
        <v>2899</v>
      </c>
      <c r="D641" t="s">
        <v>2900</v>
      </c>
      <c r="E641" s="6">
        <f t="shared" si="45"/>
        <v>1780.4076034394839</v>
      </c>
      <c r="F641" t="s">
        <v>78</v>
      </c>
      <c r="G641">
        <v>15</v>
      </c>
      <c r="H641">
        <v>1</v>
      </c>
      <c r="I641">
        <f t="shared" si="46"/>
        <v>15</v>
      </c>
      <c r="J641">
        <f t="shared" si="47"/>
        <v>11.185515503124487</v>
      </c>
      <c r="K641" s="4">
        <v>87000</v>
      </c>
      <c r="L641" s="4">
        <f t="shared" si="48"/>
        <v>166083.0777643146</v>
      </c>
      <c r="M641">
        <f>3*D641</f>
        <v>1215</v>
      </c>
      <c r="N641">
        <f t="shared" si="49"/>
        <v>4599.2753175600001</v>
      </c>
    </row>
    <row r="642" spans="1:14" x14ac:dyDescent="0.25">
      <c r="A642" t="s">
        <v>5411</v>
      </c>
      <c r="B642" t="s">
        <v>131</v>
      </c>
      <c r="C642" t="s">
        <v>2904</v>
      </c>
      <c r="D642" t="s">
        <v>2905</v>
      </c>
      <c r="E642" s="6">
        <f t="shared" si="45"/>
        <v>1929.8739207652677</v>
      </c>
      <c r="F642" t="s">
        <v>218</v>
      </c>
      <c r="G642">
        <v>20</v>
      </c>
      <c r="H642">
        <v>1</v>
      </c>
      <c r="I642">
        <f t="shared" si="46"/>
        <v>20</v>
      </c>
      <c r="J642">
        <f t="shared" si="47"/>
        <v>14.914020670832649</v>
      </c>
      <c r="K642" s="4">
        <v>95400</v>
      </c>
      <c r="L642" s="4">
        <f t="shared" si="48"/>
        <v>182118.68527259325</v>
      </c>
      <c r="M642">
        <f>3*D642</f>
        <v>1317</v>
      </c>
      <c r="N642">
        <f t="shared" si="49"/>
        <v>4985.3873195280003</v>
      </c>
    </row>
    <row r="643" spans="1:14" x14ac:dyDescent="0.25">
      <c r="A643" t="s">
        <v>5412</v>
      </c>
      <c r="B643" t="s">
        <v>131</v>
      </c>
      <c r="C643" t="s">
        <v>2910</v>
      </c>
      <c r="D643" t="s">
        <v>614</v>
      </c>
      <c r="E643" s="6">
        <f t="shared" ref="E643:E706" si="50">D643*15000/3412.14</f>
        <v>2070.5481017777702</v>
      </c>
      <c r="F643" t="s">
        <v>1482</v>
      </c>
      <c r="G643">
        <v>25</v>
      </c>
      <c r="H643">
        <v>1</v>
      </c>
      <c r="I643">
        <f t="shared" ref="I643:I706" si="51">G643*H643</f>
        <v>25</v>
      </c>
      <c r="J643">
        <f t="shared" ref="J643:J706" si="52">I643/1.34102</f>
        <v>18.642525838540809</v>
      </c>
      <c r="K643" s="4">
        <v>102300</v>
      </c>
      <c r="L643" s="4">
        <f t="shared" ref="L643:L706" si="53">CONVERT(K643,"ft^3","m^3")/0.89*60</f>
        <v>195290.79144010786</v>
      </c>
      <c r="M643">
        <f>3*D643</f>
        <v>1413</v>
      </c>
      <c r="N643">
        <f t="shared" ref="N643:N706" si="54">CONVERT(M643,"gal","l")</f>
        <v>5348.7868507920002</v>
      </c>
    </row>
    <row r="644" spans="1:14" x14ac:dyDescent="0.25">
      <c r="A644" t="s">
        <v>5413</v>
      </c>
      <c r="B644" t="s">
        <v>131</v>
      </c>
      <c r="C644" t="s">
        <v>2914</v>
      </c>
      <c r="D644" t="s">
        <v>2915</v>
      </c>
      <c r="E644" s="6">
        <f t="shared" si="50"/>
        <v>2202.430146476991</v>
      </c>
      <c r="F644" t="s">
        <v>1864</v>
      </c>
      <c r="G644">
        <v>30</v>
      </c>
      <c r="H644">
        <v>1</v>
      </c>
      <c r="I644">
        <f t="shared" si="51"/>
        <v>30</v>
      </c>
      <c r="J644">
        <f t="shared" si="52"/>
        <v>22.371031006248973</v>
      </c>
      <c r="K644" s="4">
        <v>108300</v>
      </c>
      <c r="L644" s="4">
        <f t="shared" si="53"/>
        <v>206744.79680316406</v>
      </c>
      <c r="M644">
        <f>3*D644</f>
        <v>1503</v>
      </c>
      <c r="N644">
        <f t="shared" si="54"/>
        <v>5689.473911352</v>
      </c>
    </row>
    <row r="645" spans="1:14" x14ac:dyDescent="0.25">
      <c r="A645" t="s">
        <v>5414</v>
      </c>
      <c r="B645" t="s">
        <v>131</v>
      </c>
      <c r="C645" t="s">
        <v>2919</v>
      </c>
      <c r="D645" t="s">
        <v>2920</v>
      </c>
      <c r="E645" s="6">
        <f t="shared" si="50"/>
        <v>2409.0453498391039</v>
      </c>
      <c r="F645" t="s">
        <v>2407</v>
      </c>
      <c r="G645">
        <v>40</v>
      </c>
      <c r="H645">
        <v>1</v>
      </c>
      <c r="I645">
        <f t="shared" si="51"/>
        <v>40</v>
      </c>
      <c r="J645">
        <f t="shared" si="52"/>
        <v>29.828041341665298</v>
      </c>
      <c r="K645" s="4">
        <v>118600</v>
      </c>
      <c r="L645" s="4">
        <f t="shared" si="53"/>
        <v>226407.50600974381</v>
      </c>
      <c r="M645">
        <f>3*D645</f>
        <v>1644</v>
      </c>
      <c r="N645">
        <f t="shared" si="54"/>
        <v>6223.2169728959998</v>
      </c>
    </row>
    <row r="646" spans="1:14" x14ac:dyDescent="0.25">
      <c r="A646" t="s">
        <v>5415</v>
      </c>
      <c r="B646" t="s">
        <v>131</v>
      </c>
      <c r="C646" t="s">
        <v>2923</v>
      </c>
      <c r="D646" t="s">
        <v>2614</v>
      </c>
      <c r="E646" s="6">
        <f t="shared" si="50"/>
        <v>1626.5452179570593</v>
      </c>
      <c r="F646" t="s">
        <v>66</v>
      </c>
      <c r="G646">
        <v>10</v>
      </c>
      <c r="H646">
        <v>1</v>
      </c>
      <c r="I646">
        <f t="shared" si="51"/>
        <v>10</v>
      </c>
      <c r="J646">
        <f t="shared" si="52"/>
        <v>7.4570103354163244</v>
      </c>
      <c r="K646" s="4">
        <v>75300</v>
      </c>
      <c r="L646" s="4">
        <f t="shared" si="53"/>
        <v>143747.76730635506</v>
      </c>
      <c r="M646">
        <f>3*D646</f>
        <v>1110</v>
      </c>
      <c r="N646">
        <f t="shared" si="54"/>
        <v>4201.8070802399998</v>
      </c>
    </row>
    <row r="647" spans="1:14" x14ac:dyDescent="0.25">
      <c r="A647" t="s">
        <v>5416</v>
      </c>
      <c r="B647" t="s">
        <v>131</v>
      </c>
      <c r="C647" t="s">
        <v>2927</v>
      </c>
      <c r="D647" t="s">
        <v>2928</v>
      </c>
      <c r="E647" s="6">
        <f t="shared" si="50"/>
        <v>1877.1211028855791</v>
      </c>
      <c r="F647" t="s">
        <v>78</v>
      </c>
      <c r="G647">
        <v>15</v>
      </c>
      <c r="H647">
        <v>1</v>
      </c>
      <c r="I647">
        <f t="shared" si="51"/>
        <v>15</v>
      </c>
      <c r="J647">
        <f t="shared" si="52"/>
        <v>11.185515503124487</v>
      </c>
      <c r="K647" s="4">
        <v>85600</v>
      </c>
      <c r="L647" s="4">
        <f t="shared" si="53"/>
        <v>163410.47651293484</v>
      </c>
      <c r="M647">
        <f>3*D647</f>
        <v>1281</v>
      </c>
      <c r="N647">
        <f t="shared" si="54"/>
        <v>4849.1124953039998</v>
      </c>
    </row>
    <row r="648" spans="1:14" x14ac:dyDescent="0.25">
      <c r="A648" t="s">
        <v>5417</v>
      </c>
      <c r="B648" t="s">
        <v>131</v>
      </c>
      <c r="C648" t="s">
        <v>2933</v>
      </c>
      <c r="D648" t="s">
        <v>2421</v>
      </c>
      <c r="E648" s="6">
        <f t="shared" si="50"/>
        <v>2022.1913520547223</v>
      </c>
      <c r="F648" t="s">
        <v>218</v>
      </c>
      <c r="G648">
        <v>20</v>
      </c>
      <c r="H648">
        <v>1</v>
      </c>
      <c r="I648">
        <f t="shared" si="51"/>
        <v>20</v>
      </c>
      <c r="J648">
        <f t="shared" si="52"/>
        <v>14.914020670832649</v>
      </c>
      <c r="K648" s="4">
        <v>93800</v>
      </c>
      <c r="L648" s="4">
        <f t="shared" si="53"/>
        <v>179064.28384244494</v>
      </c>
      <c r="M648">
        <f>3*D648</f>
        <v>1380</v>
      </c>
      <c r="N648">
        <f t="shared" si="54"/>
        <v>5223.8682619199999</v>
      </c>
    </row>
    <row r="649" spans="1:14" x14ac:dyDescent="0.25">
      <c r="A649" t="s">
        <v>5418</v>
      </c>
      <c r="B649" t="s">
        <v>131</v>
      </c>
      <c r="C649" t="s">
        <v>2937</v>
      </c>
      <c r="D649" t="s">
        <v>1902</v>
      </c>
      <c r="E649" s="6">
        <f t="shared" si="50"/>
        <v>2171.6576693805064</v>
      </c>
      <c r="F649" t="s">
        <v>1482</v>
      </c>
      <c r="G649">
        <v>25</v>
      </c>
      <c r="H649">
        <v>1</v>
      </c>
      <c r="I649">
        <f t="shared" si="51"/>
        <v>25</v>
      </c>
      <c r="J649">
        <f t="shared" si="52"/>
        <v>18.642525838540809</v>
      </c>
      <c r="K649" s="4">
        <v>100600</v>
      </c>
      <c r="L649" s="4">
        <f t="shared" si="53"/>
        <v>192045.48992057529</v>
      </c>
      <c r="M649">
        <f>3*D649</f>
        <v>1482</v>
      </c>
      <c r="N649">
        <f t="shared" si="54"/>
        <v>5609.9802638880001</v>
      </c>
    </row>
    <row r="650" spans="1:14" x14ac:dyDescent="0.25">
      <c r="A650" t="s">
        <v>5419</v>
      </c>
      <c r="B650" t="s">
        <v>131</v>
      </c>
      <c r="C650" t="s">
        <v>2940</v>
      </c>
      <c r="D650" t="s">
        <v>576</v>
      </c>
      <c r="E650" s="6">
        <f t="shared" si="50"/>
        <v>2303.5397140797272</v>
      </c>
      <c r="F650" t="s">
        <v>1864</v>
      </c>
      <c r="G650">
        <v>30</v>
      </c>
      <c r="H650">
        <v>1</v>
      </c>
      <c r="I650">
        <f t="shared" si="51"/>
        <v>30</v>
      </c>
      <c r="J650">
        <f t="shared" si="52"/>
        <v>22.371031006248973</v>
      </c>
      <c r="K650" s="4">
        <v>106500</v>
      </c>
      <c r="L650" s="4">
        <f t="shared" si="53"/>
        <v>203308.59519424717</v>
      </c>
      <c r="M650">
        <f>3*D650</f>
        <v>1572</v>
      </c>
      <c r="N650">
        <f t="shared" si="54"/>
        <v>5950.6673244479998</v>
      </c>
    </row>
    <row r="651" spans="1:14" x14ac:dyDescent="0.25">
      <c r="A651" t="s">
        <v>5420</v>
      </c>
      <c r="B651" t="s">
        <v>131</v>
      </c>
      <c r="C651" t="s">
        <v>2944</v>
      </c>
      <c r="D651" t="s">
        <v>2945</v>
      </c>
      <c r="E651" s="6">
        <f t="shared" si="50"/>
        <v>2523.3431219117624</v>
      </c>
      <c r="F651" t="s">
        <v>2407</v>
      </c>
      <c r="G651">
        <v>40</v>
      </c>
      <c r="H651">
        <v>1</v>
      </c>
      <c r="I651">
        <f t="shared" si="51"/>
        <v>40</v>
      </c>
      <c r="J651">
        <f t="shared" si="52"/>
        <v>29.828041341665298</v>
      </c>
      <c r="K651" s="4">
        <v>116500</v>
      </c>
      <c r="L651" s="4">
        <f t="shared" si="53"/>
        <v>222398.60413267417</v>
      </c>
      <c r="M651">
        <f>3*D651</f>
        <v>1722</v>
      </c>
      <c r="N651">
        <f t="shared" si="54"/>
        <v>6518.479092048</v>
      </c>
    </row>
    <row r="652" spans="1:14" x14ac:dyDescent="0.25">
      <c r="A652" t="s">
        <v>5421</v>
      </c>
      <c r="B652" t="s">
        <v>131</v>
      </c>
      <c r="C652" t="s">
        <v>2950</v>
      </c>
      <c r="D652" t="s">
        <v>2951</v>
      </c>
      <c r="E652" s="6">
        <f t="shared" si="50"/>
        <v>2628.8487576711391</v>
      </c>
      <c r="F652" t="s">
        <v>270</v>
      </c>
      <c r="G652">
        <v>10</v>
      </c>
      <c r="H652">
        <v>2</v>
      </c>
      <c r="I652">
        <f t="shared" si="51"/>
        <v>20</v>
      </c>
      <c r="J652">
        <f t="shared" si="52"/>
        <v>14.914020670832649</v>
      </c>
      <c r="K652" s="4">
        <v>155600</v>
      </c>
      <c r="L652" s="4">
        <f t="shared" si="53"/>
        <v>297040.53908192355</v>
      </c>
      <c r="M652">
        <f>3*D652</f>
        <v>1794</v>
      </c>
      <c r="N652">
        <f t="shared" si="54"/>
        <v>6791.028740496</v>
      </c>
    </row>
    <row r="653" spans="1:14" x14ac:dyDescent="0.25">
      <c r="A653" t="s">
        <v>5422</v>
      </c>
      <c r="B653" t="s">
        <v>131</v>
      </c>
      <c r="C653" t="s">
        <v>2955</v>
      </c>
      <c r="D653" t="s">
        <v>2956</v>
      </c>
      <c r="E653" s="6">
        <f t="shared" si="50"/>
        <v>3151.9808683113824</v>
      </c>
      <c r="F653" t="s">
        <v>277</v>
      </c>
      <c r="G653">
        <v>15</v>
      </c>
      <c r="H653">
        <v>2</v>
      </c>
      <c r="I653">
        <f t="shared" si="51"/>
        <v>30</v>
      </c>
      <c r="J653">
        <f t="shared" si="52"/>
        <v>22.371031006248973</v>
      </c>
      <c r="K653" s="4">
        <v>176900</v>
      </c>
      <c r="L653" s="4">
        <f t="shared" si="53"/>
        <v>337702.25812077307</v>
      </c>
      <c r="M653">
        <f>3*D653</f>
        <v>2151</v>
      </c>
      <c r="N653">
        <f t="shared" si="54"/>
        <v>8142.4207473839997</v>
      </c>
    </row>
    <row r="654" spans="1:14" x14ac:dyDescent="0.25">
      <c r="A654" t="s">
        <v>5423</v>
      </c>
      <c r="B654" t="s">
        <v>131</v>
      </c>
      <c r="C654" t="s">
        <v>2958</v>
      </c>
      <c r="D654" t="s">
        <v>1940</v>
      </c>
      <c r="E654" s="6">
        <f t="shared" si="50"/>
        <v>3459.7056392762315</v>
      </c>
      <c r="F654" t="s">
        <v>284</v>
      </c>
      <c r="G654">
        <v>20</v>
      </c>
      <c r="H654">
        <v>2</v>
      </c>
      <c r="I654">
        <f t="shared" si="51"/>
        <v>40</v>
      </c>
      <c r="J654">
        <f t="shared" si="52"/>
        <v>29.828041341665298</v>
      </c>
      <c r="K654" s="4">
        <v>194000</v>
      </c>
      <c r="L654" s="4">
        <f t="shared" si="53"/>
        <v>370346.17340548307</v>
      </c>
      <c r="M654">
        <f>3*D654</f>
        <v>2361</v>
      </c>
      <c r="N654">
        <f t="shared" si="54"/>
        <v>8937.3572220240003</v>
      </c>
    </row>
    <row r="655" spans="1:14" x14ac:dyDescent="0.25">
      <c r="A655" t="s">
        <v>5424</v>
      </c>
      <c r="B655" t="s">
        <v>131</v>
      </c>
      <c r="C655" t="s">
        <v>2961</v>
      </c>
      <c r="D655" t="s">
        <v>2962</v>
      </c>
      <c r="E655" s="6">
        <f t="shared" si="50"/>
        <v>3736.6579331445955</v>
      </c>
      <c r="F655" t="s">
        <v>317</v>
      </c>
      <c r="G655">
        <v>25</v>
      </c>
      <c r="H655">
        <v>2</v>
      </c>
      <c r="I655">
        <f t="shared" si="51"/>
        <v>50</v>
      </c>
      <c r="J655">
        <f t="shared" si="52"/>
        <v>37.285051677081618</v>
      </c>
      <c r="K655" s="4">
        <v>208200</v>
      </c>
      <c r="L655" s="4">
        <f t="shared" si="53"/>
        <v>397453.9860980495</v>
      </c>
      <c r="M655">
        <f>3*D655</f>
        <v>2550</v>
      </c>
      <c r="N655">
        <f t="shared" si="54"/>
        <v>9652.8000491999992</v>
      </c>
    </row>
    <row r="656" spans="1:14" x14ac:dyDescent="0.25">
      <c r="A656" t="s">
        <v>5425</v>
      </c>
      <c r="B656" t="s">
        <v>131</v>
      </c>
      <c r="C656" t="s">
        <v>2966</v>
      </c>
      <c r="D656" t="s">
        <v>2967</v>
      </c>
      <c r="E656" s="6">
        <f t="shared" si="50"/>
        <v>3956.4613409766307</v>
      </c>
      <c r="F656" t="s">
        <v>549</v>
      </c>
      <c r="G656">
        <v>30</v>
      </c>
      <c r="H656">
        <v>2</v>
      </c>
      <c r="I656">
        <f t="shared" si="51"/>
        <v>60</v>
      </c>
      <c r="J656">
        <f t="shared" si="52"/>
        <v>44.742062012497946</v>
      </c>
      <c r="K656" s="4">
        <v>220700</v>
      </c>
      <c r="L656" s="4">
        <f t="shared" si="53"/>
        <v>421316.49727108318</v>
      </c>
      <c r="M656">
        <f>3*D656</f>
        <v>2700</v>
      </c>
      <c r="N656">
        <f t="shared" si="54"/>
        <v>10220.611816799999</v>
      </c>
    </row>
    <row r="657" spans="1:14" x14ac:dyDescent="0.25">
      <c r="A657" t="s">
        <v>5426</v>
      </c>
      <c r="B657" t="s">
        <v>131</v>
      </c>
      <c r="C657" t="s">
        <v>2969</v>
      </c>
      <c r="D657" t="s">
        <v>2970</v>
      </c>
      <c r="E657" s="6">
        <f t="shared" si="50"/>
        <v>3020.0988236121616</v>
      </c>
      <c r="F657" t="s">
        <v>270</v>
      </c>
      <c r="G657">
        <v>10</v>
      </c>
      <c r="H657">
        <v>2</v>
      </c>
      <c r="I657">
        <f t="shared" si="51"/>
        <v>20</v>
      </c>
      <c r="J657">
        <f t="shared" si="52"/>
        <v>14.914020670832649</v>
      </c>
      <c r="K657" s="4">
        <v>153200</v>
      </c>
      <c r="L657" s="4">
        <f t="shared" si="53"/>
        <v>292458.93693670112</v>
      </c>
      <c r="M657">
        <f>3*D657</f>
        <v>2061</v>
      </c>
      <c r="N657">
        <f t="shared" si="54"/>
        <v>7801.733686824</v>
      </c>
    </row>
    <row r="658" spans="1:14" x14ac:dyDescent="0.25">
      <c r="A658" t="s">
        <v>5427</v>
      </c>
      <c r="B658" t="s">
        <v>131</v>
      </c>
      <c r="C658" t="s">
        <v>2974</v>
      </c>
      <c r="D658" t="s">
        <v>2975</v>
      </c>
      <c r="E658" s="6">
        <f t="shared" si="50"/>
        <v>3560.8152068789677</v>
      </c>
      <c r="F658" t="s">
        <v>277</v>
      </c>
      <c r="G658">
        <v>15</v>
      </c>
      <c r="H658">
        <v>2</v>
      </c>
      <c r="I658">
        <f t="shared" si="51"/>
        <v>30</v>
      </c>
      <c r="J658">
        <f t="shared" si="52"/>
        <v>22.371031006248973</v>
      </c>
      <c r="K658" s="4">
        <v>174000</v>
      </c>
      <c r="L658" s="4">
        <f t="shared" si="53"/>
        <v>332166.1555286292</v>
      </c>
      <c r="M658">
        <f>3*D658</f>
        <v>2430</v>
      </c>
      <c r="N658">
        <f t="shared" si="54"/>
        <v>9198.5506351200002</v>
      </c>
    </row>
    <row r="659" spans="1:14" x14ac:dyDescent="0.25">
      <c r="A659" t="s">
        <v>5428</v>
      </c>
      <c r="B659" t="s">
        <v>131</v>
      </c>
      <c r="C659" t="s">
        <v>2978</v>
      </c>
      <c r="D659" t="s">
        <v>2979</v>
      </c>
      <c r="E659" s="6">
        <f t="shared" si="50"/>
        <v>3855.3517733738945</v>
      </c>
      <c r="F659" t="s">
        <v>284</v>
      </c>
      <c r="G659">
        <v>20</v>
      </c>
      <c r="H659">
        <v>2</v>
      </c>
      <c r="I659">
        <f t="shared" si="51"/>
        <v>40</v>
      </c>
      <c r="J659">
        <f t="shared" si="52"/>
        <v>29.828041341665298</v>
      </c>
      <c r="K659" s="4">
        <v>190700</v>
      </c>
      <c r="L659" s="4">
        <f t="shared" si="53"/>
        <v>364046.47045580228</v>
      </c>
      <c r="M659">
        <f>3*D659</f>
        <v>2631</v>
      </c>
      <c r="N659">
        <f t="shared" si="54"/>
        <v>9959.4184037039995</v>
      </c>
    </row>
    <row r="660" spans="1:14" x14ac:dyDescent="0.25">
      <c r="A660" t="s">
        <v>5429</v>
      </c>
      <c r="B660" t="s">
        <v>131</v>
      </c>
      <c r="C660" t="s">
        <v>2983</v>
      </c>
      <c r="D660" t="s">
        <v>2984</v>
      </c>
      <c r="E660" s="6">
        <f t="shared" si="50"/>
        <v>4141.0962035555403</v>
      </c>
      <c r="F660" t="s">
        <v>317</v>
      </c>
      <c r="G660">
        <v>25</v>
      </c>
      <c r="H660">
        <v>2</v>
      </c>
      <c r="I660">
        <f t="shared" si="51"/>
        <v>50</v>
      </c>
      <c r="J660">
        <f t="shared" si="52"/>
        <v>37.285051677081618</v>
      </c>
      <c r="K660" s="4">
        <v>204500</v>
      </c>
      <c r="L660" s="4">
        <f t="shared" si="53"/>
        <v>390390.68279083149</v>
      </c>
      <c r="M660">
        <f>3*D660</f>
        <v>2826</v>
      </c>
      <c r="N660">
        <f t="shared" si="54"/>
        <v>10697.573701584</v>
      </c>
    </row>
    <row r="661" spans="1:14" x14ac:dyDescent="0.25">
      <c r="A661" t="s">
        <v>5430</v>
      </c>
      <c r="B661" t="s">
        <v>131</v>
      </c>
      <c r="C661" t="s">
        <v>2986</v>
      </c>
      <c r="D661" t="s">
        <v>2987</v>
      </c>
      <c r="E661" s="6">
        <f t="shared" si="50"/>
        <v>4404.860292953982</v>
      </c>
      <c r="F661" t="s">
        <v>549</v>
      </c>
      <c r="G661">
        <v>30</v>
      </c>
      <c r="H661">
        <v>2</v>
      </c>
      <c r="I661">
        <f t="shared" si="51"/>
        <v>60</v>
      </c>
      <c r="J661">
        <f t="shared" si="52"/>
        <v>44.742062012497946</v>
      </c>
      <c r="K661" s="4">
        <v>216500</v>
      </c>
      <c r="L661" s="4">
        <f t="shared" si="53"/>
        <v>413298.69351694378</v>
      </c>
      <c r="M661">
        <f>3*D661</f>
        <v>3006</v>
      </c>
      <c r="N661">
        <f t="shared" si="54"/>
        <v>11378.947822704</v>
      </c>
    </row>
    <row r="662" spans="1:14" x14ac:dyDescent="0.25">
      <c r="A662" t="s">
        <v>5431</v>
      </c>
      <c r="B662" t="s">
        <v>131</v>
      </c>
      <c r="C662" t="s">
        <v>2990</v>
      </c>
      <c r="D662" t="s">
        <v>2991</v>
      </c>
      <c r="E662" s="6">
        <f t="shared" si="50"/>
        <v>4822.4867678348483</v>
      </c>
      <c r="F662" t="s">
        <v>2488</v>
      </c>
      <c r="G662">
        <v>40</v>
      </c>
      <c r="H662">
        <v>2</v>
      </c>
      <c r="I662">
        <f t="shared" si="51"/>
        <v>80</v>
      </c>
      <c r="J662">
        <f t="shared" si="52"/>
        <v>59.656082683330595</v>
      </c>
      <c r="K662" s="4">
        <v>237100</v>
      </c>
      <c r="L662" s="4">
        <f t="shared" si="53"/>
        <v>452624.11193010339</v>
      </c>
      <c r="M662">
        <f>3*D662</f>
        <v>3291</v>
      </c>
      <c r="N662">
        <f t="shared" si="54"/>
        <v>12457.790181143999</v>
      </c>
    </row>
    <row r="663" spans="1:14" x14ac:dyDescent="0.25">
      <c r="A663" t="s">
        <v>5432</v>
      </c>
      <c r="B663" t="s">
        <v>131</v>
      </c>
      <c r="C663" t="s">
        <v>2995</v>
      </c>
      <c r="D663" t="s">
        <v>2996</v>
      </c>
      <c r="E663" s="6">
        <f t="shared" si="50"/>
        <v>3257.4865040707591</v>
      </c>
      <c r="F663" t="s">
        <v>270</v>
      </c>
      <c r="G663">
        <v>10</v>
      </c>
      <c r="H663">
        <v>2</v>
      </c>
      <c r="I663">
        <f t="shared" si="51"/>
        <v>20</v>
      </c>
      <c r="J663">
        <f t="shared" si="52"/>
        <v>14.914020670832649</v>
      </c>
      <c r="K663" s="4">
        <v>150600</v>
      </c>
      <c r="L663" s="4">
        <f t="shared" si="53"/>
        <v>287495.53461271012</v>
      </c>
      <c r="M663">
        <f>3*D663</f>
        <v>2223</v>
      </c>
      <c r="N663">
        <f t="shared" si="54"/>
        <v>8414.9703958320006</v>
      </c>
    </row>
    <row r="664" spans="1:14" x14ac:dyDescent="0.25">
      <c r="A664" t="s">
        <v>5433</v>
      </c>
      <c r="B664" t="s">
        <v>131</v>
      </c>
      <c r="C664" t="s">
        <v>2997</v>
      </c>
      <c r="D664" t="s">
        <v>2998</v>
      </c>
      <c r="E664" s="6">
        <f t="shared" si="50"/>
        <v>3749.8461376145178</v>
      </c>
      <c r="F664" t="s">
        <v>277</v>
      </c>
      <c r="G664">
        <v>15</v>
      </c>
      <c r="H664">
        <v>2</v>
      </c>
      <c r="I664">
        <f t="shared" si="51"/>
        <v>30</v>
      </c>
      <c r="J664">
        <f t="shared" si="52"/>
        <v>22.371031006248973</v>
      </c>
      <c r="K664" s="4">
        <v>171200</v>
      </c>
      <c r="L664" s="4">
        <f t="shared" si="53"/>
        <v>326820.95302586968</v>
      </c>
      <c r="M664">
        <f>3*D664</f>
        <v>2559</v>
      </c>
      <c r="N664">
        <f t="shared" si="54"/>
        <v>9686.8687552560004</v>
      </c>
    </row>
    <row r="665" spans="1:14" x14ac:dyDescent="0.25">
      <c r="A665" t="s">
        <v>5434</v>
      </c>
      <c r="B665" t="s">
        <v>131</v>
      </c>
      <c r="C665" t="s">
        <v>2999</v>
      </c>
      <c r="D665" t="s">
        <v>2501</v>
      </c>
      <c r="E665" s="6">
        <f t="shared" si="50"/>
        <v>4048.7787722660855</v>
      </c>
      <c r="F665" t="s">
        <v>284</v>
      </c>
      <c r="G665">
        <v>20</v>
      </c>
      <c r="H665">
        <v>2</v>
      </c>
      <c r="I665">
        <f t="shared" si="51"/>
        <v>40</v>
      </c>
      <c r="J665">
        <f t="shared" si="52"/>
        <v>29.828041341665298</v>
      </c>
      <c r="K665" s="4">
        <v>187600</v>
      </c>
      <c r="L665" s="4">
        <f t="shared" si="53"/>
        <v>358128.56768488989</v>
      </c>
      <c r="M665">
        <f>3*D665</f>
        <v>2763</v>
      </c>
      <c r="N665">
        <f t="shared" si="54"/>
        <v>10459.092759191999</v>
      </c>
    </row>
    <row r="666" spans="1:14" x14ac:dyDescent="0.25">
      <c r="A666" t="s">
        <v>5435</v>
      </c>
      <c r="B666" t="s">
        <v>131</v>
      </c>
      <c r="C666" t="s">
        <v>3001</v>
      </c>
      <c r="D666" t="s">
        <v>2506</v>
      </c>
      <c r="E666" s="6">
        <f t="shared" si="50"/>
        <v>4338.9192706043714</v>
      </c>
      <c r="F666" t="s">
        <v>317</v>
      </c>
      <c r="G666">
        <v>25</v>
      </c>
      <c r="H666">
        <v>2</v>
      </c>
      <c r="I666">
        <f t="shared" si="51"/>
        <v>50</v>
      </c>
      <c r="J666">
        <f t="shared" si="52"/>
        <v>37.285051677081618</v>
      </c>
      <c r="K666" s="4">
        <v>201200</v>
      </c>
      <c r="L666" s="4">
        <f t="shared" si="53"/>
        <v>384090.97984115058</v>
      </c>
      <c r="M666">
        <f>3*D666</f>
        <v>2961</v>
      </c>
      <c r="N666">
        <f t="shared" si="54"/>
        <v>11208.604292423999</v>
      </c>
    </row>
    <row r="667" spans="1:14" x14ac:dyDescent="0.25">
      <c r="A667" t="s">
        <v>5436</v>
      </c>
      <c r="B667" t="s">
        <v>131</v>
      </c>
      <c r="C667" t="s">
        <v>3005</v>
      </c>
      <c r="D667" t="s">
        <v>3006</v>
      </c>
      <c r="E667" s="6">
        <f t="shared" si="50"/>
        <v>4611.4754963160949</v>
      </c>
      <c r="F667" t="s">
        <v>549</v>
      </c>
      <c r="G667">
        <v>30</v>
      </c>
      <c r="H667">
        <v>2</v>
      </c>
      <c r="I667">
        <f t="shared" si="51"/>
        <v>60</v>
      </c>
      <c r="J667">
        <f t="shared" si="52"/>
        <v>44.742062012497946</v>
      </c>
      <c r="K667" s="4">
        <v>213000</v>
      </c>
      <c r="L667" s="4">
        <f t="shared" si="53"/>
        <v>406617.19038849435</v>
      </c>
      <c r="M667">
        <f>3*D667</f>
        <v>3147</v>
      </c>
      <c r="N667">
        <f t="shared" si="54"/>
        <v>11912.690884247999</v>
      </c>
    </row>
    <row r="668" spans="1:14" x14ac:dyDescent="0.25">
      <c r="A668" t="s">
        <v>5437</v>
      </c>
      <c r="B668" t="s">
        <v>131</v>
      </c>
      <c r="C668" t="s">
        <v>3010</v>
      </c>
      <c r="D668" t="s">
        <v>3011</v>
      </c>
      <c r="E668" s="6">
        <f t="shared" si="50"/>
        <v>5042.2901756668834</v>
      </c>
      <c r="F668" t="s">
        <v>2488</v>
      </c>
      <c r="G668">
        <v>40</v>
      </c>
      <c r="H668">
        <v>2</v>
      </c>
      <c r="I668">
        <f t="shared" si="51"/>
        <v>80</v>
      </c>
      <c r="J668">
        <f t="shared" si="52"/>
        <v>59.656082683330595</v>
      </c>
      <c r="K668" s="4">
        <v>232900</v>
      </c>
      <c r="L668" s="4">
        <f t="shared" si="53"/>
        <v>444606.30817596405</v>
      </c>
      <c r="M668">
        <f>3*D668</f>
        <v>3441</v>
      </c>
      <c r="N668">
        <f t="shared" si="54"/>
        <v>13025.601948743999</v>
      </c>
    </row>
    <row r="669" spans="1:14" x14ac:dyDescent="0.25">
      <c r="A669" t="s">
        <v>5438</v>
      </c>
      <c r="B669" t="s">
        <v>131</v>
      </c>
      <c r="C669" t="s">
        <v>3016</v>
      </c>
      <c r="D669" t="s">
        <v>3017</v>
      </c>
      <c r="E669" s="6">
        <f t="shared" si="50"/>
        <v>4000.4220225430377</v>
      </c>
      <c r="F669" t="s">
        <v>1750</v>
      </c>
      <c r="G669">
        <v>10</v>
      </c>
      <c r="H669">
        <v>3</v>
      </c>
      <c r="I669">
        <f t="shared" si="51"/>
        <v>30</v>
      </c>
      <c r="J669">
        <f t="shared" si="52"/>
        <v>22.371031006248973</v>
      </c>
      <c r="K669" s="4">
        <v>235500</v>
      </c>
      <c r="L669" s="4">
        <f t="shared" si="53"/>
        <v>449569.71049995499</v>
      </c>
      <c r="M669">
        <f>3*D669</f>
        <v>2730</v>
      </c>
      <c r="N669">
        <f t="shared" si="54"/>
        <v>10334.17417032</v>
      </c>
    </row>
    <row r="670" spans="1:14" x14ac:dyDescent="0.25">
      <c r="A670" t="s">
        <v>5439</v>
      </c>
      <c r="B670" t="s">
        <v>131</v>
      </c>
      <c r="C670" t="s">
        <v>3020</v>
      </c>
      <c r="D670" t="s">
        <v>3021</v>
      </c>
      <c r="E670" s="6">
        <f t="shared" si="50"/>
        <v>4796.1103588950045</v>
      </c>
      <c r="F670" t="s">
        <v>1755</v>
      </c>
      <c r="G670">
        <v>15</v>
      </c>
      <c r="H670">
        <v>3</v>
      </c>
      <c r="I670">
        <f t="shared" si="51"/>
        <v>45</v>
      </c>
      <c r="J670">
        <f t="shared" si="52"/>
        <v>33.556546509373462</v>
      </c>
      <c r="K670" s="4">
        <v>267800</v>
      </c>
      <c r="L670" s="4">
        <f t="shared" si="53"/>
        <v>511230.43937107414</v>
      </c>
      <c r="M670">
        <f>3*D670</f>
        <v>3273</v>
      </c>
      <c r="N670">
        <f t="shared" si="54"/>
        <v>12389.652769032</v>
      </c>
    </row>
    <row r="671" spans="1:14" x14ac:dyDescent="0.25">
      <c r="A671" t="s">
        <v>5440</v>
      </c>
      <c r="B671" t="s">
        <v>131</v>
      </c>
      <c r="C671" t="s">
        <v>3025</v>
      </c>
      <c r="D671" t="s">
        <v>3026</v>
      </c>
      <c r="E671" s="6">
        <f t="shared" si="50"/>
        <v>5253.3014471856377</v>
      </c>
      <c r="F671" t="s">
        <v>1760</v>
      </c>
      <c r="G671">
        <v>20</v>
      </c>
      <c r="H671">
        <v>3</v>
      </c>
      <c r="I671">
        <f t="shared" si="51"/>
        <v>60</v>
      </c>
      <c r="J671">
        <f t="shared" si="52"/>
        <v>44.742062012497946</v>
      </c>
      <c r="K671" s="4">
        <v>293600</v>
      </c>
      <c r="L671" s="4">
        <f t="shared" si="53"/>
        <v>560482.66243221588</v>
      </c>
      <c r="M671">
        <f>3*D671</f>
        <v>3585</v>
      </c>
      <c r="N671">
        <f t="shared" si="54"/>
        <v>13570.701245639999</v>
      </c>
    </row>
    <row r="672" spans="1:14" x14ac:dyDescent="0.25">
      <c r="A672" t="s">
        <v>5441</v>
      </c>
      <c r="B672" t="s">
        <v>131</v>
      </c>
      <c r="C672" t="s">
        <v>3030</v>
      </c>
      <c r="D672" t="s">
        <v>3031</v>
      </c>
      <c r="E672" s="6">
        <f t="shared" si="50"/>
        <v>5666.5318539098635</v>
      </c>
      <c r="F672" t="s">
        <v>1783</v>
      </c>
      <c r="G672">
        <v>25</v>
      </c>
      <c r="H672">
        <v>3</v>
      </c>
      <c r="I672">
        <f t="shared" si="51"/>
        <v>75</v>
      </c>
      <c r="J672">
        <f t="shared" si="52"/>
        <v>55.927577515622431</v>
      </c>
      <c r="K672" s="4">
        <v>315200</v>
      </c>
      <c r="L672" s="4">
        <f t="shared" si="53"/>
        <v>601717.08173921797</v>
      </c>
      <c r="M672">
        <f>3*D672</f>
        <v>3867</v>
      </c>
      <c r="N672">
        <f t="shared" si="54"/>
        <v>14638.187368728</v>
      </c>
    </row>
    <row r="673" spans="1:14" x14ac:dyDescent="0.25">
      <c r="A673" t="s">
        <v>5442</v>
      </c>
      <c r="B673" t="s">
        <v>131</v>
      </c>
      <c r="C673" t="s">
        <v>3034</v>
      </c>
      <c r="D673" t="s">
        <v>3035</v>
      </c>
      <c r="E673" s="6">
        <f t="shared" si="50"/>
        <v>6005.0291019711976</v>
      </c>
      <c r="F673" t="s">
        <v>1814</v>
      </c>
      <c r="G673">
        <v>30</v>
      </c>
      <c r="H673">
        <v>3</v>
      </c>
      <c r="I673">
        <f t="shared" si="51"/>
        <v>90</v>
      </c>
      <c r="J673">
        <f t="shared" si="52"/>
        <v>67.113093018746923</v>
      </c>
      <c r="K673" s="4">
        <v>334000</v>
      </c>
      <c r="L673" s="4">
        <f t="shared" si="53"/>
        <v>637606.29854346067</v>
      </c>
      <c r="M673">
        <f>3*D673</f>
        <v>4098</v>
      </c>
      <c r="N673">
        <f t="shared" si="54"/>
        <v>15512.617490831999</v>
      </c>
    </row>
    <row r="674" spans="1:14" x14ac:dyDescent="0.25">
      <c r="A674" t="s">
        <v>5443</v>
      </c>
      <c r="B674" t="s">
        <v>131</v>
      </c>
      <c r="C674" t="s">
        <v>3039</v>
      </c>
      <c r="D674" t="s">
        <v>3040</v>
      </c>
      <c r="E674" s="6">
        <f t="shared" si="50"/>
        <v>4593.8912236895321</v>
      </c>
      <c r="F674" t="s">
        <v>1750</v>
      </c>
      <c r="G674">
        <v>10</v>
      </c>
      <c r="H674">
        <v>3</v>
      </c>
      <c r="I674">
        <f t="shared" si="51"/>
        <v>30</v>
      </c>
      <c r="J674">
        <f t="shared" si="52"/>
        <v>22.371031006248973</v>
      </c>
      <c r="K674" s="4">
        <v>231900</v>
      </c>
      <c r="L674" s="4">
        <f t="shared" si="53"/>
        <v>442697.30728212139</v>
      </c>
      <c r="M674">
        <f>3*D674</f>
        <v>3135</v>
      </c>
      <c r="N674">
        <f t="shared" si="54"/>
        <v>11867.26594284</v>
      </c>
    </row>
    <row r="675" spans="1:14" x14ac:dyDescent="0.25">
      <c r="A675" t="s">
        <v>5444</v>
      </c>
      <c r="B675" t="s">
        <v>131</v>
      </c>
      <c r="C675" t="s">
        <v>3044</v>
      </c>
      <c r="D675" t="s">
        <v>3045</v>
      </c>
      <c r="E675" s="6">
        <f t="shared" si="50"/>
        <v>5402.7677645114209</v>
      </c>
      <c r="F675" t="s">
        <v>1755</v>
      </c>
      <c r="G675">
        <v>15</v>
      </c>
      <c r="H675">
        <v>3</v>
      </c>
      <c r="I675">
        <f t="shared" si="51"/>
        <v>45</v>
      </c>
      <c r="J675">
        <f t="shared" si="52"/>
        <v>33.556546509373462</v>
      </c>
      <c r="K675" s="4">
        <v>263400</v>
      </c>
      <c r="L675" s="4">
        <f t="shared" si="53"/>
        <v>502830.83543816628</v>
      </c>
      <c r="M675">
        <f>3*D675</f>
        <v>3687</v>
      </c>
      <c r="N675">
        <f t="shared" si="54"/>
        <v>13956.813247607999</v>
      </c>
    </row>
    <row r="676" spans="1:14" x14ac:dyDescent="0.25">
      <c r="A676" t="s">
        <v>5445</v>
      </c>
      <c r="B676" t="s">
        <v>131</v>
      </c>
      <c r="C676" t="s">
        <v>3049</v>
      </c>
      <c r="D676" t="s">
        <v>3050</v>
      </c>
      <c r="E676" s="6">
        <f t="shared" si="50"/>
        <v>5846.7706483321317</v>
      </c>
      <c r="F676" t="s">
        <v>1760</v>
      </c>
      <c r="G676">
        <v>20</v>
      </c>
      <c r="H676">
        <v>3</v>
      </c>
      <c r="I676">
        <f t="shared" si="51"/>
        <v>60</v>
      </c>
      <c r="J676">
        <f t="shared" si="52"/>
        <v>44.742062012497946</v>
      </c>
      <c r="K676" s="4">
        <v>288500</v>
      </c>
      <c r="L676" s="4">
        <f t="shared" si="53"/>
        <v>550746.75787361793</v>
      </c>
      <c r="M676">
        <f>3*D676</f>
        <v>3990</v>
      </c>
      <c r="N676">
        <f t="shared" si="54"/>
        <v>15103.79301816</v>
      </c>
    </row>
    <row r="677" spans="1:14" x14ac:dyDescent="0.25">
      <c r="A677" t="s">
        <v>5446</v>
      </c>
      <c r="B677" t="s">
        <v>131</v>
      </c>
      <c r="C677" t="s">
        <v>3054</v>
      </c>
      <c r="D677" t="s">
        <v>3055</v>
      </c>
      <c r="E677" s="6">
        <f t="shared" si="50"/>
        <v>6277.5853276829203</v>
      </c>
      <c r="F677" t="s">
        <v>1783</v>
      </c>
      <c r="G677">
        <v>25</v>
      </c>
      <c r="H677">
        <v>3</v>
      </c>
      <c r="I677">
        <f t="shared" si="51"/>
        <v>75</v>
      </c>
      <c r="J677">
        <f t="shared" si="52"/>
        <v>55.927577515622431</v>
      </c>
      <c r="K677" s="4">
        <v>309500</v>
      </c>
      <c r="L677" s="4">
        <f t="shared" si="53"/>
        <v>590835.77664431452</v>
      </c>
      <c r="M677">
        <f>3*D677</f>
        <v>4284</v>
      </c>
      <c r="N677">
        <f t="shared" si="54"/>
        <v>16216.704082655999</v>
      </c>
    </row>
    <row r="678" spans="1:14" x14ac:dyDescent="0.25">
      <c r="A678" t="s">
        <v>5447</v>
      </c>
      <c r="B678" t="s">
        <v>131</v>
      </c>
      <c r="C678" t="s">
        <v>3059</v>
      </c>
      <c r="D678" t="s">
        <v>3060</v>
      </c>
      <c r="E678" s="6">
        <f t="shared" si="50"/>
        <v>6677.6275299372246</v>
      </c>
      <c r="F678" t="s">
        <v>1814</v>
      </c>
      <c r="G678">
        <v>30</v>
      </c>
      <c r="H678">
        <v>3</v>
      </c>
      <c r="I678">
        <f t="shared" si="51"/>
        <v>90</v>
      </c>
      <c r="J678">
        <f t="shared" si="52"/>
        <v>67.113093018746923</v>
      </c>
      <c r="K678" s="4">
        <v>327600</v>
      </c>
      <c r="L678" s="4">
        <f t="shared" si="53"/>
        <v>625388.69282286742</v>
      </c>
      <c r="M678">
        <f>3*D678</f>
        <v>4557</v>
      </c>
      <c r="N678">
        <f t="shared" si="54"/>
        <v>17250.121499688001</v>
      </c>
    </row>
    <row r="679" spans="1:14" x14ac:dyDescent="0.25">
      <c r="A679" t="s">
        <v>5448</v>
      </c>
      <c r="B679" t="s">
        <v>131</v>
      </c>
      <c r="C679" t="s">
        <v>3064</v>
      </c>
      <c r="D679" t="s">
        <v>3065</v>
      </c>
      <c r="E679" s="6">
        <f t="shared" si="50"/>
        <v>7306.2652763368442</v>
      </c>
      <c r="F679" t="s">
        <v>2790</v>
      </c>
      <c r="G679">
        <v>40</v>
      </c>
      <c r="H679">
        <v>3</v>
      </c>
      <c r="I679">
        <f t="shared" si="51"/>
        <v>120</v>
      </c>
      <c r="J679">
        <f t="shared" si="52"/>
        <v>89.484124024995893</v>
      </c>
      <c r="K679" s="4">
        <v>358900</v>
      </c>
      <c r="L679" s="4">
        <f t="shared" si="53"/>
        <v>685140.42080014374</v>
      </c>
      <c r="M679">
        <f>3*D679</f>
        <v>4986</v>
      </c>
      <c r="N679">
        <f t="shared" si="54"/>
        <v>18874.063155024</v>
      </c>
    </row>
    <row r="680" spans="1:14" x14ac:dyDescent="0.25">
      <c r="A680" t="s">
        <v>5449</v>
      </c>
      <c r="B680" t="s">
        <v>131</v>
      </c>
      <c r="C680" t="s">
        <v>3068</v>
      </c>
      <c r="D680" t="s">
        <v>3069</v>
      </c>
      <c r="E680" s="6">
        <f t="shared" si="50"/>
        <v>4936.7845399075068</v>
      </c>
      <c r="F680" t="s">
        <v>1750</v>
      </c>
      <c r="G680">
        <v>10</v>
      </c>
      <c r="H680">
        <v>3</v>
      </c>
      <c r="I680">
        <f t="shared" si="51"/>
        <v>30</v>
      </c>
      <c r="J680">
        <f t="shared" si="52"/>
        <v>22.371031006248973</v>
      </c>
      <c r="K680" s="4">
        <v>227900</v>
      </c>
      <c r="L680" s="4">
        <f t="shared" si="53"/>
        <v>435061.30370675056</v>
      </c>
      <c r="M680">
        <f>3*D680</f>
        <v>3369</v>
      </c>
      <c r="N680">
        <f t="shared" si="54"/>
        <v>12753.052300296</v>
      </c>
    </row>
    <row r="681" spans="1:14" x14ac:dyDescent="0.25">
      <c r="A681" t="s">
        <v>5450</v>
      </c>
      <c r="B681" t="s">
        <v>131</v>
      </c>
      <c r="C681" t="s">
        <v>3072</v>
      </c>
      <c r="D681" t="s">
        <v>3073</v>
      </c>
      <c r="E681" s="6">
        <f t="shared" si="50"/>
        <v>5684.1161265364262</v>
      </c>
      <c r="F681" t="s">
        <v>1755</v>
      </c>
      <c r="G681">
        <v>15</v>
      </c>
      <c r="H681">
        <v>3</v>
      </c>
      <c r="I681">
        <f t="shared" si="51"/>
        <v>45</v>
      </c>
      <c r="J681">
        <f t="shared" si="52"/>
        <v>33.556546509373462</v>
      </c>
      <c r="K681" s="4">
        <v>259100</v>
      </c>
      <c r="L681" s="4">
        <f t="shared" si="53"/>
        <v>494622.13159464276</v>
      </c>
      <c r="M681">
        <f>3*D681</f>
        <v>3879</v>
      </c>
      <c r="N681">
        <f t="shared" si="54"/>
        <v>14683.612310135999</v>
      </c>
    </row>
    <row r="682" spans="1:14" x14ac:dyDescent="0.25">
      <c r="A682" t="s">
        <v>5451</v>
      </c>
      <c r="B682" t="s">
        <v>131</v>
      </c>
      <c r="C682" t="s">
        <v>3077</v>
      </c>
      <c r="D682" t="s">
        <v>3078</v>
      </c>
      <c r="E682" s="6">
        <f t="shared" si="50"/>
        <v>6132.5150785137776</v>
      </c>
      <c r="F682" t="s">
        <v>1760</v>
      </c>
      <c r="G682">
        <v>20</v>
      </c>
      <c r="H682">
        <v>3</v>
      </c>
      <c r="I682">
        <f t="shared" si="51"/>
        <v>60</v>
      </c>
      <c r="J682">
        <f t="shared" si="52"/>
        <v>44.742062012497946</v>
      </c>
      <c r="K682" s="4">
        <v>284000</v>
      </c>
      <c r="L682" s="4">
        <f t="shared" si="53"/>
        <v>542156.25385132583</v>
      </c>
      <c r="M682">
        <f>3*D682</f>
        <v>4185</v>
      </c>
      <c r="N682">
        <f t="shared" si="54"/>
        <v>15841.94831604</v>
      </c>
    </row>
    <row r="683" spans="1:14" x14ac:dyDescent="0.25">
      <c r="A683" t="s">
        <v>5452</v>
      </c>
      <c r="B683" t="s">
        <v>131</v>
      </c>
      <c r="C683" t="s">
        <v>3082</v>
      </c>
      <c r="D683" t="s">
        <v>3083</v>
      </c>
      <c r="E683" s="6">
        <f t="shared" si="50"/>
        <v>6572.1218941778479</v>
      </c>
      <c r="F683" t="s">
        <v>1783</v>
      </c>
      <c r="G683">
        <v>25</v>
      </c>
      <c r="H683">
        <v>3</v>
      </c>
      <c r="I683">
        <f t="shared" si="51"/>
        <v>75</v>
      </c>
      <c r="J683">
        <f t="shared" si="52"/>
        <v>55.927577515622431</v>
      </c>
      <c r="K683" s="4">
        <v>304600</v>
      </c>
      <c r="L683" s="4">
        <f t="shared" si="53"/>
        <v>581481.67226448539</v>
      </c>
      <c r="M683">
        <f>3*D683</f>
        <v>4485</v>
      </c>
      <c r="N683">
        <f t="shared" si="54"/>
        <v>16977.571851239998</v>
      </c>
    </row>
    <row r="684" spans="1:14" x14ac:dyDescent="0.25">
      <c r="A684" t="s">
        <v>5453</v>
      </c>
      <c r="B684" t="s">
        <v>131</v>
      </c>
      <c r="C684" t="s">
        <v>3087</v>
      </c>
      <c r="D684" t="s">
        <v>3088</v>
      </c>
      <c r="E684" s="6">
        <f t="shared" si="50"/>
        <v>6985.3523009020737</v>
      </c>
      <c r="F684" t="s">
        <v>1814</v>
      </c>
      <c r="G684">
        <v>30</v>
      </c>
      <c r="H684">
        <v>3</v>
      </c>
      <c r="I684">
        <f t="shared" si="51"/>
        <v>90</v>
      </c>
      <c r="J684">
        <f t="shared" si="52"/>
        <v>67.113093018746923</v>
      </c>
      <c r="K684" s="4">
        <v>322400</v>
      </c>
      <c r="L684" s="4">
        <f t="shared" si="53"/>
        <v>615461.88817488542</v>
      </c>
      <c r="M684">
        <f>3*D684</f>
        <v>4767</v>
      </c>
      <c r="N684">
        <f t="shared" si="54"/>
        <v>18045.057974328</v>
      </c>
    </row>
    <row r="685" spans="1:14" x14ac:dyDescent="0.25">
      <c r="A685" t="s">
        <v>5454</v>
      </c>
      <c r="B685" t="s">
        <v>131</v>
      </c>
      <c r="C685" t="s">
        <v>3092</v>
      </c>
      <c r="D685" t="s">
        <v>3093</v>
      </c>
      <c r="E685" s="6">
        <f t="shared" si="50"/>
        <v>7640.3664562415379</v>
      </c>
      <c r="F685" t="s">
        <v>2790</v>
      </c>
      <c r="G685">
        <v>40</v>
      </c>
      <c r="H685">
        <v>3</v>
      </c>
      <c r="I685">
        <f t="shared" si="51"/>
        <v>120</v>
      </c>
      <c r="J685">
        <f t="shared" si="52"/>
        <v>89.484124024995893</v>
      </c>
      <c r="K685" s="4">
        <v>352500</v>
      </c>
      <c r="L685" s="4">
        <f t="shared" si="53"/>
        <v>672922.81507955049</v>
      </c>
      <c r="M685">
        <f>3*D685</f>
        <v>5214</v>
      </c>
      <c r="N685">
        <f t="shared" si="54"/>
        <v>19737.137041776001</v>
      </c>
    </row>
    <row r="686" spans="1:14" x14ac:dyDescent="0.25">
      <c r="A686" t="s">
        <v>5455</v>
      </c>
      <c r="B686" t="s">
        <v>131</v>
      </c>
      <c r="C686" t="s">
        <v>3097</v>
      </c>
      <c r="D686" t="s">
        <v>3098</v>
      </c>
      <c r="E686" s="6">
        <f t="shared" si="50"/>
        <v>5095.0429935465718</v>
      </c>
      <c r="F686" t="s">
        <v>729</v>
      </c>
      <c r="G686">
        <v>10</v>
      </c>
      <c r="H686">
        <v>4</v>
      </c>
      <c r="I686">
        <f t="shared" si="51"/>
        <v>40</v>
      </c>
      <c r="J686">
        <f t="shared" si="52"/>
        <v>29.828041341665298</v>
      </c>
      <c r="K686" s="4">
        <v>299400</v>
      </c>
      <c r="L686" s="4">
        <f t="shared" si="53"/>
        <v>571554.86761650338</v>
      </c>
      <c r="M686">
        <f>3*D686</f>
        <v>3477</v>
      </c>
      <c r="N686">
        <f t="shared" si="54"/>
        <v>13161.876772968</v>
      </c>
    </row>
    <row r="687" spans="1:14" x14ac:dyDescent="0.25">
      <c r="A687" t="s">
        <v>5456</v>
      </c>
      <c r="B687" t="s">
        <v>131</v>
      </c>
      <c r="C687" t="s">
        <v>3103</v>
      </c>
      <c r="D687" t="s">
        <v>3104</v>
      </c>
      <c r="E687" s="6">
        <f t="shared" si="50"/>
        <v>6176.475760080185</v>
      </c>
      <c r="F687" t="s">
        <v>735</v>
      </c>
      <c r="G687">
        <v>15</v>
      </c>
      <c r="H687">
        <v>4</v>
      </c>
      <c r="I687">
        <f t="shared" si="51"/>
        <v>60</v>
      </c>
      <c r="J687">
        <f t="shared" si="52"/>
        <v>44.742062012497946</v>
      </c>
      <c r="K687" s="4">
        <v>340300</v>
      </c>
      <c r="L687" s="4">
        <f t="shared" si="53"/>
        <v>649633.00417466951</v>
      </c>
      <c r="M687">
        <f>3*D687</f>
        <v>4215</v>
      </c>
      <c r="N687">
        <f t="shared" si="54"/>
        <v>15955.510669559999</v>
      </c>
    </row>
    <row r="688" spans="1:14" x14ac:dyDescent="0.25">
      <c r="A688" t="s">
        <v>5457</v>
      </c>
      <c r="B688" t="s">
        <v>131</v>
      </c>
      <c r="C688" t="s">
        <v>3108</v>
      </c>
      <c r="D688" t="s">
        <v>3109</v>
      </c>
      <c r="E688" s="6">
        <f t="shared" si="50"/>
        <v>6875.4505969860556</v>
      </c>
      <c r="F688" t="s">
        <v>760</v>
      </c>
      <c r="G688">
        <v>20</v>
      </c>
      <c r="H688">
        <v>4</v>
      </c>
      <c r="I688">
        <f t="shared" si="51"/>
        <v>80</v>
      </c>
      <c r="J688">
        <f t="shared" si="52"/>
        <v>59.656082683330595</v>
      </c>
      <c r="K688" s="4">
        <v>372900</v>
      </c>
      <c r="L688" s="4">
        <f t="shared" si="53"/>
        <v>711866.43331394158</v>
      </c>
      <c r="M688">
        <f>3*D688</f>
        <v>4692</v>
      </c>
      <c r="N688">
        <f t="shared" si="54"/>
        <v>17761.152090528001</v>
      </c>
    </row>
    <row r="689" spans="1:14" x14ac:dyDescent="0.25">
      <c r="A689" t="s">
        <v>5458</v>
      </c>
      <c r="B689" t="s">
        <v>131</v>
      </c>
      <c r="C689" t="s">
        <v>3113</v>
      </c>
      <c r="D689" t="s">
        <v>3114</v>
      </c>
      <c r="E689" s="6">
        <f t="shared" si="50"/>
        <v>7424.9591165661432</v>
      </c>
      <c r="F689" t="s">
        <v>2810</v>
      </c>
      <c r="G689">
        <v>25</v>
      </c>
      <c r="H689">
        <v>4</v>
      </c>
      <c r="I689">
        <f t="shared" si="51"/>
        <v>100</v>
      </c>
      <c r="J689">
        <f t="shared" si="52"/>
        <v>74.570103354163237</v>
      </c>
      <c r="K689" s="4">
        <v>400300</v>
      </c>
      <c r="L689" s="4">
        <f t="shared" si="53"/>
        <v>764173.05780523154</v>
      </c>
      <c r="M689">
        <f>3*D689</f>
        <v>5067</v>
      </c>
      <c r="N689">
        <f t="shared" si="54"/>
        <v>19180.681509528</v>
      </c>
    </row>
    <row r="690" spans="1:14" x14ac:dyDescent="0.25">
      <c r="A690" t="s">
        <v>5459</v>
      </c>
      <c r="B690" t="s">
        <v>131</v>
      </c>
      <c r="C690" t="s">
        <v>3117</v>
      </c>
      <c r="D690" t="s">
        <v>3118</v>
      </c>
      <c r="E690" s="6">
        <f t="shared" si="50"/>
        <v>8079.9732719056083</v>
      </c>
      <c r="F690" t="s">
        <v>2816</v>
      </c>
      <c r="G690">
        <v>30</v>
      </c>
      <c r="H690">
        <v>4</v>
      </c>
      <c r="I690">
        <f t="shared" si="51"/>
        <v>120</v>
      </c>
      <c r="J690">
        <f t="shared" si="52"/>
        <v>89.484124024995893</v>
      </c>
      <c r="K690" s="4">
        <v>423700</v>
      </c>
      <c r="L690" s="4">
        <f t="shared" si="53"/>
        <v>808843.6787211505</v>
      </c>
      <c r="M690">
        <f>3*D690</f>
        <v>5514</v>
      </c>
      <c r="N690">
        <f t="shared" si="54"/>
        <v>20872.760576976001</v>
      </c>
    </row>
    <row r="691" spans="1:14" x14ac:dyDescent="0.25">
      <c r="A691" t="s">
        <v>5460</v>
      </c>
      <c r="B691" t="s">
        <v>131</v>
      </c>
      <c r="C691" t="s">
        <v>3122</v>
      </c>
      <c r="D691" t="s">
        <v>3123</v>
      </c>
      <c r="E691" s="6">
        <f t="shared" si="50"/>
        <v>5811.6021030790062</v>
      </c>
      <c r="F691" t="s">
        <v>729</v>
      </c>
      <c r="G691">
        <v>10</v>
      </c>
      <c r="H691">
        <v>4</v>
      </c>
      <c r="I691">
        <f t="shared" si="51"/>
        <v>40</v>
      </c>
      <c r="J691">
        <f t="shared" si="52"/>
        <v>29.828041341665298</v>
      </c>
      <c r="K691" s="4">
        <v>294900</v>
      </c>
      <c r="L691" s="4">
        <f t="shared" si="53"/>
        <v>562964.36359421129</v>
      </c>
      <c r="M691">
        <f>3*D691</f>
        <v>3966</v>
      </c>
      <c r="N691">
        <f t="shared" si="54"/>
        <v>15012.943135344</v>
      </c>
    </row>
    <row r="692" spans="1:14" x14ac:dyDescent="0.25">
      <c r="A692" t="s">
        <v>5461</v>
      </c>
      <c r="B692" t="s">
        <v>131</v>
      </c>
      <c r="C692" t="s">
        <v>3127</v>
      </c>
      <c r="D692" t="s">
        <v>3128</v>
      </c>
      <c r="E692" s="6">
        <f t="shared" si="50"/>
        <v>6871.0545288294152</v>
      </c>
      <c r="F692" t="s">
        <v>735</v>
      </c>
      <c r="G692">
        <v>15</v>
      </c>
      <c r="H692">
        <v>4</v>
      </c>
      <c r="I692">
        <f t="shared" si="51"/>
        <v>60</v>
      </c>
      <c r="J692">
        <f t="shared" si="52"/>
        <v>44.742062012497946</v>
      </c>
      <c r="K692" s="4">
        <v>335100</v>
      </c>
      <c r="L692" s="4">
        <f t="shared" si="53"/>
        <v>639706.19952668762</v>
      </c>
      <c r="M692">
        <f>3*D692</f>
        <v>4689</v>
      </c>
      <c r="N692">
        <f t="shared" si="54"/>
        <v>17749.795855175998</v>
      </c>
    </row>
    <row r="693" spans="1:14" x14ac:dyDescent="0.25">
      <c r="A693" t="s">
        <v>5462</v>
      </c>
      <c r="B693" t="s">
        <v>131</v>
      </c>
      <c r="C693" t="s">
        <v>3132</v>
      </c>
      <c r="D693" t="s">
        <v>3133</v>
      </c>
      <c r="E693" s="6">
        <f t="shared" si="50"/>
        <v>7671.138933338023</v>
      </c>
      <c r="F693" t="s">
        <v>760</v>
      </c>
      <c r="G693">
        <v>20</v>
      </c>
      <c r="H693">
        <v>4</v>
      </c>
      <c r="I693">
        <f t="shared" si="51"/>
        <v>80</v>
      </c>
      <c r="J693">
        <f t="shared" si="52"/>
        <v>59.656082683330595</v>
      </c>
      <c r="K693" s="4">
        <v>366600</v>
      </c>
      <c r="L693" s="4">
        <f t="shared" si="53"/>
        <v>699839.72768273251</v>
      </c>
      <c r="M693">
        <f>3*D693</f>
        <v>5235</v>
      </c>
      <c r="N693">
        <f t="shared" si="54"/>
        <v>19816.630689239999</v>
      </c>
    </row>
    <row r="694" spans="1:14" x14ac:dyDescent="0.25">
      <c r="A694" t="s">
        <v>5463</v>
      </c>
      <c r="B694" t="s">
        <v>131</v>
      </c>
      <c r="C694" t="s">
        <v>3137</v>
      </c>
      <c r="D694" t="s">
        <v>3138</v>
      </c>
      <c r="E694" s="6">
        <f t="shared" si="50"/>
        <v>8233.8356573880319</v>
      </c>
      <c r="F694" t="s">
        <v>2810</v>
      </c>
      <c r="G694">
        <v>25</v>
      </c>
      <c r="H694">
        <v>4</v>
      </c>
      <c r="I694">
        <f t="shared" si="51"/>
        <v>100</v>
      </c>
      <c r="J694">
        <f t="shared" si="52"/>
        <v>74.570103354163237</v>
      </c>
      <c r="K694" s="4">
        <v>393200</v>
      </c>
      <c r="L694" s="4">
        <f t="shared" si="53"/>
        <v>750619.15145894838</v>
      </c>
      <c r="M694">
        <f>3*D694</f>
        <v>5619</v>
      </c>
      <c r="N694">
        <f t="shared" si="54"/>
        <v>21270.228814295999</v>
      </c>
    </row>
    <row r="695" spans="1:14" x14ac:dyDescent="0.25">
      <c r="A695" t="s">
        <v>5464</v>
      </c>
      <c r="B695" t="s">
        <v>131</v>
      </c>
      <c r="C695" t="s">
        <v>3142</v>
      </c>
      <c r="D695" t="s">
        <v>3143</v>
      </c>
      <c r="E695" s="6">
        <f t="shared" si="50"/>
        <v>8761.3638361849171</v>
      </c>
      <c r="F695" t="s">
        <v>2816</v>
      </c>
      <c r="G695">
        <v>30</v>
      </c>
      <c r="H695">
        <v>4</v>
      </c>
      <c r="I695">
        <f t="shared" si="51"/>
        <v>120</v>
      </c>
      <c r="J695">
        <f t="shared" si="52"/>
        <v>89.484124024995893</v>
      </c>
      <c r="K695" s="4">
        <v>416200</v>
      </c>
      <c r="L695" s="4">
        <f t="shared" si="53"/>
        <v>794526.17201733019</v>
      </c>
      <c r="M695">
        <f>3*D695</f>
        <v>5979</v>
      </c>
      <c r="N695">
        <f t="shared" si="54"/>
        <v>22632.977056535998</v>
      </c>
    </row>
    <row r="696" spans="1:14" x14ac:dyDescent="0.25">
      <c r="A696" t="s">
        <v>5465</v>
      </c>
      <c r="B696" t="s">
        <v>131</v>
      </c>
      <c r="C696" t="s">
        <v>3148</v>
      </c>
      <c r="D696" t="s">
        <v>3149</v>
      </c>
      <c r="E696" s="6">
        <f t="shared" si="50"/>
        <v>9666.9538764529007</v>
      </c>
      <c r="F696" t="s">
        <v>2868</v>
      </c>
      <c r="G696">
        <v>40</v>
      </c>
      <c r="H696">
        <v>4</v>
      </c>
      <c r="I696">
        <f t="shared" si="51"/>
        <v>160</v>
      </c>
      <c r="J696">
        <f t="shared" si="52"/>
        <v>119.31216536666119</v>
      </c>
      <c r="K696" s="4">
        <v>455600</v>
      </c>
      <c r="L696" s="4">
        <f t="shared" si="53"/>
        <v>869740.80723473267</v>
      </c>
      <c r="M696">
        <f>3*D696</f>
        <v>6597</v>
      </c>
      <c r="N696">
        <f t="shared" si="54"/>
        <v>24972.361539048001</v>
      </c>
    </row>
    <row r="697" spans="1:14" x14ac:dyDescent="0.25">
      <c r="A697" t="s">
        <v>5466</v>
      </c>
      <c r="B697" t="s">
        <v>131</v>
      </c>
      <c r="C697" t="s">
        <v>3153</v>
      </c>
      <c r="D697" t="s">
        <v>3154</v>
      </c>
      <c r="E697" s="6">
        <f t="shared" si="50"/>
        <v>6303.9617366227649</v>
      </c>
      <c r="F697" t="s">
        <v>729</v>
      </c>
      <c r="G697">
        <v>10</v>
      </c>
      <c r="H697">
        <v>4</v>
      </c>
      <c r="I697">
        <f t="shared" si="51"/>
        <v>40</v>
      </c>
      <c r="J697">
        <f t="shared" si="52"/>
        <v>29.828041341665298</v>
      </c>
      <c r="K697" s="4">
        <v>289800</v>
      </c>
      <c r="L697" s="4">
        <f t="shared" si="53"/>
        <v>553228.45903561334</v>
      </c>
      <c r="M697">
        <f>3*D697</f>
        <v>4302</v>
      </c>
      <c r="N697">
        <f t="shared" si="54"/>
        <v>16284.841494767999</v>
      </c>
    </row>
    <row r="698" spans="1:14" x14ac:dyDescent="0.25">
      <c r="A698" t="s">
        <v>5467</v>
      </c>
      <c r="B698" t="s">
        <v>131</v>
      </c>
      <c r="C698" t="s">
        <v>3158</v>
      </c>
      <c r="D698" t="s">
        <v>3159</v>
      </c>
      <c r="E698" s="6">
        <f t="shared" si="50"/>
        <v>7271.0967310837186</v>
      </c>
      <c r="F698" t="s">
        <v>735</v>
      </c>
      <c r="G698">
        <v>15</v>
      </c>
      <c r="H698">
        <v>4</v>
      </c>
      <c r="I698">
        <f t="shared" si="51"/>
        <v>60</v>
      </c>
      <c r="J698">
        <f t="shared" si="52"/>
        <v>44.742062012497946</v>
      </c>
      <c r="K698" s="4">
        <v>329600</v>
      </c>
      <c r="L698" s="4">
        <f t="shared" si="53"/>
        <v>629206.69461055286</v>
      </c>
      <c r="M698">
        <f>3*D698</f>
        <v>4962</v>
      </c>
      <c r="N698">
        <f t="shared" si="54"/>
        <v>18783.213272207999</v>
      </c>
    </row>
    <row r="699" spans="1:14" x14ac:dyDescent="0.25">
      <c r="A699" t="s">
        <v>5468</v>
      </c>
      <c r="B699" t="s">
        <v>131</v>
      </c>
      <c r="C699" t="s">
        <v>3163</v>
      </c>
      <c r="D699" t="s">
        <v>3164</v>
      </c>
      <c r="E699" s="6">
        <f t="shared" si="50"/>
        <v>8057.9929311224041</v>
      </c>
      <c r="F699" t="s">
        <v>760</v>
      </c>
      <c r="G699">
        <v>20</v>
      </c>
      <c r="H699">
        <v>4</v>
      </c>
      <c r="I699">
        <f t="shared" si="51"/>
        <v>80</v>
      </c>
      <c r="J699">
        <f t="shared" si="52"/>
        <v>59.656082683330595</v>
      </c>
      <c r="K699" s="4">
        <v>360700</v>
      </c>
      <c r="L699" s="4">
        <f t="shared" si="53"/>
        <v>688576.6224090606</v>
      </c>
      <c r="M699">
        <f>3*D699</f>
        <v>5499</v>
      </c>
      <c r="N699">
        <f t="shared" si="54"/>
        <v>20815.979400215998</v>
      </c>
    </row>
    <row r="700" spans="1:14" x14ac:dyDescent="0.25">
      <c r="A700" t="s">
        <v>5469</v>
      </c>
      <c r="B700" t="s">
        <v>131</v>
      </c>
      <c r="C700" t="s">
        <v>3168</v>
      </c>
      <c r="D700" t="s">
        <v>3169</v>
      </c>
      <c r="E700" s="6">
        <f t="shared" si="50"/>
        <v>8638.2739277989767</v>
      </c>
      <c r="F700" t="s">
        <v>2810</v>
      </c>
      <c r="G700">
        <v>25</v>
      </c>
      <c r="H700">
        <v>4</v>
      </c>
      <c r="I700">
        <f t="shared" si="51"/>
        <v>100</v>
      </c>
      <c r="J700">
        <f t="shared" si="52"/>
        <v>74.570103354163237</v>
      </c>
      <c r="K700" s="4">
        <v>386900</v>
      </c>
      <c r="L700" s="4">
        <f t="shared" si="53"/>
        <v>738592.44582773931</v>
      </c>
      <c r="M700">
        <f>3*D700</f>
        <v>5895</v>
      </c>
      <c r="N700">
        <f t="shared" si="54"/>
        <v>22315.002466679998</v>
      </c>
    </row>
    <row r="701" spans="1:14" x14ac:dyDescent="0.25">
      <c r="A701" t="s">
        <v>5470</v>
      </c>
      <c r="B701" t="s">
        <v>131</v>
      </c>
      <c r="C701" t="s">
        <v>3173</v>
      </c>
      <c r="D701" t="s">
        <v>3174</v>
      </c>
      <c r="E701" s="6">
        <f t="shared" si="50"/>
        <v>9178.9903110657833</v>
      </c>
      <c r="F701" t="s">
        <v>2816</v>
      </c>
      <c r="G701">
        <v>30</v>
      </c>
      <c r="H701">
        <v>4</v>
      </c>
      <c r="I701">
        <f t="shared" si="51"/>
        <v>120</v>
      </c>
      <c r="J701">
        <f t="shared" si="52"/>
        <v>89.484124024995893</v>
      </c>
      <c r="K701" s="4">
        <v>409600</v>
      </c>
      <c r="L701" s="4">
        <f t="shared" si="53"/>
        <v>781926.7661179686</v>
      </c>
      <c r="M701">
        <f>3*D701</f>
        <v>6264</v>
      </c>
      <c r="N701">
        <f t="shared" si="54"/>
        <v>23711.819414975998</v>
      </c>
    </row>
    <row r="702" spans="1:14" x14ac:dyDescent="0.25">
      <c r="A702" t="s">
        <v>5471</v>
      </c>
      <c r="B702" t="s">
        <v>131</v>
      </c>
      <c r="C702" t="s">
        <v>3178</v>
      </c>
      <c r="D702" t="s">
        <v>3179</v>
      </c>
      <c r="E702" s="6">
        <f t="shared" si="50"/>
        <v>10036.22360161072</v>
      </c>
      <c r="F702" t="s">
        <v>2868</v>
      </c>
      <c r="G702">
        <v>40</v>
      </c>
      <c r="H702">
        <v>4</v>
      </c>
      <c r="I702">
        <f t="shared" si="51"/>
        <v>160</v>
      </c>
      <c r="J702">
        <f t="shared" si="52"/>
        <v>119.31216536666119</v>
      </c>
      <c r="K702" s="4">
        <v>447900</v>
      </c>
      <c r="L702" s="4">
        <f t="shared" si="53"/>
        <v>855041.50035214389</v>
      </c>
      <c r="M702">
        <f>3*D702</f>
        <v>6849</v>
      </c>
      <c r="N702">
        <f t="shared" si="54"/>
        <v>25926.285308615999</v>
      </c>
    </row>
    <row r="703" spans="1:14" x14ac:dyDescent="0.25">
      <c r="A703" t="s">
        <v>5472</v>
      </c>
      <c r="B703" t="s">
        <v>131</v>
      </c>
      <c r="C703" t="s">
        <v>3183</v>
      </c>
      <c r="D703" t="s">
        <v>2905</v>
      </c>
      <c r="E703" s="6">
        <f t="shared" si="50"/>
        <v>1929.8739207652677</v>
      </c>
      <c r="F703" t="s">
        <v>78</v>
      </c>
      <c r="G703">
        <v>15</v>
      </c>
      <c r="H703">
        <v>1</v>
      </c>
      <c r="I703">
        <f t="shared" si="51"/>
        <v>15</v>
      </c>
      <c r="J703">
        <f t="shared" si="52"/>
        <v>11.185515503124487</v>
      </c>
      <c r="K703" s="4">
        <v>110100</v>
      </c>
      <c r="L703" s="4">
        <f t="shared" si="53"/>
        <v>210180.99841208092</v>
      </c>
      <c r="M703">
        <f>3*D703</f>
        <v>1317</v>
      </c>
      <c r="N703">
        <f t="shared" si="54"/>
        <v>4985.3873195280003</v>
      </c>
    </row>
    <row r="704" spans="1:14" x14ac:dyDescent="0.25">
      <c r="A704" t="s">
        <v>5473</v>
      </c>
      <c r="B704" t="s">
        <v>131</v>
      </c>
      <c r="C704" t="s">
        <v>3187</v>
      </c>
      <c r="D704" t="s">
        <v>590</v>
      </c>
      <c r="E704" s="6">
        <f t="shared" si="50"/>
        <v>2184.8458738504282</v>
      </c>
      <c r="F704" t="s">
        <v>218</v>
      </c>
      <c r="G704">
        <v>20</v>
      </c>
      <c r="H704">
        <v>1</v>
      </c>
      <c r="I704">
        <f t="shared" si="51"/>
        <v>20</v>
      </c>
      <c r="J704">
        <f t="shared" si="52"/>
        <v>14.914020670832649</v>
      </c>
      <c r="K704" s="4">
        <v>120600</v>
      </c>
      <c r="L704" s="4">
        <f t="shared" si="53"/>
        <v>230225.50779742919</v>
      </c>
      <c r="M704">
        <f>3*D704</f>
        <v>1491</v>
      </c>
      <c r="N704">
        <f t="shared" si="54"/>
        <v>5644.0489699439995</v>
      </c>
    </row>
    <row r="705" spans="1:14" x14ac:dyDescent="0.25">
      <c r="A705" t="s">
        <v>5474</v>
      </c>
      <c r="B705" t="s">
        <v>131</v>
      </c>
      <c r="C705" t="s">
        <v>3191</v>
      </c>
      <c r="D705" t="s">
        <v>1944</v>
      </c>
      <c r="E705" s="6">
        <f t="shared" si="50"/>
        <v>2307.9357822363677</v>
      </c>
      <c r="F705" t="s">
        <v>1482</v>
      </c>
      <c r="G705">
        <v>25</v>
      </c>
      <c r="H705">
        <v>1</v>
      </c>
      <c r="I705">
        <f t="shared" si="51"/>
        <v>25</v>
      </c>
      <c r="J705">
        <f t="shared" si="52"/>
        <v>18.642525838540809</v>
      </c>
      <c r="K705" s="4">
        <v>129600</v>
      </c>
      <c r="L705" s="4">
        <f t="shared" si="53"/>
        <v>247406.51584201347</v>
      </c>
      <c r="M705">
        <f>3*D705</f>
        <v>1575</v>
      </c>
      <c r="N705">
        <f t="shared" si="54"/>
        <v>5962.0235597999999</v>
      </c>
    </row>
    <row r="706" spans="1:14" x14ac:dyDescent="0.25">
      <c r="A706" t="s">
        <v>5475</v>
      </c>
      <c r="B706" t="s">
        <v>131</v>
      </c>
      <c r="C706" t="s">
        <v>3196</v>
      </c>
      <c r="D706" t="s">
        <v>3197</v>
      </c>
      <c r="E706" s="6">
        <f t="shared" si="50"/>
        <v>2435.4217587789481</v>
      </c>
      <c r="F706" t="s">
        <v>1864</v>
      </c>
      <c r="G706">
        <v>30</v>
      </c>
      <c r="H706">
        <v>1</v>
      </c>
      <c r="I706">
        <f t="shared" si="51"/>
        <v>30</v>
      </c>
      <c r="J706">
        <f t="shared" si="52"/>
        <v>22.371031006248973</v>
      </c>
      <c r="K706" s="4">
        <v>137400</v>
      </c>
      <c r="L706" s="4">
        <f t="shared" si="53"/>
        <v>262296.72281398653</v>
      </c>
      <c r="M706">
        <f>3*D706</f>
        <v>1662</v>
      </c>
      <c r="N706">
        <f t="shared" si="54"/>
        <v>6291.3543850079996</v>
      </c>
    </row>
    <row r="707" spans="1:14" x14ac:dyDescent="0.25">
      <c r="A707" t="s">
        <v>5476</v>
      </c>
      <c r="B707" t="s">
        <v>131</v>
      </c>
      <c r="C707" t="s">
        <v>3200</v>
      </c>
      <c r="D707" t="s">
        <v>3201</v>
      </c>
      <c r="E707" s="6">
        <f t="shared" ref="E707:E770" si="55">D707*15000/3412.14</f>
        <v>2681.6015755508274</v>
      </c>
      <c r="F707" t="s">
        <v>2407</v>
      </c>
      <c r="G707">
        <v>40</v>
      </c>
      <c r="H707">
        <v>1</v>
      </c>
      <c r="I707">
        <f t="shared" ref="I707:I770" si="56">G707*H707</f>
        <v>40</v>
      </c>
      <c r="J707">
        <f t="shared" ref="J707:J770" si="57">I707/1.34102</f>
        <v>29.828041341665298</v>
      </c>
      <c r="K707" s="4">
        <v>150500</v>
      </c>
      <c r="L707" s="4">
        <f t="shared" ref="L707:L770" si="58">CONVERT(K707,"ft^3","m^3")/0.89*60</f>
        <v>287304.63452332583</v>
      </c>
      <c r="M707">
        <f>3*D707</f>
        <v>1830</v>
      </c>
      <c r="N707">
        <f t="shared" ref="N707:N770" si="59">CONVERT(M707,"gal","l")</f>
        <v>6927.3035647199995</v>
      </c>
    </row>
    <row r="708" spans="1:14" x14ac:dyDescent="0.25">
      <c r="A708" t="s">
        <v>5477</v>
      </c>
      <c r="B708" t="s">
        <v>131</v>
      </c>
      <c r="C708" t="s">
        <v>3204</v>
      </c>
      <c r="D708" t="s">
        <v>3205</v>
      </c>
      <c r="E708" s="6">
        <f t="shared" si="55"/>
        <v>2145.2812604406618</v>
      </c>
      <c r="F708" t="s">
        <v>78</v>
      </c>
      <c r="G708">
        <v>15</v>
      </c>
      <c r="H708">
        <v>1</v>
      </c>
      <c r="I708">
        <f t="shared" si="56"/>
        <v>15</v>
      </c>
      <c r="J708">
        <f t="shared" si="57"/>
        <v>11.185515503124487</v>
      </c>
      <c r="K708" s="4">
        <v>108500</v>
      </c>
      <c r="L708" s="4">
        <f t="shared" si="58"/>
        <v>207126.59698193258</v>
      </c>
      <c r="M708">
        <f>3*D708</f>
        <v>1464</v>
      </c>
      <c r="N708">
        <f t="shared" si="59"/>
        <v>5541.8428517759994</v>
      </c>
    </row>
    <row r="709" spans="1:14" x14ac:dyDescent="0.25">
      <c r="A709" t="s">
        <v>5478</v>
      </c>
      <c r="B709" t="s">
        <v>131</v>
      </c>
      <c r="C709" t="s">
        <v>3208</v>
      </c>
      <c r="D709" t="s">
        <v>3209</v>
      </c>
      <c r="E709" s="6">
        <f t="shared" si="55"/>
        <v>2400.2532135258225</v>
      </c>
      <c r="F709" t="s">
        <v>218</v>
      </c>
      <c r="G709">
        <v>20</v>
      </c>
      <c r="H709">
        <v>1</v>
      </c>
      <c r="I709">
        <f t="shared" si="56"/>
        <v>20</v>
      </c>
      <c r="J709">
        <f t="shared" si="57"/>
        <v>14.914020670832649</v>
      </c>
      <c r="K709" s="4">
        <v>118700</v>
      </c>
      <c r="L709" s="4">
        <f t="shared" si="58"/>
        <v>226598.4060991281</v>
      </c>
      <c r="M709">
        <f>3*D709</f>
        <v>1638</v>
      </c>
      <c r="N709">
        <f t="shared" si="59"/>
        <v>6200.5045021919996</v>
      </c>
    </row>
    <row r="710" spans="1:14" x14ac:dyDescent="0.25">
      <c r="A710" t="s">
        <v>5479</v>
      </c>
      <c r="B710" t="s">
        <v>131</v>
      </c>
      <c r="C710" t="s">
        <v>3212</v>
      </c>
      <c r="D710" t="s">
        <v>1951</v>
      </c>
      <c r="E710" s="6">
        <f t="shared" si="55"/>
        <v>2554.115599008247</v>
      </c>
      <c r="F710" t="s">
        <v>1482</v>
      </c>
      <c r="G710">
        <v>25</v>
      </c>
      <c r="H710">
        <v>1</v>
      </c>
      <c r="I710">
        <f t="shared" si="56"/>
        <v>25</v>
      </c>
      <c r="J710">
        <f t="shared" si="57"/>
        <v>18.642525838540809</v>
      </c>
      <c r="K710" s="4">
        <v>127400</v>
      </c>
      <c r="L710" s="4">
        <f t="shared" si="58"/>
        <v>243206.71387555954</v>
      </c>
      <c r="M710">
        <f>3*D710</f>
        <v>1743</v>
      </c>
      <c r="N710">
        <f t="shared" si="59"/>
        <v>6597.9727395119999</v>
      </c>
    </row>
    <row r="711" spans="1:14" x14ac:dyDescent="0.25">
      <c r="A711" t="s">
        <v>5480</v>
      </c>
      <c r="B711" t="s">
        <v>131</v>
      </c>
      <c r="C711" t="s">
        <v>3216</v>
      </c>
      <c r="D711" t="s">
        <v>3217</v>
      </c>
      <c r="E711" s="6">
        <f t="shared" si="55"/>
        <v>2699.1858481773902</v>
      </c>
      <c r="F711" t="s">
        <v>1864</v>
      </c>
      <c r="G711">
        <v>30</v>
      </c>
      <c r="H711">
        <v>1</v>
      </c>
      <c r="I711">
        <f t="shared" si="56"/>
        <v>30</v>
      </c>
      <c r="J711">
        <f t="shared" si="57"/>
        <v>22.371031006248973</v>
      </c>
      <c r="K711" s="4">
        <v>134900</v>
      </c>
      <c r="L711" s="4">
        <f t="shared" si="58"/>
        <v>257524.22057937979</v>
      </c>
      <c r="M711">
        <f>3*D711</f>
        <v>1842</v>
      </c>
      <c r="N711">
        <f t="shared" si="59"/>
        <v>6972.7285061279999</v>
      </c>
    </row>
    <row r="712" spans="1:14" x14ac:dyDescent="0.25">
      <c r="A712" t="s">
        <v>5481</v>
      </c>
      <c r="B712" t="s">
        <v>131</v>
      </c>
      <c r="C712" t="s">
        <v>3220</v>
      </c>
      <c r="D712" t="s">
        <v>3221</v>
      </c>
      <c r="E712" s="6">
        <f t="shared" si="55"/>
        <v>2967.3460057324728</v>
      </c>
      <c r="F712" t="s">
        <v>2407</v>
      </c>
      <c r="G712">
        <v>40</v>
      </c>
      <c r="H712">
        <v>1</v>
      </c>
      <c r="I712">
        <f t="shared" si="56"/>
        <v>40</v>
      </c>
      <c r="J712">
        <f t="shared" si="57"/>
        <v>29.828041341665298</v>
      </c>
      <c r="K712" s="4">
        <v>147600</v>
      </c>
      <c r="L712" s="4">
        <f t="shared" si="58"/>
        <v>281768.53193118202</v>
      </c>
      <c r="M712">
        <f>3*D712</f>
        <v>2025</v>
      </c>
      <c r="N712">
        <f t="shared" si="59"/>
        <v>7665.4588625999995</v>
      </c>
    </row>
    <row r="713" spans="1:14" x14ac:dyDescent="0.25">
      <c r="A713" t="s">
        <v>5482</v>
      </c>
      <c r="B713" t="s">
        <v>131</v>
      </c>
      <c r="C713" t="s">
        <v>3224</v>
      </c>
      <c r="D713" t="s">
        <v>3225</v>
      </c>
      <c r="E713" s="6">
        <f t="shared" si="55"/>
        <v>3182.7533454078675</v>
      </c>
      <c r="F713" t="s">
        <v>3228</v>
      </c>
      <c r="G713">
        <v>50</v>
      </c>
      <c r="H713">
        <v>1</v>
      </c>
      <c r="I713">
        <f t="shared" si="56"/>
        <v>50</v>
      </c>
      <c r="J713">
        <f t="shared" si="57"/>
        <v>37.285051677081618</v>
      </c>
      <c r="K713" s="4">
        <v>158500</v>
      </c>
      <c r="L713" s="4">
        <f t="shared" si="58"/>
        <v>302576.64167406742</v>
      </c>
      <c r="M713">
        <f>3*D713</f>
        <v>2172</v>
      </c>
      <c r="N713">
        <f t="shared" si="59"/>
        <v>8221.9143948479996</v>
      </c>
    </row>
    <row r="714" spans="1:14" x14ac:dyDescent="0.25">
      <c r="A714" t="s">
        <v>5483</v>
      </c>
      <c r="B714" t="s">
        <v>131</v>
      </c>
      <c r="C714" t="s">
        <v>3230</v>
      </c>
      <c r="D714" t="s">
        <v>1518</v>
      </c>
      <c r="E714" s="6">
        <f t="shared" si="55"/>
        <v>2277.1633051398831</v>
      </c>
      <c r="F714" t="s">
        <v>78</v>
      </c>
      <c r="G714">
        <v>15</v>
      </c>
      <c r="H714">
        <v>1</v>
      </c>
      <c r="I714">
        <f t="shared" si="56"/>
        <v>15</v>
      </c>
      <c r="J714">
        <f t="shared" si="57"/>
        <v>11.185515503124487</v>
      </c>
      <c r="K714" s="4">
        <v>106700</v>
      </c>
      <c r="L714" s="4">
        <f t="shared" si="58"/>
        <v>203690.39537301572</v>
      </c>
      <c r="M714">
        <f>3*D714</f>
        <v>1554</v>
      </c>
      <c r="N714">
        <f t="shared" si="59"/>
        <v>5882.5299123360001</v>
      </c>
    </row>
    <row r="715" spans="1:14" x14ac:dyDescent="0.25">
      <c r="A715" t="s">
        <v>5484</v>
      </c>
      <c r="B715" t="s">
        <v>131</v>
      </c>
      <c r="C715" t="s">
        <v>3234</v>
      </c>
      <c r="D715" t="s">
        <v>3235</v>
      </c>
      <c r="E715" s="6">
        <f t="shared" si="55"/>
        <v>2514.550985598481</v>
      </c>
      <c r="F715" t="s">
        <v>218</v>
      </c>
      <c r="G715">
        <v>20</v>
      </c>
      <c r="H715">
        <v>1</v>
      </c>
      <c r="I715">
        <f t="shared" si="56"/>
        <v>20</v>
      </c>
      <c r="J715">
        <f t="shared" si="57"/>
        <v>14.914020670832649</v>
      </c>
      <c r="K715" s="4">
        <v>116800</v>
      </c>
      <c r="L715" s="4">
        <f t="shared" si="58"/>
        <v>222971.30440082695</v>
      </c>
      <c r="M715">
        <f>3*D715</f>
        <v>1716</v>
      </c>
      <c r="N715">
        <f t="shared" si="59"/>
        <v>6495.7666213439998</v>
      </c>
    </row>
    <row r="716" spans="1:14" x14ac:dyDescent="0.25">
      <c r="A716" t="s">
        <v>5485</v>
      </c>
      <c r="B716" t="s">
        <v>131</v>
      </c>
      <c r="C716" t="s">
        <v>3238</v>
      </c>
      <c r="D716" t="s">
        <v>3239</v>
      </c>
      <c r="E716" s="6">
        <f t="shared" si="55"/>
        <v>2664.0173029242646</v>
      </c>
      <c r="F716" t="s">
        <v>1482</v>
      </c>
      <c r="G716">
        <v>25</v>
      </c>
      <c r="H716">
        <v>1</v>
      </c>
      <c r="I716">
        <f t="shared" si="56"/>
        <v>25</v>
      </c>
      <c r="J716">
        <f t="shared" si="57"/>
        <v>18.642525838540809</v>
      </c>
      <c r="K716" s="4">
        <v>125400</v>
      </c>
      <c r="L716" s="4">
        <f t="shared" si="58"/>
        <v>239388.71208787416</v>
      </c>
      <c r="M716">
        <f>3*D716</f>
        <v>1818</v>
      </c>
      <c r="N716">
        <f t="shared" si="59"/>
        <v>6881.8786233119999</v>
      </c>
    </row>
    <row r="717" spans="1:14" x14ac:dyDescent="0.25">
      <c r="A717" t="s">
        <v>5486</v>
      </c>
      <c r="B717" t="s">
        <v>131</v>
      </c>
      <c r="C717" t="s">
        <v>3242</v>
      </c>
      <c r="D717" t="s">
        <v>3243</v>
      </c>
      <c r="E717" s="6">
        <f t="shared" si="55"/>
        <v>2822.2757565633297</v>
      </c>
      <c r="F717" t="s">
        <v>1864</v>
      </c>
      <c r="G717">
        <v>30</v>
      </c>
      <c r="H717">
        <v>1</v>
      </c>
      <c r="I717">
        <f t="shared" si="56"/>
        <v>30</v>
      </c>
      <c r="J717">
        <f t="shared" si="57"/>
        <v>22.371031006248973</v>
      </c>
      <c r="K717" s="4">
        <v>132800</v>
      </c>
      <c r="L717" s="4">
        <f t="shared" si="58"/>
        <v>253515.31870231009</v>
      </c>
      <c r="M717">
        <f>3*D717</f>
        <v>1926</v>
      </c>
      <c r="N717">
        <f t="shared" si="59"/>
        <v>7290.7030959839994</v>
      </c>
    </row>
    <row r="718" spans="1:14" x14ac:dyDescent="0.25">
      <c r="A718" t="s">
        <v>5487</v>
      </c>
      <c r="B718" t="s">
        <v>131</v>
      </c>
      <c r="C718" t="s">
        <v>3246</v>
      </c>
      <c r="D718" t="s">
        <v>3247</v>
      </c>
      <c r="E718" s="6">
        <f t="shared" si="55"/>
        <v>3099.2280504316941</v>
      </c>
      <c r="F718" t="s">
        <v>2407</v>
      </c>
      <c r="G718">
        <v>40</v>
      </c>
      <c r="H718">
        <v>1</v>
      </c>
      <c r="I718">
        <f t="shared" si="56"/>
        <v>40</v>
      </c>
      <c r="J718">
        <f t="shared" si="57"/>
        <v>29.828041341665298</v>
      </c>
      <c r="K718" s="4">
        <v>145200</v>
      </c>
      <c r="L718" s="4">
        <f t="shared" si="58"/>
        <v>277186.9297859596</v>
      </c>
      <c r="M718">
        <f>3*D718</f>
        <v>2115</v>
      </c>
      <c r="N718">
        <f t="shared" si="59"/>
        <v>8006.1459231600002</v>
      </c>
    </row>
    <row r="719" spans="1:14" x14ac:dyDescent="0.25">
      <c r="A719" t="s">
        <v>5488</v>
      </c>
      <c r="B719" t="s">
        <v>131</v>
      </c>
      <c r="C719" t="s">
        <v>3250</v>
      </c>
      <c r="D719" t="s">
        <v>1987</v>
      </c>
      <c r="E719" s="6">
        <f t="shared" si="55"/>
        <v>3327.8235945770102</v>
      </c>
      <c r="F719" t="s">
        <v>3228</v>
      </c>
      <c r="G719">
        <v>50</v>
      </c>
      <c r="H719">
        <v>1</v>
      </c>
      <c r="I719">
        <f t="shared" si="56"/>
        <v>50</v>
      </c>
      <c r="J719">
        <f t="shared" si="57"/>
        <v>37.285051677081618</v>
      </c>
      <c r="K719" s="4">
        <v>155600</v>
      </c>
      <c r="L719" s="4">
        <f t="shared" si="58"/>
        <v>297040.53908192355</v>
      </c>
      <c r="M719">
        <f>3*D719</f>
        <v>2271</v>
      </c>
      <c r="N719">
        <f t="shared" si="59"/>
        <v>8596.6701614640006</v>
      </c>
    </row>
    <row r="720" spans="1:14" x14ac:dyDescent="0.25">
      <c r="A720" t="s">
        <v>5489</v>
      </c>
      <c r="B720" t="s">
        <v>131</v>
      </c>
      <c r="C720" t="s">
        <v>3252</v>
      </c>
      <c r="D720" t="s">
        <v>2223</v>
      </c>
      <c r="E720" s="6">
        <f t="shared" si="55"/>
        <v>3450.9135029629501</v>
      </c>
      <c r="F720" t="s">
        <v>90</v>
      </c>
      <c r="G720">
        <v>60</v>
      </c>
      <c r="H720">
        <v>1</v>
      </c>
      <c r="I720">
        <f t="shared" si="56"/>
        <v>60</v>
      </c>
      <c r="J720">
        <f t="shared" si="57"/>
        <v>44.742062012497946</v>
      </c>
      <c r="K720" s="4">
        <v>164900</v>
      </c>
      <c r="L720" s="4">
        <f t="shared" si="58"/>
        <v>314794.24739466066</v>
      </c>
      <c r="M720">
        <f>3*D720</f>
        <v>2355</v>
      </c>
      <c r="N720">
        <f t="shared" si="59"/>
        <v>8914.6447513200001</v>
      </c>
    </row>
    <row r="721" spans="1:14" x14ac:dyDescent="0.25">
      <c r="A721" t="s">
        <v>5490</v>
      </c>
      <c r="B721" t="s">
        <v>131</v>
      </c>
      <c r="C721" t="s">
        <v>3256</v>
      </c>
      <c r="D721" t="s">
        <v>2979</v>
      </c>
      <c r="E721" s="6">
        <f t="shared" si="55"/>
        <v>3855.3517733738945</v>
      </c>
      <c r="F721" t="s">
        <v>277</v>
      </c>
      <c r="G721">
        <v>15</v>
      </c>
      <c r="H721">
        <v>2</v>
      </c>
      <c r="I721">
        <f t="shared" si="56"/>
        <v>30</v>
      </c>
      <c r="J721">
        <f t="shared" si="57"/>
        <v>22.371031006248973</v>
      </c>
      <c r="K721" s="4">
        <v>219400</v>
      </c>
      <c r="L721" s="4">
        <f t="shared" si="58"/>
        <v>418834.79610908765</v>
      </c>
      <c r="M721">
        <f>3*D721</f>
        <v>2631</v>
      </c>
      <c r="N721">
        <f t="shared" si="59"/>
        <v>9959.4184037039995</v>
      </c>
    </row>
    <row r="722" spans="1:14" x14ac:dyDescent="0.25">
      <c r="A722" t="s">
        <v>5491</v>
      </c>
      <c r="B722" t="s">
        <v>131</v>
      </c>
      <c r="C722" t="s">
        <v>3260</v>
      </c>
      <c r="D722" t="s">
        <v>3261</v>
      </c>
      <c r="E722" s="6">
        <f t="shared" si="55"/>
        <v>4369.6917477008565</v>
      </c>
      <c r="F722" t="s">
        <v>284</v>
      </c>
      <c r="G722">
        <v>20</v>
      </c>
      <c r="H722">
        <v>2</v>
      </c>
      <c r="I722">
        <f t="shared" si="56"/>
        <v>40</v>
      </c>
      <c r="J722">
        <f t="shared" si="57"/>
        <v>29.828041341665298</v>
      </c>
      <c r="K722" s="4">
        <v>240300</v>
      </c>
      <c r="L722" s="4">
        <f t="shared" si="58"/>
        <v>458732.91479040001</v>
      </c>
      <c r="M722">
        <f>3*D722</f>
        <v>2982</v>
      </c>
      <c r="N722">
        <f t="shared" si="59"/>
        <v>11288.097939887999</v>
      </c>
    </row>
    <row r="723" spans="1:14" x14ac:dyDescent="0.25">
      <c r="A723" t="s">
        <v>5492</v>
      </c>
      <c r="B723" t="s">
        <v>131</v>
      </c>
      <c r="C723" t="s">
        <v>3264</v>
      </c>
      <c r="D723" t="s">
        <v>3265</v>
      </c>
      <c r="E723" s="6">
        <f t="shared" si="55"/>
        <v>4620.2676326293767</v>
      </c>
      <c r="F723" t="s">
        <v>317</v>
      </c>
      <c r="G723">
        <v>25</v>
      </c>
      <c r="H723">
        <v>2</v>
      </c>
      <c r="I723">
        <f t="shared" si="56"/>
        <v>50</v>
      </c>
      <c r="J723">
        <f t="shared" si="57"/>
        <v>37.285051677081618</v>
      </c>
      <c r="K723" s="4">
        <v>258200</v>
      </c>
      <c r="L723" s="4">
        <f t="shared" si="58"/>
        <v>492904.03079018422</v>
      </c>
      <c r="M723">
        <f>3*D723</f>
        <v>3153</v>
      </c>
      <c r="N723">
        <f t="shared" si="59"/>
        <v>11935.403354951999</v>
      </c>
    </row>
    <row r="724" spans="1:14" x14ac:dyDescent="0.25">
      <c r="A724" t="s">
        <v>5493</v>
      </c>
      <c r="B724" t="s">
        <v>131</v>
      </c>
      <c r="C724" t="s">
        <v>3268</v>
      </c>
      <c r="D724" t="s">
        <v>3269</v>
      </c>
      <c r="E724" s="6">
        <f t="shared" si="55"/>
        <v>4866.4474494012557</v>
      </c>
      <c r="F724" t="s">
        <v>549</v>
      </c>
      <c r="G724">
        <v>30</v>
      </c>
      <c r="H724">
        <v>2</v>
      </c>
      <c r="I724">
        <f t="shared" si="56"/>
        <v>60</v>
      </c>
      <c r="J724">
        <f t="shared" si="57"/>
        <v>44.742062012497946</v>
      </c>
      <c r="K724" s="4">
        <v>273700</v>
      </c>
      <c r="L724" s="4">
        <f t="shared" si="58"/>
        <v>522493.54464474611</v>
      </c>
      <c r="M724">
        <f>3*D724</f>
        <v>3321</v>
      </c>
      <c r="N724">
        <f t="shared" si="59"/>
        <v>12571.352534664</v>
      </c>
    </row>
    <row r="725" spans="1:14" x14ac:dyDescent="0.25">
      <c r="A725" t="s">
        <v>5494</v>
      </c>
      <c r="B725" t="s">
        <v>131</v>
      </c>
      <c r="C725" t="s">
        <v>3272</v>
      </c>
      <c r="D725" t="s">
        <v>3273</v>
      </c>
      <c r="E725" s="6">
        <f t="shared" si="55"/>
        <v>5358.8070829450144</v>
      </c>
      <c r="F725" t="s">
        <v>2488</v>
      </c>
      <c r="G725">
        <v>40</v>
      </c>
      <c r="H725">
        <v>2</v>
      </c>
      <c r="I725">
        <f t="shared" si="56"/>
        <v>80</v>
      </c>
      <c r="J725">
        <f t="shared" si="57"/>
        <v>59.656082683330595</v>
      </c>
      <c r="K725" s="4">
        <v>299800</v>
      </c>
      <c r="L725" s="4">
        <f t="shared" si="58"/>
        <v>572318.46797404054</v>
      </c>
      <c r="M725">
        <f>3*D725</f>
        <v>3657</v>
      </c>
      <c r="N725">
        <f t="shared" si="59"/>
        <v>13843.250894088</v>
      </c>
    </row>
    <row r="726" spans="1:14" x14ac:dyDescent="0.25">
      <c r="A726" t="s">
        <v>5495</v>
      </c>
      <c r="B726" t="s">
        <v>131</v>
      </c>
      <c r="C726" t="s">
        <v>3277</v>
      </c>
      <c r="D726" t="s">
        <v>3278</v>
      </c>
      <c r="E726" s="6">
        <f t="shared" si="55"/>
        <v>4294.9585890379649</v>
      </c>
      <c r="F726" t="s">
        <v>277</v>
      </c>
      <c r="G726">
        <v>15</v>
      </c>
      <c r="H726">
        <v>2</v>
      </c>
      <c r="I726">
        <f t="shared" si="56"/>
        <v>30</v>
      </c>
      <c r="J726">
        <f t="shared" si="57"/>
        <v>22.371031006248973</v>
      </c>
      <c r="K726" s="4">
        <v>216100</v>
      </c>
      <c r="L726" s="4">
        <f t="shared" si="58"/>
        <v>412535.09315940674</v>
      </c>
      <c r="M726">
        <f>3*D726</f>
        <v>2931</v>
      </c>
      <c r="N726">
        <f t="shared" si="59"/>
        <v>11095.041938904</v>
      </c>
    </row>
    <row r="727" spans="1:14" x14ac:dyDescent="0.25">
      <c r="A727" t="s">
        <v>5496</v>
      </c>
      <c r="B727" t="s">
        <v>131</v>
      </c>
      <c r="C727" t="s">
        <v>3282</v>
      </c>
      <c r="D727" t="s">
        <v>3283</v>
      </c>
      <c r="E727" s="6">
        <f t="shared" si="55"/>
        <v>4800.506427051645</v>
      </c>
      <c r="F727" t="s">
        <v>284</v>
      </c>
      <c r="G727">
        <v>20</v>
      </c>
      <c r="H727">
        <v>2</v>
      </c>
      <c r="I727">
        <f t="shared" si="56"/>
        <v>40</v>
      </c>
      <c r="J727">
        <f t="shared" si="57"/>
        <v>29.828041341665298</v>
      </c>
      <c r="K727" s="4">
        <v>236500</v>
      </c>
      <c r="L727" s="4">
        <f t="shared" si="58"/>
        <v>451478.71139379777</v>
      </c>
      <c r="M727">
        <f>3*D727</f>
        <v>3276</v>
      </c>
      <c r="N727">
        <f t="shared" si="59"/>
        <v>12401.009004383999</v>
      </c>
    </row>
    <row r="728" spans="1:14" x14ac:dyDescent="0.25">
      <c r="A728" t="s">
        <v>5497</v>
      </c>
      <c r="B728" t="s">
        <v>131</v>
      </c>
      <c r="C728" t="s">
        <v>3287</v>
      </c>
      <c r="D728" t="s">
        <v>3288</v>
      </c>
      <c r="E728" s="6">
        <f t="shared" si="55"/>
        <v>5103.8351298598536</v>
      </c>
      <c r="F728" t="s">
        <v>317</v>
      </c>
      <c r="G728">
        <v>25</v>
      </c>
      <c r="H728">
        <v>2</v>
      </c>
      <c r="I728">
        <f t="shared" si="56"/>
        <v>50</v>
      </c>
      <c r="J728">
        <f t="shared" si="57"/>
        <v>37.285051677081618</v>
      </c>
      <c r="K728" s="4">
        <v>253800</v>
      </c>
      <c r="L728" s="4">
        <f t="shared" si="58"/>
        <v>484504.42685727641</v>
      </c>
      <c r="M728">
        <f>3*D728</f>
        <v>3483</v>
      </c>
      <c r="N728">
        <f t="shared" si="59"/>
        <v>13184.589243672001</v>
      </c>
    </row>
    <row r="729" spans="1:14" x14ac:dyDescent="0.25">
      <c r="A729" t="s">
        <v>5498</v>
      </c>
      <c r="B729" t="s">
        <v>131</v>
      </c>
      <c r="C729" t="s">
        <v>3291</v>
      </c>
      <c r="D729" t="s">
        <v>3292</v>
      </c>
      <c r="E729" s="6">
        <f t="shared" si="55"/>
        <v>5393.9756281981399</v>
      </c>
      <c r="F729" t="s">
        <v>549</v>
      </c>
      <c r="G729">
        <v>30</v>
      </c>
      <c r="H729">
        <v>2</v>
      </c>
      <c r="I729">
        <f t="shared" si="56"/>
        <v>60</v>
      </c>
      <c r="J729">
        <f t="shared" si="57"/>
        <v>44.742062012497946</v>
      </c>
      <c r="K729" s="4">
        <v>268800</v>
      </c>
      <c r="L729" s="4">
        <f t="shared" si="58"/>
        <v>513139.44026491686</v>
      </c>
      <c r="M729">
        <f>3*D729</f>
        <v>3681</v>
      </c>
      <c r="N729">
        <f t="shared" si="59"/>
        <v>13934.100776903999</v>
      </c>
    </row>
    <row r="730" spans="1:14" x14ac:dyDescent="0.25">
      <c r="A730" t="s">
        <v>5499</v>
      </c>
      <c r="B730" t="s">
        <v>131</v>
      </c>
      <c r="C730" t="s">
        <v>3295</v>
      </c>
      <c r="D730" t="s">
        <v>3296</v>
      </c>
      <c r="E730" s="6">
        <f t="shared" si="55"/>
        <v>5934.6920114649456</v>
      </c>
      <c r="F730" t="s">
        <v>2488</v>
      </c>
      <c r="G730">
        <v>40</v>
      </c>
      <c r="H730">
        <v>2</v>
      </c>
      <c r="I730">
        <f t="shared" si="56"/>
        <v>80</v>
      </c>
      <c r="J730">
        <f t="shared" si="57"/>
        <v>59.656082683330595</v>
      </c>
      <c r="K730" s="4">
        <v>294100</v>
      </c>
      <c r="L730" s="4">
        <f t="shared" si="58"/>
        <v>561437.16287913709</v>
      </c>
      <c r="M730">
        <f>3*D730</f>
        <v>4050</v>
      </c>
      <c r="N730">
        <f t="shared" si="59"/>
        <v>15330.917725199999</v>
      </c>
    </row>
    <row r="731" spans="1:14" x14ac:dyDescent="0.25">
      <c r="A731" t="s">
        <v>5500</v>
      </c>
      <c r="B731" t="s">
        <v>131</v>
      </c>
      <c r="C731" t="s">
        <v>3300</v>
      </c>
      <c r="D731" t="s">
        <v>3301</v>
      </c>
      <c r="E731" s="6">
        <f t="shared" si="55"/>
        <v>6365.5066908157351</v>
      </c>
      <c r="F731" t="s">
        <v>3304</v>
      </c>
      <c r="G731">
        <v>50</v>
      </c>
      <c r="H731">
        <v>2</v>
      </c>
      <c r="I731">
        <f t="shared" si="56"/>
        <v>100</v>
      </c>
      <c r="J731">
        <f t="shared" si="57"/>
        <v>74.570103354163237</v>
      </c>
      <c r="K731" s="4">
        <v>315700</v>
      </c>
      <c r="L731" s="4">
        <f t="shared" si="58"/>
        <v>602671.58218613942</v>
      </c>
      <c r="M731">
        <f>3*D731</f>
        <v>4344</v>
      </c>
      <c r="N731">
        <f t="shared" si="59"/>
        <v>16443.828789695999</v>
      </c>
    </row>
    <row r="732" spans="1:14" x14ac:dyDescent="0.25">
      <c r="A732" t="s">
        <v>5501</v>
      </c>
      <c r="B732" t="s">
        <v>131</v>
      </c>
      <c r="C732" t="s">
        <v>3306</v>
      </c>
      <c r="D732" t="s">
        <v>3307</v>
      </c>
      <c r="E732" s="6">
        <f t="shared" si="55"/>
        <v>4549.9305421231256</v>
      </c>
      <c r="F732" t="s">
        <v>277</v>
      </c>
      <c r="G732">
        <v>15</v>
      </c>
      <c r="H732">
        <v>2</v>
      </c>
      <c r="I732">
        <f t="shared" si="56"/>
        <v>30</v>
      </c>
      <c r="J732">
        <f t="shared" si="57"/>
        <v>22.371031006248973</v>
      </c>
      <c r="K732" s="4">
        <v>212500</v>
      </c>
      <c r="L732" s="4">
        <f t="shared" si="58"/>
        <v>405662.68994157307</v>
      </c>
      <c r="M732">
        <f>3*D732</f>
        <v>3105</v>
      </c>
      <c r="N732">
        <f t="shared" si="59"/>
        <v>11753.703589319999</v>
      </c>
    </row>
    <row r="733" spans="1:14" x14ac:dyDescent="0.25">
      <c r="A733" t="s">
        <v>5502</v>
      </c>
      <c r="B733" t="s">
        <v>131</v>
      </c>
      <c r="C733" t="s">
        <v>3311</v>
      </c>
      <c r="D733" t="s">
        <v>3312</v>
      </c>
      <c r="E733" s="6">
        <f t="shared" si="55"/>
        <v>5033.4980393536025</v>
      </c>
      <c r="F733" t="s">
        <v>284</v>
      </c>
      <c r="G733">
        <v>20</v>
      </c>
      <c r="H733">
        <v>2</v>
      </c>
      <c r="I733">
        <f t="shared" si="56"/>
        <v>40</v>
      </c>
      <c r="J733">
        <f t="shared" si="57"/>
        <v>29.828041341665298</v>
      </c>
      <c r="K733" s="4">
        <v>232700</v>
      </c>
      <c r="L733" s="4">
        <f t="shared" si="58"/>
        <v>444224.50799719547</v>
      </c>
      <c r="M733">
        <f>3*D733</f>
        <v>3435</v>
      </c>
      <c r="N733">
        <f t="shared" si="59"/>
        <v>13002.889478039999</v>
      </c>
    </row>
    <row r="734" spans="1:14" x14ac:dyDescent="0.25">
      <c r="A734" t="s">
        <v>5503</v>
      </c>
      <c r="B734" t="s">
        <v>131</v>
      </c>
      <c r="C734" t="s">
        <v>3316</v>
      </c>
      <c r="D734" t="s">
        <v>3317</v>
      </c>
      <c r="E734" s="6">
        <f t="shared" si="55"/>
        <v>5332.4306740051697</v>
      </c>
      <c r="F734" t="s">
        <v>317</v>
      </c>
      <c r="G734">
        <v>25</v>
      </c>
      <c r="H734">
        <v>2</v>
      </c>
      <c r="I734">
        <f t="shared" si="56"/>
        <v>50</v>
      </c>
      <c r="J734">
        <f t="shared" si="57"/>
        <v>37.285051677081618</v>
      </c>
      <c r="K734" s="4">
        <v>249800</v>
      </c>
      <c r="L734" s="4">
        <f t="shared" si="58"/>
        <v>476868.42328190565</v>
      </c>
      <c r="M734">
        <f>3*D734</f>
        <v>3639</v>
      </c>
      <c r="N734">
        <f t="shared" si="59"/>
        <v>13775.113481975999</v>
      </c>
    </row>
    <row r="735" spans="1:14" x14ac:dyDescent="0.25">
      <c r="A735" t="s">
        <v>5504</v>
      </c>
      <c r="B735" t="s">
        <v>131</v>
      </c>
      <c r="C735" t="s">
        <v>3321</v>
      </c>
      <c r="D735" t="s">
        <v>3322</v>
      </c>
      <c r="E735" s="6">
        <f t="shared" si="55"/>
        <v>5640.1554449700188</v>
      </c>
      <c r="F735" t="s">
        <v>549</v>
      </c>
      <c r="G735">
        <v>30</v>
      </c>
      <c r="H735">
        <v>2</v>
      </c>
      <c r="I735">
        <f t="shared" si="56"/>
        <v>60</v>
      </c>
      <c r="J735">
        <f t="shared" si="57"/>
        <v>44.742062012497946</v>
      </c>
      <c r="K735" s="4">
        <v>264500</v>
      </c>
      <c r="L735" s="4">
        <f t="shared" si="58"/>
        <v>504930.73642139329</v>
      </c>
      <c r="M735">
        <f>3*D735</f>
        <v>3849</v>
      </c>
      <c r="N735">
        <f t="shared" si="59"/>
        <v>14570.049956616</v>
      </c>
    </row>
    <row r="736" spans="1:14" x14ac:dyDescent="0.25">
      <c r="A736" t="s">
        <v>5505</v>
      </c>
      <c r="B736" t="s">
        <v>131</v>
      </c>
      <c r="C736" t="s">
        <v>3326</v>
      </c>
      <c r="D736" t="s">
        <v>3327</v>
      </c>
      <c r="E736" s="6">
        <f t="shared" si="55"/>
        <v>6194.0600327067477</v>
      </c>
      <c r="F736" t="s">
        <v>2488</v>
      </c>
      <c r="G736">
        <v>40</v>
      </c>
      <c r="H736">
        <v>2</v>
      </c>
      <c r="I736">
        <f t="shared" si="56"/>
        <v>80</v>
      </c>
      <c r="J736">
        <f t="shared" si="57"/>
        <v>59.656082683330595</v>
      </c>
      <c r="K736" s="4">
        <v>289300</v>
      </c>
      <c r="L736" s="4">
        <f t="shared" si="58"/>
        <v>552273.95858869213</v>
      </c>
      <c r="M736">
        <f>3*D736</f>
        <v>4227</v>
      </c>
      <c r="N736">
        <f t="shared" si="59"/>
        <v>16000.935610967999</v>
      </c>
    </row>
    <row r="737" spans="1:14" x14ac:dyDescent="0.25">
      <c r="A737" t="s">
        <v>5506</v>
      </c>
      <c r="B737" t="s">
        <v>131</v>
      </c>
      <c r="C737" t="s">
        <v>3330</v>
      </c>
      <c r="D737" t="s">
        <v>3331</v>
      </c>
      <c r="E737" s="6">
        <f t="shared" si="55"/>
        <v>6651.25112099738</v>
      </c>
      <c r="F737" t="s">
        <v>3304</v>
      </c>
      <c r="G737">
        <v>50</v>
      </c>
      <c r="H737">
        <v>2</v>
      </c>
      <c r="I737">
        <f t="shared" si="56"/>
        <v>100</v>
      </c>
      <c r="J737">
        <f t="shared" si="57"/>
        <v>74.570103354163237</v>
      </c>
      <c r="K737" s="4">
        <v>310000</v>
      </c>
      <c r="L737" s="4">
        <f t="shared" si="58"/>
        <v>591790.27709123597</v>
      </c>
      <c r="M737">
        <f>3*D737</f>
        <v>4539</v>
      </c>
      <c r="N737">
        <f t="shared" si="59"/>
        <v>17181.984087575998</v>
      </c>
    </row>
    <row r="738" spans="1:14" x14ac:dyDescent="0.25">
      <c r="A738" t="s">
        <v>5507</v>
      </c>
      <c r="B738" t="s">
        <v>131</v>
      </c>
      <c r="C738" t="s">
        <v>3334</v>
      </c>
      <c r="D738" t="s">
        <v>3335</v>
      </c>
      <c r="E738" s="6">
        <f t="shared" si="55"/>
        <v>6901.8270059259003</v>
      </c>
      <c r="F738" t="s">
        <v>3337</v>
      </c>
      <c r="G738">
        <v>60</v>
      </c>
      <c r="H738">
        <v>2</v>
      </c>
      <c r="I738">
        <f t="shared" si="56"/>
        <v>120</v>
      </c>
      <c r="J738">
        <f t="shared" si="57"/>
        <v>89.484124024995893</v>
      </c>
      <c r="K738" s="4">
        <v>328500</v>
      </c>
      <c r="L738" s="4">
        <f t="shared" si="58"/>
        <v>627106.79362732579</v>
      </c>
      <c r="M738">
        <f>3*D738</f>
        <v>4710</v>
      </c>
      <c r="N738">
        <f t="shared" si="59"/>
        <v>17829.28950264</v>
      </c>
    </row>
    <row r="739" spans="1:14" x14ac:dyDescent="0.25">
      <c r="A739" t="s">
        <v>5508</v>
      </c>
      <c r="B739" t="s">
        <v>131</v>
      </c>
      <c r="C739" t="s">
        <v>3339</v>
      </c>
      <c r="D739" t="s">
        <v>2979</v>
      </c>
      <c r="E739" s="6">
        <f t="shared" si="55"/>
        <v>3855.3517733738945</v>
      </c>
      <c r="F739" t="s">
        <v>277</v>
      </c>
      <c r="G739">
        <v>15</v>
      </c>
      <c r="H739">
        <v>2</v>
      </c>
      <c r="I739">
        <f t="shared" si="56"/>
        <v>30</v>
      </c>
      <c r="J739">
        <f t="shared" si="57"/>
        <v>22.371031006248973</v>
      </c>
      <c r="K739" s="4">
        <v>220200</v>
      </c>
      <c r="L739" s="4">
        <f t="shared" si="58"/>
        <v>420361.99682416185</v>
      </c>
      <c r="M739">
        <f>3*D739</f>
        <v>2631</v>
      </c>
      <c r="N739">
        <f t="shared" si="59"/>
        <v>9959.4184037039995</v>
      </c>
    </row>
    <row r="740" spans="1:14" x14ac:dyDescent="0.25">
      <c r="A740" t="s">
        <v>5509</v>
      </c>
      <c r="B740" t="s">
        <v>131</v>
      </c>
      <c r="C740" t="s">
        <v>3343</v>
      </c>
      <c r="D740" t="s">
        <v>3261</v>
      </c>
      <c r="E740" s="6">
        <f t="shared" si="55"/>
        <v>4369.6917477008565</v>
      </c>
      <c r="F740" t="s">
        <v>284</v>
      </c>
      <c r="G740">
        <v>20</v>
      </c>
      <c r="H740">
        <v>2</v>
      </c>
      <c r="I740">
        <f t="shared" si="56"/>
        <v>40</v>
      </c>
      <c r="J740">
        <f t="shared" si="57"/>
        <v>29.828041341665298</v>
      </c>
      <c r="K740" s="4">
        <v>241200</v>
      </c>
      <c r="L740" s="4">
        <f t="shared" si="58"/>
        <v>460451.01559485839</v>
      </c>
      <c r="M740">
        <f>3*D740</f>
        <v>2982</v>
      </c>
      <c r="N740">
        <f t="shared" si="59"/>
        <v>11288.097939887999</v>
      </c>
    </row>
    <row r="741" spans="1:14" x14ac:dyDescent="0.25">
      <c r="A741" t="s">
        <v>5510</v>
      </c>
      <c r="B741" t="s">
        <v>131</v>
      </c>
      <c r="C741" t="s">
        <v>3346</v>
      </c>
      <c r="D741" t="s">
        <v>3265</v>
      </c>
      <c r="E741" s="6">
        <f t="shared" si="55"/>
        <v>4620.2676326293767</v>
      </c>
      <c r="F741" t="s">
        <v>317</v>
      </c>
      <c r="G741">
        <v>25</v>
      </c>
      <c r="H741">
        <v>2</v>
      </c>
      <c r="I741">
        <f t="shared" si="56"/>
        <v>50</v>
      </c>
      <c r="J741">
        <f t="shared" si="57"/>
        <v>37.285051677081618</v>
      </c>
      <c r="K741" s="4">
        <v>259200</v>
      </c>
      <c r="L741" s="4">
        <f t="shared" si="58"/>
        <v>494813.03168402694</v>
      </c>
      <c r="M741">
        <f>3*D741</f>
        <v>3153</v>
      </c>
      <c r="N741">
        <f t="shared" si="59"/>
        <v>11935.403354951999</v>
      </c>
    </row>
    <row r="742" spans="1:14" x14ac:dyDescent="0.25">
      <c r="A742" t="s">
        <v>5511</v>
      </c>
      <c r="B742" t="s">
        <v>131</v>
      </c>
      <c r="C742" t="s">
        <v>3350</v>
      </c>
      <c r="D742" t="s">
        <v>3269</v>
      </c>
      <c r="E742" s="6">
        <f t="shared" si="55"/>
        <v>4866.4474494012557</v>
      </c>
      <c r="F742" t="s">
        <v>549</v>
      </c>
      <c r="G742">
        <v>30</v>
      </c>
      <c r="H742">
        <v>2</v>
      </c>
      <c r="I742">
        <f t="shared" si="56"/>
        <v>60</v>
      </c>
      <c r="J742">
        <f t="shared" si="57"/>
        <v>44.742062012497946</v>
      </c>
      <c r="K742" s="4">
        <v>274700</v>
      </c>
      <c r="L742" s="4">
        <f t="shared" si="58"/>
        <v>524402.54553858878</v>
      </c>
      <c r="M742">
        <f>3*D742</f>
        <v>3321</v>
      </c>
      <c r="N742">
        <f t="shared" si="59"/>
        <v>12571.352534664</v>
      </c>
    </row>
    <row r="743" spans="1:14" x14ac:dyDescent="0.25">
      <c r="A743" t="s">
        <v>5512</v>
      </c>
      <c r="B743" t="s">
        <v>131</v>
      </c>
      <c r="C743" t="s">
        <v>3353</v>
      </c>
      <c r="D743" t="s">
        <v>3273</v>
      </c>
      <c r="E743" s="6">
        <f t="shared" si="55"/>
        <v>5358.8070829450144</v>
      </c>
      <c r="F743" t="s">
        <v>2488</v>
      </c>
      <c r="G743">
        <v>40</v>
      </c>
      <c r="H743">
        <v>2</v>
      </c>
      <c r="I743">
        <f t="shared" si="56"/>
        <v>80</v>
      </c>
      <c r="J743">
        <f t="shared" si="57"/>
        <v>59.656082683330595</v>
      </c>
      <c r="K743" s="4">
        <v>300900</v>
      </c>
      <c r="L743" s="4">
        <f t="shared" si="58"/>
        <v>574418.36895726738</v>
      </c>
      <c r="M743">
        <f>3*D743</f>
        <v>3657</v>
      </c>
      <c r="N743">
        <f t="shared" si="59"/>
        <v>13843.250894088</v>
      </c>
    </row>
    <row r="744" spans="1:14" x14ac:dyDescent="0.25">
      <c r="A744" t="s">
        <v>5513</v>
      </c>
      <c r="B744" t="s">
        <v>131</v>
      </c>
      <c r="C744" t="s">
        <v>3357</v>
      </c>
      <c r="D744" t="s">
        <v>3278</v>
      </c>
      <c r="E744" s="6">
        <f t="shared" si="55"/>
        <v>4294.9585890379649</v>
      </c>
      <c r="F744" t="s">
        <v>277</v>
      </c>
      <c r="G744">
        <v>15</v>
      </c>
      <c r="H744">
        <v>2</v>
      </c>
      <c r="I744">
        <f t="shared" si="56"/>
        <v>30</v>
      </c>
      <c r="J744">
        <f t="shared" si="57"/>
        <v>22.371031006248973</v>
      </c>
      <c r="K744" s="4">
        <v>216900</v>
      </c>
      <c r="L744" s="4">
        <f t="shared" si="58"/>
        <v>414062.29387448094</v>
      </c>
      <c r="M744">
        <f>3*D744</f>
        <v>2931</v>
      </c>
      <c r="N744">
        <f t="shared" si="59"/>
        <v>11095.041938904</v>
      </c>
    </row>
    <row r="745" spans="1:14" x14ac:dyDescent="0.25">
      <c r="A745" t="s">
        <v>5514</v>
      </c>
      <c r="B745" t="s">
        <v>131</v>
      </c>
      <c r="C745" t="s">
        <v>3361</v>
      </c>
      <c r="D745" t="s">
        <v>3283</v>
      </c>
      <c r="E745" s="6">
        <f t="shared" si="55"/>
        <v>4800.506427051645</v>
      </c>
      <c r="F745" t="s">
        <v>284</v>
      </c>
      <c r="G745">
        <v>20</v>
      </c>
      <c r="H745">
        <v>2</v>
      </c>
      <c r="I745">
        <f t="shared" si="56"/>
        <v>40</v>
      </c>
      <c r="J745">
        <f t="shared" si="57"/>
        <v>29.828041341665298</v>
      </c>
      <c r="K745" s="4">
        <v>237300</v>
      </c>
      <c r="L745" s="4">
        <f t="shared" si="58"/>
        <v>453005.91210887191</v>
      </c>
      <c r="M745">
        <f>3*D745</f>
        <v>3276</v>
      </c>
      <c r="N745">
        <f t="shared" si="59"/>
        <v>12401.009004383999</v>
      </c>
    </row>
    <row r="746" spans="1:14" x14ac:dyDescent="0.25">
      <c r="A746" t="s">
        <v>5515</v>
      </c>
      <c r="B746" t="s">
        <v>131</v>
      </c>
      <c r="C746" t="s">
        <v>3365</v>
      </c>
      <c r="D746" t="s">
        <v>3288</v>
      </c>
      <c r="E746" s="6">
        <f t="shared" si="55"/>
        <v>5103.8351298598536</v>
      </c>
      <c r="F746" t="s">
        <v>2488</v>
      </c>
      <c r="G746">
        <v>40</v>
      </c>
      <c r="H746">
        <v>2</v>
      </c>
      <c r="I746">
        <f t="shared" si="56"/>
        <v>80</v>
      </c>
      <c r="J746">
        <f t="shared" si="57"/>
        <v>59.656082683330595</v>
      </c>
      <c r="K746" s="4">
        <v>254700</v>
      </c>
      <c r="L746" s="4">
        <f t="shared" si="58"/>
        <v>486222.52766173484</v>
      </c>
      <c r="M746">
        <f>3*D746</f>
        <v>3483</v>
      </c>
      <c r="N746">
        <f t="shared" si="59"/>
        <v>13184.589243672001</v>
      </c>
    </row>
    <row r="747" spans="1:14" x14ac:dyDescent="0.25">
      <c r="A747" t="s">
        <v>5516</v>
      </c>
      <c r="B747" t="s">
        <v>131</v>
      </c>
      <c r="C747" t="s">
        <v>3368</v>
      </c>
      <c r="D747" t="s">
        <v>3292</v>
      </c>
      <c r="E747" s="6">
        <f t="shared" si="55"/>
        <v>5393.9756281981399</v>
      </c>
      <c r="F747" t="s">
        <v>3304</v>
      </c>
      <c r="G747">
        <v>50</v>
      </c>
      <c r="H747">
        <v>2</v>
      </c>
      <c r="I747">
        <f t="shared" si="56"/>
        <v>100</v>
      </c>
      <c r="J747">
        <f t="shared" si="57"/>
        <v>74.570103354163237</v>
      </c>
      <c r="K747" s="4">
        <v>269800</v>
      </c>
      <c r="L747" s="4">
        <f t="shared" si="58"/>
        <v>515048.44115875958</v>
      </c>
      <c r="M747">
        <f>3*D747</f>
        <v>3681</v>
      </c>
      <c r="N747">
        <f t="shared" si="59"/>
        <v>13934.100776903999</v>
      </c>
    </row>
    <row r="748" spans="1:14" x14ac:dyDescent="0.25">
      <c r="A748" t="s">
        <v>5517</v>
      </c>
      <c r="B748" t="s">
        <v>131</v>
      </c>
      <c r="C748" t="s">
        <v>3371</v>
      </c>
      <c r="D748" t="s">
        <v>3296</v>
      </c>
      <c r="E748" s="6">
        <f t="shared" si="55"/>
        <v>5934.6920114649456</v>
      </c>
      <c r="F748" t="s">
        <v>549</v>
      </c>
      <c r="G748">
        <v>30</v>
      </c>
      <c r="H748">
        <v>2</v>
      </c>
      <c r="I748">
        <f t="shared" si="56"/>
        <v>60</v>
      </c>
      <c r="J748">
        <f t="shared" si="57"/>
        <v>44.742062012497946</v>
      </c>
      <c r="K748" s="4">
        <v>295200</v>
      </c>
      <c r="L748" s="4">
        <f t="shared" si="58"/>
        <v>563537.06386236404</v>
      </c>
      <c r="M748">
        <f>3*D748</f>
        <v>4050</v>
      </c>
      <c r="N748">
        <f t="shared" si="59"/>
        <v>15330.917725199999</v>
      </c>
    </row>
    <row r="749" spans="1:14" x14ac:dyDescent="0.25">
      <c r="A749" t="s">
        <v>5518</v>
      </c>
      <c r="B749" t="s">
        <v>131</v>
      </c>
      <c r="C749" t="s">
        <v>3375</v>
      </c>
      <c r="D749" t="s">
        <v>3301</v>
      </c>
      <c r="E749" s="6">
        <f t="shared" si="55"/>
        <v>6365.5066908157351</v>
      </c>
      <c r="F749" t="s">
        <v>317</v>
      </c>
      <c r="G749">
        <v>25</v>
      </c>
      <c r="H749">
        <v>2</v>
      </c>
      <c r="I749">
        <f t="shared" si="56"/>
        <v>50</v>
      </c>
      <c r="J749">
        <f t="shared" si="57"/>
        <v>37.285051677081618</v>
      </c>
      <c r="K749" s="4">
        <v>316900</v>
      </c>
      <c r="L749" s="4">
        <f t="shared" si="58"/>
        <v>604962.38325875055</v>
      </c>
      <c r="M749">
        <f>3*D749</f>
        <v>4344</v>
      </c>
      <c r="N749">
        <f t="shared" si="59"/>
        <v>16443.828789695999</v>
      </c>
    </row>
    <row r="750" spans="1:14" x14ac:dyDescent="0.25">
      <c r="A750" t="s">
        <v>5519</v>
      </c>
      <c r="B750" t="s">
        <v>131</v>
      </c>
      <c r="C750" t="s">
        <v>3379</v>
      </c>
      <c r="D750" t="s">
        <v>3307</v>
      </c>
      <c r="E750" s="6">
        <f t="shared" si="55"/>
        <v>4549.9305421231256</v>
      </c>
      <c r="F750" t="s">
        <v>277</v>
      </c>
      <c r="G750">
        <v>15</v>
      </c>
      <c r="H750">
        <v>2</v>
      </c>
      <c r="I750">
        <f t="shared" si="56"/>
        <v>30</v>
      </c>
      <c r="J750">
        <f t="shared" si="57"/>
        <v>22.371031006248973</v>
      </c>
      <c r="K750" s="4">
        <v>213300</v>
      </c>
      <c r="L750" s="4">
        <f t="shared" si="58"/>
        <v>407189.89065664716</v>
      </c>
      <c r="M750">
        <f>3*D750</f>
        <v>3105</v>
      </c>
      <c r="N750">
        <f t="shared" si="59"/>
        <v>11753.703589319999</v>
      </c>
    </row>
    <row r="751" spans="1:14" x14ac:dyDescent="0.25">
      <c r="A751" t="s">
        <v>5520</v>
      </c>
      <c r="B751" t="s">
        <v>131</v>
      </c>
      <c r="C751" t="s">
        <v>3382</v>
      </c>
      <c r="D751" t="s">
        <v>3312</v>
      </c>
      <c r="E751" s="6">
        <f t="shared" si="55"/>
        <v>5033.4980393536025</v>
      </c>
      <c r="F751" t="s">
        <v>284</v>
      </c>
      <c r="G751">
        <v>20</v>
      </c>
      <c r="H751">
        <v>2</v>
      </c>
      <c r="I751">
        <f t="shared" si="56"/>
        <v>40</v>
      </c>
      <c r="J751">
        <f t="shared" si="57"/>
        <v>29.828041341665298</v>
      </c>
      <c r="K751" s="4">
        <v>233600</v>
      </c>
      <c r="L751" s="4">
        <f t="shared" si="58"/>
        <v>445942.6088016539</v>
      </c>
      <c r="M751">
        <f>3*D751</f>
        <v>3435</v>
      </c>
      <c r="N751">
        <f t="shared" si="59"/>
        <v>13002.889478039999</v>
      </c>
    </row>
    <row r="752" spans="1:14" x14ac:dyDescent="0.25">
      <c r="A752" t="s">
        <v>5521</v>
      </c>
      <c r="B752" t="s">
        <v>131</v>
      </c>
      <c r="C752" t="s">
        <v>3386</v>
      </c>
      <c r="D752" t="s">
        <v>3317</v>
      </c>
      <c r="E752" s="6">
        <f t="shared" si="55"/>
        <v>5332.4306740051697</v>
      </c>
      <c r="F752" t="s">
        <v>317</v>
      </c>
      <c r="G752">
        <v>25</v>
      </c>
      <c r="H752">
        <v>2</v>
      </c>
      <c r="I752">
        <f t="shared" si="56"/>
        <v>50</v>
      </c>
      <c r="J752">
        <f t="shared" si="57"/>
        <v>37.285051677081618</v>
      </c>
      <c r="K752" s="4">
        <v>250800</v>
      </c>
      <c r="L752" s="4">
        <f t="shared" si="58"/>
        <v>478777.42417574831</v>
      </c>
      <c r="M752">
        <f>3*D752</f>
        <v>3639</v>
      </c>
      <c r="N752">
        <f t="shared" si="59"/>
        <v>13775.113481975999</v>
      </c>
    </row>
    <row r="753" spans="1:14" x14ac:dyDescent="0.25">
      <c r="A753" t="s">
        <v>5522</v>
      </c>
      <c r="B753" t="s">
        <v>131</v>
      </c>
      <c r="C753" t="s">
        <v>3389</v>
      </c>
      <c r="D753" t="s">
        <v>3322</v>
      </c>
      <c r="E753" s="6">
        <f t="shared" si="55"/>
        <v>5640.1554449700188</v>
      </c>
      <c r="F753" t="s">
        <v>549</v>
      </c>
      <c r="G753">
        <v>30</v>
      </c>
      <c r="H753">
        <v>2</v>
      </c>
      <c r="I753">
        <f t="shared" si="56"/>
        <v>60</v>
      </c>
      <c r="J753">
        <f t="shared" si="57"/>
        <v>44.742062012497946</v>
      </c>
      <c r="K753" s="4">
        <v>265500</v>
      </c>
      <c r="L753" s="4">
        <f t="shared" si="58"/>
        <v>506839.73731523589</v>
      </c>
      <c r="M753">
        <f>3*D753</f>
        <v>3849</v>
      </c>
      <c r="N753">
        <f t="shared" si="59"/>
        <v>14570.049956616</v>
      </c>
    </row>
    <row r="754" spans="1:14" x14ac:dyDescent="0.25">
      <c r="A754" t="s">
        <v>5523</v>
      </c>
      <c r="B754" t="s">
        <v>131</v>
      </c>
      <c r="C754" t="s">
        <v>3392</v>
      </c>
      <c r="D754" t="s">
        <v>3327</v>
      </c>
      <c r="E754" s="6">
        <f t="shared" si="55"/>
        <v>6194.0600327067477</v>
      </c>
      <c r="F754" t="s">
        <v>2488</v>
      </c>
      <c r="G754">
        <v>40</v>
      </c>
      <c r="H754">
        <v>2</v>
      </c>
      <c r="I754">
        <f t="shared" si="56"/>
        <v>80</v>
      </c>
      <c r="J754">
        <f t="shared" si="57"/>
        <v>59.656082683330595</v>
      </c>
      <c r="K754" s="4">
        <v>290400</v>
      </c>
      <c r="L754" s="4">
        <f t="shared" si="58"/>
        <v>554373.85957191919</v>
      </c>
      <c r="M754">
        <f>3*D754</f>
        <v>4227</v>
      </c>
      <c r="N754">
        <f t="shared" si="59"/>
        <v>16000.935610967999</v>
      </c>
    </row>
    <row r="755" spans="1:14" x14ac:dyDescent="0.25">
      <c r="A755" t="s">
        <v>5524</v>
      </c>
      <c r="B755" t="s">
        <v>131</v>
      </c>
      <c r="C755" t="s">
        <v>3395</v>
      </c>
      <c r="D755" t="s">
        <v>3331</v>
      </c>
      <c r="E755" s="6">
        <f t="shared" si="55"/>
        <v>6651.25112099738</v>
      </c>
      <c r="F755" t="s">
        <v>3304</v>
      </c>
      <c r="G755">
        <v>50</v>
      </c>
      <c r="H755">
        <v>2</v>
      </c>
      <c r="I755">
        <f t="shared" si="56"/>
        <v>100</v>
      </c>
      <c r="J755">
        <f t="shared" si="57"/>
        <v>74.570103354163237</v>
      </c>
      <c r="K755" s="4">
        <v>311200</v>
      </c>
      <c r="L755" s="4">
        <f t="shared" si="58"/>
        <v>594081.07816384709</v>
      </c>
      <c r="M755">
        <f>3*D755</f>
        <v>4539</v>
      </c>
      <c r="N755">
        <f t="shared" si="59"/>
        <v>17181.984087575998</v>
      </c>
    </row>
    <row r="756" spans="1:14" x14ac:dyDescent="0.25">
      <c r="A756" t="s">
        <v>5525</v>
      </c>
      <c r="B756" t="s">
        <v>131</v>
      </c>
      <c r="C756" t="s">
        <v>3399</v>
      </c>
      <c r="D756" t="s">
        <v>3335</v>
      </c>
      <c r="E756" s="6">
        <f t="shared" si="55"/>
        <v>6901.8270059259003</v>
      </c>
      <c r="F756" t="s">
        <v>3337</v>
      </c>
      <c r="G756">
        <v>60</v>
      </c>
      <c r="H756">
        <v>2</v>
      </c>
      <c r="I756">
        <f t="shared" si="56"/>
        <v>120</v>
      </c>
      <c r="J756">
        <f t="shared" si="57"/>
        <v>89.484124024995893</v>
      </c>
      <c r="K756" s="4">
        <v>329700</v>
      </c>
      <c r="L756" s="4">
        <f t="shared" si="58"/>
        <v>629397.59469993715</v>
      </c>
      <c r="M756">
        <f>3*D756</f>
        <v>4710</v>
      </c>
      <c r="N756">
        <f t="shared" si="59"/>
        <v>17829.28950264</v>
      </c>
    </row>
    <row r="757" spans="1:14" x14ac:dyDescent="0.25">
      <c r="A757" t="s">
        <v>5526</v>
      </c>
      <c r="B757" t="s">
        <v>131</v>
      </c>
      <c r="C757" t="s">
        <v>3402</v>
      </c>
      <c r="D757" t="s">
        <v>3403</v>
      </c>
      <c r="E757" s="6">
        <f t="shared" si="55"/>
        <v>5820.394239392288</v>
      </c>
      <c r="F757" t="s">
        <v>1755</v>
      </c>
      <c r="G757">
        <v>15</v>
      </c>
      <c r="H757">
        <v>3</v>
      </c>
      <c r="I757">
        <f t="shared" si="56"/>
        <v>45</v>
      </c>
      <c r="J757">
        <f t="shared" si="57"/>
        <v>33.556546509373462</v>
      </c>
      <c r="K757" s="4">
        <v>330500</v>
      </c>
      <c r="L757" s="4">
        <f t="shared" si="58"/>
        <v>630924.79541501123</v>
      </c>
      <c r="M757">
        <f>3*D757</f>
        <v>3972</v>
      </c>
      <c r="N757">
        <f t="shared" si="59"/>
        <v>15035.655606048</v>
      </c>
    </row>
    <row r="758" spans="1:14" x14ac:dyDescent="0.25">
      <c r="A758" t="s">
        <v>5527</v>
      </c>
      <c r="B758" t="s">
        <v>131</v>
      </c>
      <c r="C758" t="s">
        <v>3406</v>
      </c>
      <c r="D758" t="s">
        <v>3407</v>
      </c>
      <c r="E758" s="6">
        <f t="shared" si="55"/>
        <v>6589.7061668044107</v>
      </c>
      <c r="F758" t="s">
        <v>1760</v>
      </c>
      <c r="G758">
        <v>20</v>
      </c>
      <c r="H758">
        <v>3</v>
      </c>
      <c r="I758">
        <f t="shared" si="56"/>
        <v>60</v>
      </c>
      <c r="J758">
        <f t="shared" si="57"/>
        <v>44.742062012497946</v>
      </c>
      <c r="K758" s="4">
        <v>362000</v>
      </c>
      <c r="L758" s="4">
        <f t="shared" si="58"/>
        <v>691058.32357105624</v>
      </c>
      <c r="M758">
        <f>3*D758</f>
        <v>4497</v>
      </c>
      <c r="N758">
        <f t="shared" si="59"/>
        <v>17022.996792647999</v>
      </c>
    </row>
    <row r="759" spans="1:14" x14ac:dyDescent="0.25">
      <c r="A759" t="s">
        <v>5528</v>
      </c>
      <c r="B759" t="s">
        <v>131</v>
      </c>
      <c r="C759" t="s">
        <v>3411</v>
      </c>
      <c r="D759" t="s">
        <v>3412</v>
      </c>
      <c r="E759" s="6">
        <f t="shared" si="55"/>
        <v>6972.1640964321514</v>
      </c>
      <c r="F759" t="s">
        <v>1783</v>
      </c>
      <c r="G759">
        <v>25</v>
      </c>
      <c r="H759">
        <v>3</v>
      </c>
      <c r="I759">
        <f t="shared" si="56"/>
        <v>75</v>
      </c>
      <c r="J759">
        <f t="shared" si="57"/>
        <v>55.927577515622431</v>
      </c>
      <c r="K759" s="4">
        <v>389000</v>
      </c>
      <c r="L759" s="4">
        <f t="shared" si="58"/>
        <v>742601.34770480916</v>
      </c>
      <c r="M759">
        <f>3*D759</f>
        <v>4758</v>
      </c>
      <c r="N759">
        <f t="shared" si="59"/>
        <v>18010.989268271998</v>
      </c>
    </row>
    <row r="760" spans="1:14" x14ac:dyDescent="0.25">
      <c r="A760" t="s">
        <v>5529</v>
      </c>
      <c r="B760" t="s">
        <v>131</v>
      </c>
      <c r="C760" t="s">
        <v>3416</v>
      </c>
      <c r="D760" t="s">
        <v>3417</v>
      </c>
      <c r="E760" s="6">
        <f t="shared" si="55"/>
        <v>7341.4338215899706</v>
      </c>
      <c r="F760" t="s">
        <v>1814</v>
      </c>
      <c r="G760">
        <v>30</v>
      </c>
      <c r="H760">
        <v>3</v>
      </c>
      <c r="I760">
        <f t="shared" si="56"/>
        <v>90</v>
      </c>
      <c r="J760">
        <f t="shared" si="57"/>
        <v>67.113093018746923</v>
      </c>
      <c r="K760" s="4">
        <v>412300</v>
      </c>
      <c r="L760" s="4">
        <f t="shared" si="58"/>
        <v>787081.06853134383</v>
      </c>
      <c r="M760">
        <f>3*D760</f>
        <v>5010</v>
      </c>
      <c r="N760">
        <f t="shared" si="59"/>
        <v>18964.91303784</v>
      </c>
    </row>
    <row r="761" spans="1:14" x14ac:dyDescent="0.25">
      <c r="A761" t="s">
        <v>5530</v>
      </c>
      <c r="B761" t="s">
        <v>131</v>
      </c>
      <c r="C761" t="s">
        <v>3421</v>
      </c>
      <c r="D761" t="s">
        <v>3422</v>
      </c>
      <c r="E761" s="6">
        <f t="shared" si="55"/>
        <v>8088.7654082188892</v>
      </c>
      <c r="F761" t="s">
        <v>2790</v>
      </c>
      <c r="G761">
        <v>40</v>
      </c>
      <c r="H761">
        <v>3</v>
      </c>
      <c r="I761">
        <f t="shared" si="56"/>
        <v>120</v>
      </c>
      <c r="J761">
        <f t="shared" si="57"/>
        <v>89.484124024995893</v>
      </c>
      <c r="K761" s="4">
        <v>451700</v>
      </c>
      <c r="L761" s="4">
        <f t="shared" si="58"/>
        <v>862295.70374874619</v>
      </c>
      <c r="M761">
        <f>3*D761</f>
        <v>5520</v>
      </c>
      <c r="N761">
        <f t="shared" si="59"/>
        <v>20895.47304768</v>
      </c>
    </row>
    <row r="762" spans="1:14" x14ac:dyDescent="0.25">
      <c r="A762" t="s">
        <v>5531</v>
      </c>
      <c r="B762" t="s">
        <v>131</v>
      </c>
      <c r="C762" t="s">
        <v>3426</v>
      </c>
      <c r="D762" t="s">
        <v>3427</v>
      </c>
      <c r="E762" s="6">
        <f t="shared" si="55"/>
        <v>6475.4083947317522</v>
      </c>
      <c r="F762" t="s">
        <v>1755</v>
      </c>
      <c r="G762">
        <v>15</v>
      </c>
      <c r="H762">
        <v>3</v>
      </c>
      <c r="I762">
        <f t="shared" si="56"/>
        <v>45</v>
      </c>
      <c r="J762">
        <f t="shared" si="57"/>
        <v>33.556546509373462</v>
      </c>
      <c r="K762" s="4">
        <v>325600</v>
      </c>
      <c r="L762" s="4">
        <f t="shared" si="58"/>
        <v>621570.6910351821</v>
      </c>
      <c r="M762">
        <f>3*D762</f>
        <v>4419</v>
      </c>
      <c r="N762">
        <f t="shared" si="59"/>
        <v>16727.734673496001</v>
      </c>
    </row>
    <row r="763" spans="1:14" x14ac:dyDescent="0.25">
      <c r="A763" t="s">
        <v>5532</v>
      </c>
      <c r="B763" t="s">
        <v>131</v>
      </c>
      <c r="C763" t="s">
        <v>3431</v>
      </c>
      <c r="D763" t="s">
        <v>3432</v>
      </c>
      <c r="E763" s="6">
        <f t="shared" si="55"/>
        <v>7244.7203221438749</v>
      </c>
      <c r="F763" t="s">
        <v>1760</v>
      </c>
      <c r="G763">
        <v>20</v>
      </c>
      <c r="H763">
        <v>3</v>
      </c>
      <c r="I763">
        <f t="shared" si="56"/>
        <v>60</v>
      </c>
      <c r="J763">
        <f t="shared" si="57"/>
        <v>44.742062012497946</v>
      </c>
      <c r="K763" s="4">
        <v>356200</v>
      </c>
      <c r="L763" s="4">
        <f t="shared" si="58"/>
        <v>679986.11838676839</v>
      </c>
      <c r="M763">
        <f>3*D763</f>
        <v>4944</v>
      </c>
      <c r="N763">
        <f t="shared" si="59"/>
        <v>18715.075860096</v>
      </c>
    </row>
    <row r="764" spans="1:14" x14ac:dyDescent="0.25">
      <c r="A764" t="s">
        <v>5533</v>
      </c>
      <c r="B764" t="s">
        <v>131</v>
      </c>
      <c r="C764" t="s">
        <v>3435</v>
      </c>
      <c r="D764" t="s">
        <v>3436</v>
      </c>
      <c r="E764" s="6">
        <f t="shared" si="55"/>
        <v>7701.9114104345081</v>
      </c>
      <c r="F764" t="s">
        <v>1783</v>
      </c>
      <c r="G764">
        <v>25</v>
      </c>
      <c r="H764">
        <v>3</v>
      </c>
      <c r="I764">
        <f t="shared" si="56"/>
        <v>75</v>
      </c>
      <c r="J764">
        <f t="shared" si="57"/>
        <v>55.927577515622431</v>
      </c>
      <c r="K764" s="4">
        <v>382300</v>
      </c>
      <c r="L764" s="4">
        <f t="shared" si="58"/>
        <v>729811.04171606293</v>
      </c>
      <c r="M764">
        <f>3*D764</f>
        <v>5256</v>
      </c>
      <c r="N764">
        <f t="shared" si="59"/>
        <v>19896.124336704001</v>
      </c>
    </row>
    <row r="765" spans="1:14" x14ac:dyDescent="0.25">
      <c r="A765" t="s">
        <v>5534</v>
      </c>
      <c r="B765" t="s">
        <v>131</v>
      </c>
      <c r="C765" t="s">
        <v>3440</v>
      </c>
      <c r="D765" t="s">
        <v>3441</v>
      </c>
      <c r="E765" s="6">
        <f t="shared" si="55"/>
        <v>8137.1221579419371</v>
      </c>
      <c r="F765" t="s">
        <v>1814</v>
      </c>
      <c r="G765">
        <v>30</v>
      </c>
      <c r="H765">
        <v>3</v>
      </c>
      <c r="I765">
        <f t="shared" si="56"/>
        <v>90</v>
      </c>
      <c r="J765">
        <f t="shared" si="57"/>
        <v>67.113093018746923</v>
      </c>
      <c r="K765" s="4">
        <v>404900</v>
      </c>
      <c r="L765" s="4">
        <f t="shared" si="58"/>
        <v>772954.46191690804</v>
      </c>
      <c r="M765">
        <f>3*D765</f>
        <v>5553</v>
      </c>
      <c r="N765">
        <f t="shared" si="59"/>
        <v>21020.391636551998</v>
      </c>
    </row>
    <row r="766" spans="1:14" x14ac:dyDescent="0.25">
      <c r="A766" t="s">
        <v>5535</v>
      </c>
      <c r="B766" t="s">
        <v>131</v>
      </c>
      <c r="C766" t="s">
        <v>3445</v>
      </c>
      <c r="D766" t="s">
        <v>3446</v>
      </c>
      <c r="E766" s="6">
        <f t="shared" si="55"/>
        <v>8950.3947669204663</v>
      </c>
      <c r="F766" t="s">
        <v>2790</v>
      </c>
      <c r="G766">
        <v>40</v>
      </c>
      <c r="H766">
        <v>3</v>
      </c>
      <c r="I766">
        <f t="shared" si="56"/>
        <v>120</v>
      </c>
      <c r="J766">
        <f t="shared" si="57"/>
        <v>89.484124024995893</v>
      </c>
      <c r="K766" s="4">
        <v>443100</v>
      </c>
      <c r="L766" s="4">
        <f t="shared" si="58"/>
        <v>845878.29606169893</v>
      </c>
      <c r="M766">
        <f>3*D766</f>
        <v>6108</v>
      </c>
      <c r="N766">
        <f t="shared" si="59"/>
        <v>23121.295176672</v>
      </c>
    </row>
    <row r="767" spans="1:14" x14ac:dyDescent="0.25">
      <c r="A767" t="s">
        <v>5536</v>
      </c>
      <c r="B767" t="s">
        <v>131</v>
      </c>
      <c r="C767" t="s">
        <v>3449</v>
      </c>
      <c r="D767" t="s">
        <v>3450</v>
      </c>
      <c r="E767" s="6">
        <f t="shared" si="55"/>
        <v>9592.2207177900091</v>
      </c>
      <c r="F767" t="s">
        <v>3453</v>
      </c>
      <c r="G767">
        <v>50</v>
      </c>
      <c r="H767">
        <v>3</v>
      </c>
      <c r="I767">
        <f t="shared" si="56"/>
        <v>150</v>
      </c>
      <c r="J767">
        <f t="shared" si="57"/>
        <v>111.85515503124486</v>
      </c>
      <c r="K767" s="4">
        <v>475700</v>
      </c>
      <c r="L767" s="4">
        <f t="shared" si="58"/>
        <v>908111.72520097089</v>
      </c>
      <c r="M767">
        <f>3*D767</f>
        <v>6546</v>
      </c>
      <c r="N767">
        <f t="shared" si="59"/>
        <v>24779.305538064</v>
      </c>
    </row>
    <row r="768" spans="1:14" x14ac:dyDescent="0.25">
      <c r="A768" t="s">
        <v>5537</v>
      </c>
      <c r="B768" t="s">
        <v>131</v>
      </c>
      <c r="C768" t="s">
        <v>3455</v>
      </c>
      <c r="D768" t="s">
        <v>2787</v>
      </c>
      <c r="E768" s="6">
        <f t="shared" si="55"/>
        <v>6857.8663243594929</v>
      </c>
      <c r="F768" t="s">
        <v>1755</v>
      </c>
      <c r="G768">
        <v>15</v>
      </c>
      <c r="H768">
        <v>3</v>
      </c>
      <c r="I768">
        <f t="shared" si="56"/>
        <v>45</v>
      </c>
      <c r="J768">
        <f t="shared" si="57"/>
        <v>33.556546509373462</v>
      </c>
      <c r="K768" s="4">
        <v>320200</v>
      </c>
      <c r="L768" s="4">
        <f t="shared" si="58"/>
        <v>611262.08620843152</v>
      </c>
      <c r="M768">
        <f>3*D768</f>
        <v>4680</v>
      </c>
      <c r="N768">
        <f t="shared" si="59"/>
        <v>17715.727149120001</v>
      </c>
    </row>
    <row r="769" spans="1:14" x14ac:dyDescent="0.25">
      <c r="A769" t="s">
        <v>5538</v>
      </c>
      <c r="B769" t="s">
        <v>131</v>
      </c>
      <c r="C769" t="s">
        <v>3459</v>
      </c>
      <c r="D769" t="s">
        <v>3460</v>
      </c>
      <c r="E769" s="6">
        <f t="shared" si="55"/>
        <v>7583.2175702052091</v>
      </c>
      <c r="F769" t="s">
        <v>1760</v>
      </c>
      <c r="G769">
        <v>20</v>
      </c>
      <c r="H769">
        <v>3</v>
      </c>
      <c r="I769">
        <f t="shared" si="56"/>
        <v>60</v>
      </c>
      <c r="J769">
        <f t="shared" si="57"/>
        <v>44.742062012497946</v>
      </c>
      <c r="K769" s="4">
        <v>350500</v>
      </c>
      <c r="L769" s="4">
        <f t="shared" si="58"/>
        <v>669104.81329186517</v>
      </c>
      <c r="M769">
        <f>3*D769</f>
        <v>5175</v>
      </c>
      <c r="N769">
        <f t="shared" si="59"/>
        <v>19589.5059822</v>
      </c>
    </row>
    <row r="770" spans="1:14" x14ac:dyDescent="0.25">
      <c r="A770" t="s">
        <v>5539</v>
      </c>
      <c r="B770" t="s">
        <v>131</v>
      </c>
      <c r="C770" t="s">
        <v>3464</v>
      </c>
      <c r="D770" t="s">
        <v>3465</v>
      </c>
      <c r="E770" s="6">
        <f t="shared" si="55"/>
        <v>8036.0125903392009</v>
      </c>
      <c r="F770" t="s">
        <v>1783</v>
      </c>
      <c r="G770">
        <v>25</v>
      </c>
      <c r="H770">
        <v>3</v>
      </c>
      <c r="I770">
        <f t="shared" si="56"/>
        <v>75</v>
      </c>
      <c r="J770">
        <f t="shared" si="57"/>
        <v>55.927577515622431</v>
      </c>
      <c r="K770" s="4">
        <v>376300</v>
      </c>
      <c r="L770" s="4">
        <f t="shared" si="58"/>
        <v>718357.03635300661</v>
      </c>
      <c r="M770">
        <f>3*D770</f>
        <v>5484</v>
      </c>
      <c r="N770">
        <f t="shared" si="59"/>
        <v>20759.198223455998</v>
      </c>
    </row>
    <row r="771" spans="1:14" x14ac:dyDescent="0.25">
      <c r="A771" t="s">
        <v>5540</v>
      </c>
      <c r="B771" t="s">
        <v>131</v>
      </c>
      <c r="C771" t="s">
        <v>3469</v>
      </c>
      <c r="D771" t="s">
        <v>3470</v>
      </c>
      <c r="E771" s="6">
        <f t="shared" ref="E771:E834" si="60">D771*15000/3412.14</f>
        <v>8506.3918830997554</v>
      </c>
      <c r="F771" t="s">
        <v>1814</v>
      </c>
      <c r="G771">
        <v>30</v>
      </c>
      <c r="H771">
        <v>3</v>
      </c>
      <c r="I771">
        <f t="shared" ref="I771:I834" si="61">G771*H771</f>
        <v>90</v>
      </c>
      <c r="J771">
        <f t="shared" ref="J771:J834" si="62">I771/1.34102</f>
        <v>67.113093018746923</v>
      </c>
      <c r="K771" s="4">
        <v>398500</v>
      </c>
      <c r="L771" s="4">
        <f t="shared" ref="L771:L834" si="63">CONVERT(K771,"ft^3","m^3")/0.89*60</f>
        <v>760736.85619631456</v>
      </c>
      <c r="M771">
        <f>3*D771</f>
        <v>5805</v>
      </c>
      <c r="N771">
        <f t="shared" ref="N771:N834" si="64">CONVERT(M771,"gal","l")</f>
        <v>21974.31540612</v>
      </c>
    </row>
    <row r="772" spans="1:14" x14ac:dyDescent="0.25">
      <c r="A772" t="s">
        <v>5541</v>
      </c>
      <c r="B772" t="s">
        <v>131</v>
      </c>
      <c r="C772" t="s">
        <v>3474</v>
      </c>
      <c r="D772" t="s">
        <v>3475</v>
      </c>
      <c r="E772" s="6">
        <f t="shared" si="60"/>
        <v>9337.2487647048492</v>
      </c>
      <c r="F772" t="s">
        <v>2790</v>
      </c>
      <c r="G772">
        <v>40</v>
      </c>
      <c r="H772">
        <v>3</v>
      </c>
      <c r="I772">
        <f t="shared" si="61"/>
        <v>120</v>
      </c>
      <c r="J772">
        <f t="shared" si="62"/>
        <v>89.484124024995893</v>
      </c>
      <c r="K772" s="4">
        <v>435800</v>
      </c>
      <c r="L772" s="4">
        <f t="shared" si="63"/>
        <v>831942.58953664731</v>
      </c>
      <c r="M772">
        <f>3*D772</f>
        <v>6372</v>
      </c>
      <c r="N772">
        <f t="shared" si="64"/>
        <v>24120.643887647999</v>
      </c>
    </row>
    <row r="773" spans="1:14" x14ac:dyDescent="0.25">
      <c r="A773" t="s">
        <v>5542</v>
      </c>
      <c r="B773" t="s">
        <v>131</v>
      </c>
      <c r="C773" t="s">
        <v>3479</v>
      </c>
      <c r="D773" t="s">
        <v>3480</v>
      </c>
      <c r="E773" s="6">
        <f t="shared" si="60"/>
        <v>10027.431465297439</v>
      </c>
      <c r="F773" t="s">
        <v>3453</v>
      </c>
      <c r="G773">
        <v>50</v>
      </c>
      <c r="H773">
        <v>3</v>
      </c>
      <c r="I773">
        <f t="shared" si="61"/>
        <v>150</v>
      </c>
      <c r="J773">
        <f t="shared" si="62"/>
        <v>111.85515503124486</v>
      </c>
      <c r="K773" s="4">
        <v>467000</v>
      </c>
      <c r="L773" s="4">
        <f t="shared" si="63"/>
        <v>891503.41742453934</v>
      </c>
      <c r="M773">
        <f>3*D773</f>
        <v>6843</v>
      </c>
      <c r="N773">
        <f t="shared" si="64"/>
        <v>25903.572837912001</v>
      </c>
    </row>
    <row r="774" spans="1:14" x14ac:dyDescent="0.25">
      <c r="A774" t="s">
        <v>5543</v>
      </c>
      <c r="B774" t="s">
        <v>131</v>
      </c>
      <c r="C774" t="s">
        <v>3484</v>
      </c>
      <c r="D774" t="s">
        <v>3485</v>
      </c>
      <c r="E774" s="6">
        <f t="shared" si="60"/>
        <v>10405.493326768539</v>
      </c>
      <c r="F774" t="s">
        <v>3488</v>
      </c>
      <c r="G774">
        <v>60</v>
      </c>
      <c r="H774">
        <v>3</v>
      </c>
      <c r="I774">
        <f t="shared" si="61"/>
        <v>180</v>
      </c>
      <c r="J774">
        <f t="shared" si="62"/>
        <v>134.22618603749385</v>
      </c>
      <c r="K774" s="4">
        <v>494700</v>
      </c>
      <c r="L774" s="4">
        <f t="shared" si="63"/>
        <v>944382.74218398205</v>
      </c>
      <c r="M774">
        <f>3*D774</f>
        <v>7101</v>
      </c>
      <c r="N774">
        <f t="shared" si="64"/>
        <v>26880.209078183998</v>
      </c>
    </row>
    <row r="775" spans="1:14" x14ac:dyDescent="0.25">
      <c r="A775" t="s">
        <v>5544</v>
      </c>
      <c r="B775" t="s">
        <v>131</v>
      </c>
      <c r="C775" t="s">
        <v>3490</v>
      </c>
      <c r="D775" t="s">
        <v>3491</v>
      </c>
      <c r="E775" s="6">
        <f t="shared" si="60"/>
        <v>7416.1669802528622</v>
      </c>
      <c r="F775" t="s">
        <v>735</v>
      </c>
      <c r="G775">
        <v>15</v>
      </c>
      <c r="H775">
        <v>4</v>
      </c>
      <c r="I775">
        <f t="shared" si="61"/>
        <v>60</v>
      </c>
      <c r="J775">
        <f t="shared" si="62"/>
        <v>44.742062012497946</v>
      </c>
      <c r="K775" s="4">
        <v>423100</v>
      </c>
      <c r="L775" s="4">
        <f t="shared" si="63"/>
        <v>807698.27818484488</v>
      </c>
      <c r="M775">
        <f>3*D775</f>
        <v>5061</v>
      </c>
      <c r="N775">
        <f t="shared" si="64"/>
        <v>19157.969038823998</v>
      </c>
    </row>
    <row r="776" spans="1:14" x14ac:dyDescent="0.25">
      <c r="A776" t="s">
        <v>5545</v>
      </c>
      <c r="B776" t="s">
        <v>131</v>
      </c>
      <c r="C776" t="s">
        <v>3495</v>
      </c>
      <c r="D776" t="s">
        <v>3496</v>
      </c>
      <c r="E776" s="6">
        <f t="shared" si="60"/>
        <v>8414.074451810302</v>
      </c>
      <c r="F776" t="s">
        <v>760</v>
      </c>
      <c r="G776">
        <v>20</v>
      </c>
      <c r="H776">
        <v>4</v>
      </c>
      <c r="I776">
        <f t="shared" si="61"/>
        <v>80</v>
      </c>
      <c r="J776">
        <f t="shared" si="62"/>
        <v>59.656082683330595</v>
      </c>
      <c r="K776" s="4">
        <v>463300</v>
      </c>
      <c r="L776" s="4">
        <f t="shared" si="63"/>
        <v>884440.11411732144</v>
      </c>
      <c r="M776">
        <f>3*D776</f>
        <v>5742</v>
      </c>
      <c r="N776">
        <f t="shared" si="64"/>
        <v>21735.834463727999</v>
      </c>
    </row>
    <row r="777" spans="1:14" x14ac:dyDescent="0.25">
      <c r="A777" t="s">
        <v>5546</v>
      </c>
      <c r="B777" t="s">
        <v>131</v>
      </c>
      <c r="C777" t="s">
        <v>3500</v>
      </c>
      <c r="D777" t="s">
        <v>3501</v>
      </c>
      <c r="E777" s="6">
        <f t="shared" si="60"/>
        <v>8893.2458808841384</v>
      </c>
      <c r="F777" t="s">
        <v>2810</v>
      </c>
      <c r="G777">
        <v>25</v>
      </c>
      <c r="H777">
        <v>4</v>
      </c>
      <c r="I777">
        <f t="shared" si="61"/>
        <v>100</v>
      </c>
      <c r="J777">
        <f t="shared" si="62"/>
        <v>74.570103354163237</v>
      </c>
      <c r="K777" s="4">
        <v>498000</v>
      </c>
      <c r="L777" s="4">
        <f t="shared" si="63"/>
        <v>950682.4451336629</v>
      </c>
      <c r="M777">
        <f>3*D777</f>
        <v>6069</v>
      </c>
      <c r="N777">
        <f t="shared" si="64"/>
        <v>22973.664117095999</v>
      </c>
    </row>
    <row r="778" spans="1:14" x14ac:dyDescent="0.25">
      <c r="A778" t="s">
        <v>5547</v>
      </c>
      <c r="B778" t="s">
        <v>131</v>
      </c>
      <c r="C778" t="s">
        <v>3505</v>
      </c>
      <c r="D778" t="s">
        <v>3506</v>
      </c>
      <c r="E778" s="6">
        <f t="shared" si="60"/>
        <v>9376.8133781146153</v>
      </c>
      <c r="F778" t="s">
        <v>2816</v>
      </c>
      <c r="G778">
        <v>30</v>
      </c>
      <c r="H778">
        <v>4</v>
      </c>
      <c r="I778">
        <f t="shared" si="61"/>
        <v>120</v>
      </c>
      <c r="J778">
        <f t="shared" si="62"/>
        <v>89.484124024995893</v>
      </c>
      <c r="K778" s="4">
        <v>527900</v>
      </c>
      <c r="L778" s="4">
        <f t="shared" si="63"/>
        <v>1007761.5718595595</v>
      </c>
      <c r="M778">
        <f>3*D778</f>
        <v>6399</v>
      </c>
      <c r="N778">
        <f t="shared" si="64"/>
        <v>24222.850005815999</v>
      </c>
    </row>
    <row r="779" spans="1:14" x14ac:dyDescent="0.25">
      <c r="A779" t="s">
        <v>5548</v>
      </c>
      <c r="B779" t="s">
        <v>131</v>
      </c>
      <c r="C779" t="s">
        <v>3510</v>
      </c>
      <c r="D779" t="s">
        <v>1046</v>
      </c>
      <c r="E779" s="6">
        <f t="shared" si="60"/>
        <v>10330.760168105646</v>
      </c>
      <c r="F779" t="s">
        <v>2868</v>
      </c>
      <c r="G779">
        <v>40</v>
      </c>
      <c r="H779">
        <v>4</v>
      </c>
      <c r="I779">
        <f t="shared" si="61"/>
        <v>160</v>
      </c>
      <c r="J779">
        <f t="shared" si="62"/>
        <v>119.31216536666119</v>
      </c>
      <c r="K779" s="4">
        <v>578400</v>
      </c>
      <c r="L779" s="4">
        <f t="shared" si="63"/>
        <v>1104166.1169986157</v>
      </c>
      <c r="M779">
        <f>3*D779</f>
        <v>7050</v>
      </c>
      <c r="N779">
        <f t="shared" si="64"/>
        <v>26687.153077200001</v>
      </c>
    </row>
    <row r="780" spans="1:14" x14ac:dyDescent="0.25">
      <c r="A780" t="s">
        <v>5549</v>
      </c>
      <c r="B780" t="s">
        <v>131</v>
      </c>
      <c r="C780" t="s">
        <v>3514</v>
      </c>
      <c r="D780" t="s">
        <v>3515</v>
      </c>
      <c r="E780" s="6">
        <f t="shared" si="60"/>
        <v>8277.7963389544402</v>
      </c>
      <c r="F780" t="s">
        <v>735</v>
      </c>
      <c r="G780">
        <v>15</v>
      </c>
      <c r="H780">
        <v>4</v>
      </c>
      <c r="I780">
        <f t="shared" si="61"/>
        <v>60</v>
      </c>
      <c r="J780">
        <f t="shared" si="62"/>
        <v>44.742062012497946</v>
      </c>
      <c r="K780" s="4">
        <v>416900</v>
      </c>
      <c r="L780" s="4">
        <f t="shared" si="63"/>
        <v>795862.47264302021</v>
      </c>
      <c r="M780">
        <f>3*D780</f>
        <v>5649</v>
      </c>
      <c r="N780">
        <f t="shared" si="64"/>
        <v>21383.791167815998</v>
      </c>
    </row>
    <row r="781" spans="1:14" x14ac:dyDescent="0.25">
      <c r="A781" t="s">
        <v>5550</v>
      </c>
      <c r="B781" t="s">
        <v>131</v>
      </c>
      <c r="C781" t="s">
        <v>3519</v>
      </c>
      <c r="D781" t="s">
        <v>3520</v>
      </c>
      <c r="E781" s="6">
        <f t="shared" si="60"/>
        <v>9266.9116741985963</v>
      </c>
      <c r="F781" t="s">
        <v>760</v>
      </c>
      <c r="G781">
        <v>20</v>
      </c>
      <c r="H781">
        <v>4</v>
      </c>
      <c r="I781">
        <f t="shared" si="61"/>
        <v>80</v>
      </c>
      <c r="J781">
        <f t="shared" si="62"/>
        <v>59.656082683330595</v>
      </c>
      <c r="K781" s="4">
        <v>456200</v>
      </c>
      <c r="L781" s="4">
        <f t="shared" si="63"/>
        <v>870886.20777103829</v>
      </c>
      <c r="M781">
        <f>3*D781</f>
        <v>6324</v>
      </c>
      <c r="N781">
        <f t="shared" si="64"/>
        <v>23938.944122016001</v>
      </c>
    </row>
    <row r="782" spans="1:14" x14ac:dyDescent="0.25">
      <c r="A782" t="s">
        <v>5551</v>
      </c>
      <c r="B782" t="s">
        <v>131</v>
      </c>
      <c r="C782" t="s">
        <v>3524</v>
      </c>
      <c r="D782" t="s">
        <v>3525</v>
      </c>
      <c r="E782" s="6">
        <f t="shared" si="60"/>
        <v>9873.5690798150135</v>
      </c>
      <c r="F782" t="s">
        <v>2810</v>
      </c>
      <c r="G782">
        <v>25</v>
      </c>
      <c r="H782">
        <v>4</v>
      </c>
      <c r="I782">
        <f t="shared" si="61"/>
        <v>100</v>
      </c>
      <c r="J782">
        <f t="shared" si="62"/>
        <v>74.570103354163237</v>
      </c>
      <c r="K782" s="4">
        <v>489600</v>
      </c>
      <c r="L782" s="4">
        <f t="shared" si="63"/>
        <v>934646.83762538421</v>
      </c>
      <c r="M782">
        <f>3*D782</f>
        <v>6738</v>
      </c>
      <c r="N782">
        <f t="shared" si="64"/>
        <v>25506.104600592</v>
      </c>
    </row>
    <row r="783" spans="1:14" x14ac:dyDescent="0.25">
      <c r="A783" t="s">
        <v>5552</v>
      </c>
      <c r="B783" t="s">
        <v>131</v>
      </c>
      <c r="C783" t="s">
        <v>3529</v>
      </c>
      <c r="D783" t="s">
        <v>3530</v>
      </c>
      <c r="E783" s="6">
        <f t="shared" si="60"/>
        <v>10431.869735708382</v>
      </c>
      <c r="F783" t="s">
        <v>2816</v>
      </c>
      <c r="G783">
        <v>30</v>
      </c>
      <c r="H783">
        <v>4</v>
      </c>
      <c r="I783">
        <f t="shared" si="61"/>
        <v>120</v>
      </c>
      <c r="J783">
        <f t="shared" si="62"/>
        <v>89.484124024995893</v>
      </c>
      <c r="K783" s="4">
        <v>518600</v>
      </c>
      <c r="L783" s="4">
        <f t="shared" si="63"/>
        <v>990007.86354682245</v>
      </c>
      <c r="M783">
        <f>3*D783</f>
        <v>7119</v>
      </c>
      <c r="N783">
        <f t="shared" si="64"/>
        <v>26948.346490296</v>
      </c>
    </row>
    <row r="784" spans="1:14" x14ac:dyDescent="0.25">
      <c r="A784" t="s">
        <v>5553</v>
      </c>
      <c r="B784" t="s">
        <v>131</v>
      </c>
      <c r="C784" t="s">
        <v>3534</v>
      </c>
      <c r="D784" t="s">
        <v>3535</v>
      </c>
      <c r="E784" s="6">
        <f t="shared" si="60"/>
        <v>11491.322161458791</v>
      </c>
      <c r="F784" t="s">
        <v>2868</v>
      </c>
      <c r="G784">
        <v>40</v>
      </c>
      <c r="H784">
        <v>4</v>
      </c>
      <c r="I784">
        <f t="shared" si="61"/>
        <v>160</v>
      </c>
      <c r="J784">
        <f t="shared" si="62"/>
        <v>119.31216536666119</v>
      </c>
      <c r="K784" s="4">
        <v>567400</v>
      </c>
      <c r="L784" s="4">
        <f t="shared" si="63"/>
        <v>1083167.1071663459</v>
      </c>
      <c r="M784">
        <f>3*D784</f>
        <v>7842</v>
      </c>
      <c r="N784">
        <f t="shared" si="64"/>
        <v>29685.199210127998</v>
      </c>
    </row>
    <row r="785" spans="1:14" x14ac:dyDescent="0.25">
      <c r="A785" t="s">
        <v>5554</v>
      </c>
      <c r="B785" t="s">
        <v>131</v>
      </c>
      <c r="C785" t="s">
        <v>3539</v>
      </c>
      <c r="D785" t="s">
        <v>3540</v>
      </c>
      <c r="E785" s="6">
        <f t="shared" si="60"/>
        <v>12335.367247533806</v>
      </c>
      <c r="F785" t="s">
        <v>3543</v>
      </c>
      <c r="G785">
        <v>50</v>
      </c>
      <c r="H785">
        <v>4</v>
      </c>
      <c r="I785">
        <f t="shared" si="61"/>
        <v>200</v>
      </c>
      <c r="J785">
        <f t="shared" si="62"/>
        <v>149.14020670832647</v>
      </c>
      <c r="K785" s="4">
        <v>608800</v>
      </c>
      <c r="L785" s="4">
        <f t="shared" si="63"/>
        <v>1162199.7441714336</v>
      </c>
      <c r="M785">
        <f>3*D785</f>
        <v>8418</v>
      </c>
      <c r="N785">
        <f t="shared" si="64"/>
        <v>31865.596397711997</v>
      </c>
    </row>
    <row r="786" spans="1:14" x14ac:dyDescent="0.25">
      <c r="A786" t="s">
        <v>5555</v>
      </c>
      <c r="B786" t="s">
        <v>131</v>
      </c>
      <c r="C786" t="s">
        <v>3545</v>
      </c>
      <c r="D786" t="s">
        <v>3546</v>
      </c>
      <c r="E786" s="6">
        <f t="shared" si="60"/>
        <v>8814.1166540646045</v>
      </c>
      <c r="F786" t="s">
        <v>735</v>
      </c>
      <c r="G786">
        <v>15</v>
      </c>
      <c r="H786">
        <v>4</v>
      </c>
      <c r="I786">
        <f t="shared" si="61"/>
        <v>60</v>
      </c>
      <c r="J786">
        <f t="shared" si="62"/>
        <v>44.742062012497946</v>
      </c>
      <c r="K786" s="4">
        <v>409800</v>
      </c>
      <c r="L786" s="4">
        <f t="shared" si="63"/>
        <v>782308.56629673706</v>
      </c>
      <c r="M786">
        <f>3*D786</f>
        <v>6015</v>
      </c>
      <c r="N786">
        <f t="shared" si="64"/>
        <v>22769.251880759999</v>
      </c>
    </row>
    <row r="787" spans="1:14" x14ac:dyDescent="0.25">
      <c r="A787" t="s">
        <v>5556</v>
      </c>
      <c r="B787" t="s">
        <v>131</v>
      </c>
      <c r="C787" t="s">
        <v>3549</v>
      </c>
      <c r="D787" t="s">
        <v>3550</v>
      </c>
      <c r="E787" s="6">
        <f t="shared" si="60"/>
        <v>9763.6673758989964</v>
      </c>
      <c r="F787" t="s">
        <v>760</v>
      </c>
      <c r="G787">
        <v>20</v>
      </c>
      <c r="H787">
        <v>4</v>
      </c>
      <c r="I787">
        <f t="shared" si="61"/>
        <v>80</v>
      </c>
      <c r="J787">
        <f t="shared" si="62"/>
        <v>59.656082683330595</v>
      </c>
      <c r="K787" s="4">
        <v>448800</v>
      </c>
      <c r="L787" s="4">
        <f t="shared" si="63"/>
        <v>856759.60115660226</v>
      </c>
      <c r="M787">
        <f>3*D787</f>
        <v>6663</v>
      </c>
      <c r="N787">
        <f t="shared" si="64"/>
        <v>25222.198716791998</v>
      </c>
    </row>
    <row r="788" spans="1:14" x14ac:dyDescent="0.25">
      <c r="A788" t="s">
        <v>5557</v>
      </c>
      <c r="B788" t="s">
        <v>131</v>
      </c>
      <c r="C788" t="s">
        <v>3554</v>
      </c>
      <c r="D788" t="s">
        <v>3555</v>
      </c>
      <c r="E788" s="6">
        <f t="shared" si="60"/>
        <v>10343.948372575569</v>
      </c>
      <c r="F788" t="s">
        <v>2810</v>
      </c>
      <c r="G788">
        <v>25</v>
      </c>
      <c r="H788">
        <v>4</v>
      </c>
      <c r="I788">
        <f t="shared" si="61"/>
        <v>100</v>
      </c>
      <c r="J788">
        <f t="shared" si="62"/>
        <v>74.570103354163237</v>
      </c>
      <c r="K788" s="4">
        <v>481900</v>
      </c>
      <c r="L788" s="4">
        <f t="shared" si="63"/>
        <v>919947.53074279556</v>
      </c>
      <c r="M788">
        <f>3*D788</f>
        <v>7059</v>
      </c>
      <c r="N788">
        <f t="shared" si="64"/>
        <v>26721.221783255998</v>
      </c>
    </row>
    <row r="789" spans="1:14" x14ac:dyDescent="0.25">
      <c r="A789" t="s">
        <v>5558</v>
      </c>
      <c r="B789" t="s">
        <v>131</v>
      </c>
      <c r="C789" t="s">
        <v>3559</v>
      </c>
      <c r="D789" t="s">
        <v>3560</v>
      </c>
      <c r="E789" s="6">
        <f t="shared" si="60"/>
        <v>10950.605778191986</v>
      </c>
      <c r="F789" t="s">
        <v>2816</v>
      </c>
      <c r="G789">
        <v>30</v>
      </c>
      <c r="H789">
        <v>4</v>
      </c>
      <c r="I789">
        <f t="shared" si="61"/>
        <v>120</v>
      </c>
      <c r="J789">
        <f t="shared" si="62"/>
        <v>89.484124024995893</v>
      </c>
      <c r="K789" s="4">
        <v>510300</v>
      </c>
      <c r="L789" s="4">
        <f t="shared" si="63"/>
        <v>974163.15612792806</v>
      </c>
      <c r="M789">
        <f>3*D789</f>
        <v>7473</v>
      </c>
      <c r="N789">
        <f t="shared" si="64"/>
        <v>28288.382261832001</v>
      </c>
    </row>
    <row r="790" spans="1:14" x14ac:dyDescent="0.25">
      <c r="A790" t="s">
        <v>5559</v>
      </c>
      <c r="B790" t="s">
        <v>131</v>
      </c>
      <c r="C790" t="s">
        <v>3562</v>
      </c>
      <c r="D790" t="s">
        <v>3563</v>
      </c>
      <c r="E790" s="6">
        <f t="shared" si="60"/>
        <v>12027.642476568957</v>
      </c>
      <c r="F790" t="s">
        <v>2868</v>
      </c>
      <c r="G790">
        <v>40</v>
      </c>
      <c r="H790">
        <v>4</v>
      </c>
      <c r="I790">
        <f t="shared" si="61"/>
        <v>160</v>
      </c>
      <c r="J790">
        <f t="shared" si="62"/>
        <v>119.31216536666119</v>
      </c>
      <c r="K790" s="4">
        <v>558300</v>
      </c>
      <c r="L790" s="4">
        <f t="shared" si="63"/>
        <v>1065795.1990323775</v>
      </c>
      <c r="M790">
        <f>3*D790</f>
        <v>8208</v>
      </c>
      <c r="N790">
        <f t="shared" si="64"/>
        <v>31070.659923071998</v>
      </c>
    </row>
    <row r="791" spans="1:14" x14ac:dyDescent="0.25">
      <c r="A791" t="s">
        <v>5560</v>
      </c>
      <c r="B791" t="s">
        <v>131</v>
      </c>
      <c r="C791" t="s">
        <v>3567</v>
      </c>
      <c r="D791" t="s">
        <v>3568</v>
      </c>
      <c r="E791" s="6">
        <f t="shared" si="60"/>
        <v>12915.648244210379</v>
      </c>
      <c r="F791" t="s">
        <v>3543</v>
      </c>
      <c r="G791">
        <v>50</v>
      </c>
      <c r="H791">
        <v>4</v>
      </c>
      <c r="I791">
        <f t="shared" si="61"/>
        <v>200</v>
      </c>
      <c r="J791">
        <f t="shared" si="62"/>
        <v>149.14020670832647</v>
      </c>
      <c r="K791" s="4">
        <v>598300</v>
      </c>
      <c r="L791" s="4">
        <f t="shared" si="63"/>
        <v>1142155.2347860853</v>
      </c>
      <c r="M791">
        <f>3*D791</f>
        <v>8814</v>
      </c>
      <c r="N791">
        <f t="shared" si="64"/>
        <v>33364.619464176001</v>
      </c>
    </row>
    <row r="792" spans="1:14" x14ac:dyDescent="0.25">
      <c r="A792" t="s">
        <v>5561</v>
      </c>
      <c r="B792" t="s">
        <v>131</v>
      </c>
      <c r="C792" t="s">
        <v>3572</v>
      </c>
      <c r="D792" t="s">
        <v>3573</v>
      </c>
      <c r="E792" s="6">
        <f t="shared" si="60"/>
        <v>13403.611809597496</v>
      </c>
      <c r="F792" t="s">
        <v>3576</v>
      </c>
      <c r="G792">
        <v>60</v>
      </c>
      <c r="H792">
        <v>4</v>
      </c>
      <c r="I792">
        <f t="shared" si="61"/>
        <v>240</v>
      </c>
      <c r="J792">
        <f t="shared" si="62"/>
        <v>178.96824804999179</v>
      </c>
      <c r="K792" s="4">
        <v>633900</v>
      </c>
      <c r="L792" s="4">
        <f t="shared" si="63"/>
        <v>1210115.6666068854</v>
      </c>
      <c r="M792">
        <f>3*D792</f>
        <v>9147</v>
      </c>
      <c r="N792">
        <f t="shared" si="64"/>
        <v>34625.161588247996</v>
      </c>
    </row>
    <row r="793" spans="1:14" x14ac:dyDescent="0.25">
      <c r="A793" t="s">
        <v>5562</v>
      </c>
      <c r="B793" t="s">
        <v>131</v>
      </c>
      <c r="C793" t="s">
        <v>3578</v>
      </c>
      <c r="D793" t="s">
        <v>3579</v>
      </c>
      <c r="E793" s="6">
        <f t="shared" si="60"/>
        <v>2017.7952838980816</v>
      </c>
      <c r="F793" t="s">
        <v>218</v>
      </c>
      <c r="G793">
        <v>20</v>
      </c>
      <c r="H793">
        <v>1</v>
      </c>
      <c r="I793">
        <f t="shared" si="61"/>
        <v>20</v>
      </c>
      <c r="J793">
        <f t="shared" si="62"/>
        <v>14.914020670832649</v>
      </c>
      <c r="K793" s="4">
        <v>123900</v>
      </c>
      <c r="L793" s="4">
        <f t="shared" si="63"/>
        <v>236525.21074711013</v>
      </c>
      <c r="M793">
        <f>3*D793</f>
        <v>1377</v>
      </c>
      <c r="N793">
        <f t="shared" si="64"/>
        <v>5212.5120265679998</v>
      </c>
    </row>
    <row r="794" spans="1:14" x14ac:dyDescent="0.25">
      <c r="A794" t="s">
        <v>5563</v>
      </c>
      <c r="B794" t="s">
        <v>131</v>
      </c>
      <c r="C794" t="s">
        <v>3584</v>
      </c>
      <c r="D794" t="s">
        <v>1698</v>
      </c>
      <c r="E794" s="6">
        <f t="shared" si="60"/>
        <v>2224.4104872601947</v>
      </c>
      <c r="F794" t="s">
        <v>1482</v>
      </c>
      <c r="G794">
        <v>25</v>
      </c>
      <c r="H794">
        <v>1</v>
      </c>
      <c r="I794">
        <f t="shared" si="61"/>
        <v>25</v>
      </c>
      <c r="J794">
        <f t="shared" si="62"/>
        <v>18.642525838540809</v>
      </c>
      <c r="K794" s="4">
        <v>133000</v>
      </c>
      <c r="L794" s="4">
        <f t="shared" si="63"/>
        <v>253897.11888107867</v>
      </c>
      <c r="M794">
        <f>3*D794</f>
        <v>1518</v>
      </c>
      <c r="N794">
        <f t="shared" si="64"/>
        <v>5746.2550881119996</v>
      </c>
    </row>
    <row r="795" spans="1:14" x14ac:dyDescent="0.25">
      <c r="A795" t="s">
        <v>5564</v>
      </c>
      <c r="B795" t="s">
        <v>131</v>
      </c>
      <c r="C795" t="s">
        <v>3588</v>
      </c>
      <c r="D795" t="s">
        <v>3589</v>
      </c>
      <c r="E795" s="6">
        <f t="shared" si="60"/>
        <v>2391.4610772125411</v>
      </c>
      <c r="F795" t="s">
        <v>1864</v>
      </c>
      <c r="G795">
        <v>30</v>
      </c>
      <c r="H795">
        <v>1</v>
      </c>
      <c r="I795">
        <f t="shared" si="61"/>
        <v>30</v>
      </c>
      <c r="J795">
        <f t="shared" si="62"/>
        <v>22.371031006248973</v>
      </c>
      <c r="K795" s="4">
        <v>140900</v>
      </c>
      <c r="L795" s="4">
        <f t="shared" si="63"/>
        <v>268978.22594243597</v>
      </c>
      <c r="M795">
        <f>3*D795</f>
        <v>1632</v>
      </c>
      <c r="N795">
        <f t="shared" si="64"/>
        <v>6177.7920314880002</v>
      </c>
    </row>
    <row r="796" spans="1:14" x14ac:dyDescent="0.25">
      <c r="A796" t="s">
        <v>5565</v>
      </c>
      <c r="B796" t="s">
        <v>131</v>
      </c>
      <c r="C796" t="s">
        <v>3591</v>
      </c>
      <c r="D796" t="s">
        <v>546</v>
      </c>
      <c r="E796" s="6">
        <f t="shared" si="60"/>
        <v>2747.5425979004381</v>
      </c>
      <c r="F796" t="s">
        <v>2407</v>
      </c>
      <c r="G796">
        <v>40</v>
      </c>
      <c r="H796">
        <v>1</v>
      </c>
      <c r="I796">
        <f t="shared" si="61"/>
        <v>40</v>
      </c>
      <c r="J796">
        <f t="shared" si="62"/>
        <v>29.828041341665298</v>
      </c>
      <c r="K796" s="4">
        <v>154100</v>
      </c>
      <c r="L796" s="4">
        <f t="shared" si="63"/>
        <v>294177.03774115955</v>
      </c>
      <c r="M796">
        <f>3*D796</f>
        <v>1875</v>
      </c>
      <c r="N796">
        <f t="shared" si="64"/>
        <v>7097.6470949999994</v>
      </c>
    </row>
    <row r="797" spans="1:14" x14ac:dyDescent="0.25">
      <c r="A797" t="s">
        <v>5566</v>
      </c>
      <c r="B797" t="s">
        <v>131</v>
      </c>
      <c r="C797" t="s">
        <v>3595</v>
      </c>
      <c r="D797" t="s">
        <v>3596</v>
      </c>
      <c r="E797" s="6">
        <f t="shared" si="60"/>
        <v>2984.9302783590356</v>
      </c>
      <c r="F797" t="s">
        <v>3228</v>
      </c>
      <c r="G797">
        <v>50</v>
      </c>
      <c r="H797">
        <v>1</v>
      </c>
      <c r="I797">
        <f t="shared" si="61"/>
        <v>50</v>
      </c>
      <c r="J797">
        <f t="shared" si="62"/>
        <v>37.285051677081618</v>
      </c>
      <c r="K797" s="4">
        <v>165300</v>
      </c>
      <c r="L797" s="4">
        <f t="shared" si="63"/>
        <v>315557.8477521977</v>
      </c>
      <c r="M797">
        <f>3*D797</f>
        <v>2037</v>
      </c>
      <c r="N797">
        <f t="shared" si="64"/>
        <v>7710.883804008</v>
      </c>
    </row>
    <row r="798" spans="1:14" x14ac:dyDescent="0.25">
      <c r="A798" t="s">
        <v>5567</v>
      </c>
      <c r="B798" t="s">
        <v>131</v>
      </c>
      <c r="C798" t="s">
        <v>3598</v>
      </c>
      <c r="D798" t="s">
        <v>3599</v>
      </c>
      <c r="E798" s="6">
        <f t="shared" si="60"/>
        <v>2356.2925319594156</v>
      </c>
      <c r="F798" t="s">
        <v>218</v>
      </c>
      <c r="G798">
        <v>20</v>
      </c>
      <c r="H798">
        <v>1</v>
      </c>
      <c r="I798">
        <f t="shared" si="61"/>
        <v>20</v>
      </c>
      <c r="J798">
        <f t="shared" si="62"/>
        <v>14.914020670832649</v>
      </c>
      <c r="K798" s="4">
        <v>121800</v>
      </c>
      <c r="L798" s="4">
        <f t="shared" si="63"/>
        <v>232516.30887004049</v>
      </c>
      <c r="M798">
        <f>3*D798</f>
        <v>1608</v>
      </c>
      <c r="N798">
        <f t="shared" si="64"/>
        <v>6086.9421486720003</v>
      </c>
    </row>
    <row r="799" spans="1:14" x14ac:dyDescent="0.25">
      <c r="A799" t="s">
        <v>5568</v>
      </c>
      <c r="B799" t="s">
        <v>131</v>
      </c>
      <c r="C799" t="s">
        <v>3604</v>
      </c>
      <c r="D799" t="s">
        <v>801</v>
      </c>
      <c r="E799" s="6">
        <f t="shared" si="60"/>
        <v>2571.6998716348098</v>
      </c>
      <c r="F799" t="s">
        <v>1482</v>
      </c>
      <c r="G799">
        <v>25</v>
      </c>
      <c r="H799">
        <v>1</v>
      </c>
      <c r="I799">
        <f t="shared" si="61"/>
        <v>25</v>
      </c>
      <c r="J799">
        <f t="shared" si="62"/>
        <v>18.642525838540809</v>
      </c>
      <c r="K799" s="4">
        <v>130700</v>
      </c>
      <c r="L799" s="4">
        <f t="shared" si="63"/>
        <v>249506.41682524042</v>
      </c>
      <c r="M799">
        <f>3*D799</f>
        <v>1755</v>
      </c>
      <c r="N799">
        <f t="shared" si="64"/>
        <v>6643.3976809199994</v>
      </c>
    </row>
    <row r="800" spans="1:14" x14ac:dyDescent="0.25">
      <c r="A800" t="s">
        <v>5569</v>
      </c>
      <c r="B800" t="s">
        <v>131</v>
      </c>
      <c r="C800" t="s">
        <v>3606</v>
      </c>
      <c r="D800" t="s">
        <v>628</v>
      </c>
      <c r="E800" s="6">
        <f t="shared" si="60"/>
        <v>2738.7504615871567</v>
      </c>
      <c r="F800" t="s">
        <v>1864</v>
      </c>
      <c r="G800">
        <v>30</v>
      </c>
      <c r="H800">
        <v>1</v>
      </c>
      <c r="I800">
        <f t="shared" si="61"/>
        <v>30</v>
      </c>
      <c r="J800">
        <f t="shared" si="62"/>
        <v>22.371031006248973</v>
      </c>
      <c r="K800" s="4">
        <v>138300</v>
      </c>
      <c r="L800" s="4">
        <f t="shared" si="63"/>
        <v>264014.82361844491</v>
      </c>
      <c r="M800">
        <f>3*D800</f>
        <v>1869</v>
      </c>
      <c r="N800">
        <f t="shared" si="64"/>
        <v>7074.934624296</v>
      </c>
    </row>
    <row r="801" spans="1:14" x14ac:dyDescent="0.25">
      <c r="A801" t="s">
        <v>5570</v>
      </c>
      <c r="B801" t="s">
        <v>131</v>
      </c>
      <c r="C801" t="s">
        <v>3610</v>
      </c>
      <c r="D801" t="s">
        <v>1985</v>
      </c>
      <c r="E801" s="6">
        <f t="shared" si="60"/>
        <v>3068.455573335209</v>
      </c>
      <c r="F801" t="s">
        <v>2407</v>
      </c>
      <c r="G801">
        <v>40</v>
      </c>
      <c r="H801">
        <v>1</v>
      </c>
      <c r="I801">
        <f t="shared" si="61"/>
        <v>40</v>
      </c>
      <c r="J801">
        <f t="shared" si="62"/>
        <v>29.828041341665298</v>
      </c>
      <c r="K801" s="4">
        <v>151200</v>
      </c>
      <c r="L801" s="4">
        <f t="shared" si="63"/>
        <v>288640.93514901574</v>
      </c>
      <c r="M801">
        <f>3*D801</f>
        <v>2094</v>
      </c>
      <c r="N801">
        <f t="shared" si="64"/>
        <v>7926.6522756959994</v>
      </c>
    </row>
    <row r="802" spans="1:14" x14ac:dyDescent="0.25">
      <c r="A802" t="s">
        <v>5571</v>
      </c>
      <c r="B802" t="s">
        <v>131</v>
      </c>
      <c r="C802" t="s">
        <v>3614</v>
      </c>
      <c r="D802" t="s">
        <v>1987</v>
      </c>
      <c r="E802" s="6">
        <f t="shared" si="60"/>
        <v>3327.8235945770102</v>
      </c>
      <c r="F802" t="s">
        <v>3228</v>
      </c>
      <c r="G802">
        <v>50</v>
      </c>
      <c r="H802">
        <v>1</v>
      </c>
      <c r="I802">
        <f t="shared" si="61"/>
        <v>50</v>
      </c>
      <c r="J802">
        <f t="shared" si="62"/>
        <v>37.285051677081618</v>
      </c>
      <c r="K802" s="4">
        <v>162100</v>
      </c>
      <c r="L802" s="4">
        <f t="shared" si="63"/>
        <v>309449.04489190108</v>
      </c>
      <c r="M802">
        <f>3*D802</f>
        <v>2271</v>
      </c>
      <c r="N802">
        <f t="shared" si="64"/>
        <v>8596.6701614640006</v>
      </c>
    </row>
    <row r="803" spans="1:14" x14ac:dyDescent="0.25">
      <c r="A803" t="s">
        <v>5572</v>
      </c>
      <c r="B803" t="s">
        <v>131</v>
      </c>
      <c r="C803" t="s">
        <v>3617</v>
      </c>
      <c r="D803" t="s">
        <v>3235</v>
      </c>
      <c r="E803" s="6">
        <f t="shared" si="60"/>
        <v>2514.550985598481</v>
      </c>
      <c r="F803" t="s">
        <v>218</v>
      </c>
      <c r="G803">
        <v>20</v>
      </c>
      <c r="H803">
        <v>1</v>
      </c>
      <c r="I803">
        <f t="shared" si="61"/>
        <v>20</v>
      </c>
      <c r="J803">
        <f t="shared" si="62"/>
        <v>14.914020670832649</v>
      </c>
      <c r="K803" s="4">
        <v>119800</v>
      </c>
      <c r="L803" s="4">
        <f t="shared" si="63"/>
        <v>228698.30708235508</v>
      </c>
      <c r="M803">
        <f>3*D803</f>
        <v>1716</v>
      </c>
      <c r="N803">
        <f t="shared" si="64"/>
        <v>6495.7666213439998</v>
      </c>
    </row>
    <row r="804" spans="1:14" x14ac:dyDescent="0.25">
      <c r="A804" t="s">
        <v>5573</v>
      </c>
      <c r="B804" t="s">
        <v>131</v>
      </c>
      <c r="C804" t="s">
        <v>3622</v>
      </c>
      <c r="D804" t="s">
        <v>2186</v>
      </c>
      <c r="E804" s="6">
        <f t="shared" si="60"/>
        <v>2716.770120803953</v>
      </c>
      <c r="F804" t="s">
        <v>1482</v>
      </c>
      <c r="G804">
        <v>25</v>
      </c>
      <c r="H804">
        <v>1</v>
      </c>
      <c r="I804">
        <f t="shared" si="61"/>
        <v>25</v>
      </c>
      <c r="J804">
        <f t="shared" si="62"/>
        <v>18.642525838540809</v>
      </c>
      <c r="K804" s="4">
        <v>128500</v>
      </c>
      <c r="L804" s="4">
        <f t="shared" si="63"/>
        <v>245306.61485878652</v>
      </c>
      <c r="M804">
        <f>3*D804</f>
        <v>1854</v>
      </c>
      <c r="N804">
        <f t="shared" si="64"/>
        <v>7018.1534475359995</v>
      </c>
    </row>
    <row r="805" spans="1:14" x14ac:dyDescent="0.25">
      <c r="A805" t="s">
        <v>5574</v>
      </c>
      <c r="B805" t="s">
        <v>131</v>
      </c>
      <c r="C805" t="s">
        <v>3625</v>
      </c>
      <c r="D805" t="s">
        <v>3626</v>
      </c>
      <c r="E805" s="6">
        <f t="shared" si="60"/>
        <v>2879.4246425996589</v>
      </c>
      <c r="F805" t="s">
        <v>1864</v>
      </c>
      <c r="G805">
        <v>30</v>
      </c>
      <c r="H805">
        <v>1</v>
      </c>
      <c r="I805">
        <f t="shared" si="61"/>
        <v>30</v>
      </c>
      <c r="J805">
        <f t="shared" si="62"/>
        <v>22.371031006248973</v>
      </c>
      <c r="K805" s="4">
        <v>136100</v>
      </c>
      <c r="L805" s="4">
        <f t="shared" si="63"/>
        <v>259815.021651991</v>
      </c>
      <c r="M805">
        <f>3*D805</f>
        <v>1965</v>
      </c>
      <c r="N805">
        <f t="shared" si="64"/>
        <v>7438.33415556</v>
      </c>
    </row>
    <row r="806" spans="1:14" x14ac:dyDescent="0.25">
      <c r="A806" t="s">
        <v>5575</v>
      </c>
      <c r="B806" t="s">
        <v>131</v>
      </c>
      <c r="C806" t="s">
        <v>3631</v>
      </c>
      <c r="D806" t="s">
        <v>3632</v>
      </c>
      <c r="E806" s="6">
        <f t="shared" si="60"/>
        <v>3200.3376180344303</v>
      </c>
      <c r="F806" t="s">
        <v>2407</v>
      </c>
      <c r="G806">
        <v>40</v>
      </c>
      <c r="H806">
        <v>1</v>
      </c>
      <c r="I806">
        <f t="shared" si="61"/>
        <v>40</v>
      </c>
      <c r="J806">
        <f t="shared" si="62"/>
        <v>29.828041341665298</v>
      </c>
      <c r="K806" s="4">
        <v>148800</v>
      </c>
      <c r="L806" s="4">
        <f t="shared" si="63"/>
        <v>284059.33300379326</v>
      </c>
      <c r="M806">
        <f>3*D806</f>
        <v>2184</v>
      </c>
      <c r="N806">
        <f t="shared" si="64"/>
        <v>8267.339336256</v>
      </c>
    </row>
    <row r="807" spans="1:14" x14ac:dyDescent="0.25">
      <c r="A807" t="s">
        <v>5576</v>
      </c>
      <c r="B807" t="s">
        <v>131</v>
      </c>
      <c r="C807" t="s">
        <v>3636</v>
      </c>
      <c r="D807" t="s">
        <v>3637</v>
      </c>
      <c r="E807" s="6">
        <f t="shared" si="60"/>
        <v>3464.101707432872</v>
      </c>
      <c r="F807" t="s">
        <v>3228</v>
      </c>
      <c r="G807">
        <v>50</v>
      </c>
      <c r="H807">
        <v>1</v>
      </c>
      <c r="I807">
        <f t="shared" si="61"/>
        <v>50</v>
      </c>
      <c r="J807">
        <f t="shared" si="62"/>
        <v>37.285051677081618</v>
      </c>
      <c r="K807" s="4">
        <v>159500</v>
      </c>
      <c r="L807" s="4">
        <f t="shared" si="63"/>
        <v>304485.64256791014</v>
      </c>
      <c r="M807">
        <f>3*D807</f>
        <v>2364</v>
      </c>
      <c r="N807">
        <f t="shared" si="64"/>
        <v>8948.7134573759995</v>
      </c>
    </row>
    <row r="808" spans="1:14" x14ac:dyDescent="0.25">
      <c r="A808" t="s">
        <v>5577</v>
      </c>
      <c r="B808" t="s">
        <v>131</v>
      </c>
      <c r="C808" t="s">
        <v>3641</v>
      </c>
      <c r="D808" t="s">
        <v>2289</v>
      </c>
      <c r="E808" s="6">
        <f t="shared" si="60"/>
        <v>3591.5876839754524</v>
      </c>
      <c r="F808" t="s">
        <v>90</v>
      </c>
      <c r="G808">
        <v>60</v>
      </c>
      <c r="H808">
        <v>1</v>
      </c>
      <c r="I808">
        <f t="shared" si="61"/>
        <v>60</v>
      </c>
      <c r="J808">
        <f t="shared" si="62"/>
        <v>44.742062012497946</v>
      </c>
      <c r="K808" s="4">
        <v>169000</v>
      </c>
      <c r="L808" s="4">
        <f t="shared" si="63"/>
        <v>322621.15105941577</v>
      </c>
      <c r="M808">
        <f>3*D808</f>
        <v>2451</v>
      </c>
      <c r="N808">
        <f t="shared" si="64"/>
        <v>9278.044282584</v>
      </c>
    </row>
    <row r="809" spans="1:14" x14ac:dyDescent="0.25">
      <c r="A809" t="s">
        <v>5578</v>
      </c>
      <c r="B809" t="s">
        <v>131</v>
      </c>
      <c r="C809" t="s">
        <v>3646</v>
      </c>
      <c r="D809" t="s">
        <v>1797</v>
      </c>
      <c r="E809" s="6">
        <f t="shared" si="60"/>
        <v>3925.6888638801456</v>
      </c>
      <c r="F809" t="s">
        <v>284</v>
      </c>
      <c r="G809">
        <v>20</v>
      </c>
      <c r="H809">
        <v>2</v>
      </c>
      <c r="I809">
        <f t="shared" si="61"/>
        <v>40</v>
      </c>
      <c r="J809">
        <f t="shared" si="62"/>
        <v>29.828041341665298</v>
      </c>
      <c r="K809" s="4">
        <v>244300</v>
      </c>
      <c r="L809" s="4">
        <f t="shared" si="63"/>
        <v>466368.91836577078</v>
      </c>
      <c r="M809">
        <f>3*D809</f>
        <v>2679</v>
      </c>
      <c r="N809">
        <f t="shared" si="64"/>
        <v>10141.118169335999</v>
      </c>
    </row>
    <row r="810" spans="1:14" x14ac:dyDescent="0.25">
      <c r="A810" t="s">
        <v>5579</v>
      </c>
      <c r="B810" t="s">
        <v>131</v>
      </c>
      <c r="C810" t="s">
        <v>3650</v>
      </c>
      <c r="D810" t="s">
        <v>2061</v>
      </c>
      <c r="E810" s="6">
        <f t="shared" si="60"/>
        <v>4334.5232024477309</v>
      </c>
      <c r="F810" t="s">
        <v>317</v>
      </c>
      <c r="G810">
        <v>25</v>
      </c>
      <c r="H810">
        <v>2</v>
      </c>
      <c r="I810">
        <f t="shared" si="61"/>
        <v>50</v>
      </c>
      <c r="J810">
        <f t="shared" si="62"/>
        <v>37.285051677081618</v>
      </c>
      <c r="K810" s="4">
        <v>262200</v>
      </c>
      <c r="L810" s="4">
        <f t="shared" si="63"/>
        <v>500540.0343655551</v>
      </c>
      <c r="M810">
        <f>3*D810</f>
        <v>2958</v>
      </c>
      <c r="N810">
        <f t="shared" si="64"/>
        <v>11197.248057072</v>
      </c>
    </row>
    <row r="811" spans="1:14" x14ac:dyDescent="0.25">
      <c r="A811" t="s">
        <v>5580</v>
      </c>
      <c r="B811" t="s">
        <v>131</v>
      </c>
      <c r="C811" t="s">
        <v>3653</v>
      </c>
      <c r="D811" t="s">
        <v>3654</v>
      </c>
      <c r="E811" s="6">
        <f t="shared" si="60"/>
        <v>4664.2283141957832</v>
      </c>
      <c r="F811" t="s">
        <v>549</v>
      </c>
      <c r="G811">
        <v>30</v>
      </c>
      <c r="H811">
        <v>2</v>
      </c>
      <c r="I811">
        <f t="shared" si="61"/>
        <v>60</v>
      </c>
      <c r="J811">
        <f t="shared" si="62"/>
        <v>44.742062012497946</v>
      </c>
      <c r="K811" s="4">
        <v>277900</v>
      </c>
      <c r="L811" s="4">
        <f t="shared" si="63"/>
        <v>530511.34839888534</v>
      </c>
      <c r="M811">
        <f>3*D811</f>
        <v>3183</v>
      </c>
      <c r="N811">
        <f t="shared" si="64"/>
        <v>12048.965708472</v>
      </c>
    </row>
    <row r="812" spans="1:14" x14ac:dyDescent="0.25">
      <c r="A812" t="s">
        <v>5581</v>
      </c>
      <c r="B812" t="s">
        <v>131</v>
      </c>
      <c r="C812" t="s">
        <v>3657</v>
      </c>
      <c r="D812" t="s">
        <v>3658</v>
      </c>
      <c r="E812" s="6">
        <f t="shared" si="60"/>
        <v>5363.2031511016548</v>
      </c>
      <c r="F812" t="s">
        <v>2488</v>
      </c>
      <c r="G812">
        <v>40</v>
      </c>
      <c r="H812">
        <v>2</v>
      </c>
      <c r="I812">
        <f t="shared" si="61"/>
        <v>80</v>
      </c>
      <c r="J812">
        <f t="shared" si="62"/>
        <v>59.656082683330595</v>
      </c>
      <c r="K812" s="4">
        <v>304000</v>
      </c>
      <c r="L812" s="4">
        <f t="shared" si="63"/>
        <v>580336.27172817977</v>
      </c>
      <c r="M812">
        <f>3*D812</f>
        <v>3660</v>
      </c>
      <c r="N812">
        <f t="shared" si="64"/>
        <v>13854.607129439999</v>
      </c>
    </row>
    <row r="813" spans="1:14" x14ac:dyDescent="0.25">
      <c r="A813" t="s">
        <v>5582</v>
      </c>
      <c r="B813" t="s">
        <v>131</v>
      </c>
      <c r="C813" t="s">
        <v>3661</v>
      </c>
      <c r="D813" t="s">
        <v>3403</v>
      </c>
      <c r="E813" s="6">
        <f t="shared" si="60"/>
        <v>5820.394239392288</v>
      </c>
      <c r="F813" t="s">
        <v>3304</v>
      </c>
      <c r="G813">
        <v>50</v>
      </c>
      <c r="H813">
        <v>2</v>
      </c>
      <c r="I813">
        <f t="shared" si="61"/>
        <v>100</v>
      </c>
      <c r="J813">
        <f t="shared" si="62"/>
        <v>74.570103354163237</v>
      </c>
      <c r="K813" s="4">
        <v>326100</v>
      </c>
      <c r="L813" s="4">
        <f t="shared" si="63"/>
        <v>622525.19148210343</v>
      </c>
      <c r="M813">
        <f>3*D813</f>
        <v>3972</v>
      </c>
      <c r="N813">
        <f t="shared" si="64"/>
        <v>15035.655606048</v>
      </c>
    </row>
    <row r="814" spans="1:14" x14ac:dyDescent="0.25">
      <c r="A814" t="s">
        <v>5583</v>
      </c>
      <c r="B814" t="s">
        <v>131</v>
      </c>
      <c r="C814" t="s">
        <v>3664</v>
      </c>
      <c r="D814" t="s">
        <v>3665</v>
      </c>
      <c r="E814" s="6">
        <f t="shared" si="60"/>
        <v>4598.2872918461726</v>
      </c>
      <c r="F814" t="s">
        <v>284</v>
      </c>
      <c r="G814">
        <v>20</v>
      </c>
      <c r="H814">
        <v>2</v>
      </c>
      <c r="I814">
        <f t="shared" si="61"/>
        <v>40</v>
      </c>
      <c r="J814">
        <f t="shared" si="62"/>
        <v>29.828041341665298</v>
      </c>
      <c r="K814" s="4">
        <v>240300</v>
      </c>
      <c r="L814" s="4">
        <f t="shared" si="63"/>
        <v>458732.91479040001</v>
      </c>
      <c r="M814">
        <f>3*D814</f>
        <v>3138</v>
      </c>
      <c r="N814">
        <f t="shared" si="64"/>
        <v>11878.622178191999</v>
      </c>
    </row>
    <row r="815" spans="1:14" x14ac:dyDescent="0.25">
      <c r="A815" t="s">
        <v>5584</v>
      </c>
      <c r="B815" t="s">
        <v>131</v>
      </c>
      <c r="C815" t="s">
        <v>3667</v>
      </c>
      <c r="D815" t="s">
        <v>3668</v>
      </c>
      <c r="E815" s="6">
        <f t="shared" si="60"/>
        <v>5020.3098348836802</v>
      </c>
      <c r="F815" t="s">
        <v>317</v>
      </c>
      <c r="G815">
        <v>25</v>
      </c>
      <c r="H815">
        <v>2</v>
      </c>
      <c r="I815">
        <f t="shared" si="61"/>
        <v>50</v>
      </c>
      <c r="J815">
        <f t="shared" si="62"/>
        <v>37.285051677081618</v>
      </c>
      <c r="K815" s="4">
        <v>257800</v>
      </c>
      <c r="L815" s="4">
        <f t="shared" si="63"/>
        <v>492140.43043264723</v>
      </c>
      <c r="M815">
        <f>3*D815</f>
        <v>3426</v>
      </c>
      <c r="N815">
        <f t="shared" si="64"/>
        <v>12968.820771983999</v>
      </c>
    </row>
    <row r="816" spans="1:14" x14ac:dyDescent="0.25">
      <c r="A816" t="s">
        <v>5585</v>
      </c>
      <c r="B816" t="s">
        <v>131</v>
      </c>
      <c r="C816" t="s">
        <v>3672</v>
      </c>
      <c r="D816" t="s">
        <v>3273</v>
      </c>
      <c r="E816" s="6">
        <f t="shared" si="60"/>
        <v>5358.8070829450144</v>
      </c>
      <c r="F816" t="s">
        <v>549</v>
      </c>
      <c r="G816">
        <v>30</v>
      </c>
      <c r="H816">
        <v>2</v>
      </c>
      <c r="I816">
        <f t="shared" si="61"/>
        <v>60</v>
      </c>
      <c r="J816">
        <f t="shared" si="62"/>
        <v>44.742062012497946</v>
      </c>
      <c r="K816" s="4">
        <v>272900</v>
      </c>
      <c r="L816" s="4">
        <f t="shared" si="63"/>
        <v>520966.34392967192</v>
      </c>
      <c r="M816">
        <f>3*D816</f>
        <v>3657</v>
      </c>
      <c r="N816">
        <f t="shared" si="64"/>
        <v>13843.250894088</v>
      </c>
    </row>
    <row r="817" spans="1:14" x14ac:dyDescent="0.25">
      <c r="A817" t="s">
        <v>5586</v>
      </c>
      <c r="B817" t="s">
        <v>131</v>
      </c>
      <c r="C817" t="s">
        <v>3676</v>
      </c>
      <c r="D817" t="s">
        <v>3035</v>
      </c>
      <c r="E817" s="6">
        <f t="shared" si="60"/>
        <v>6005.0291019711976</v>
      </c>
      <c r="F817" t="s">
        <v>2488</v>
      </c>
      <c r="G817">
        <v>40</v>
      </c>
      <c r="H817">
        <v>2</v>
      </c>
      <c r="I817">
        <f t="shared" si="61"/>
        <v>80</v>
      </c>
      <c r="J817">
        <f t="shared" si="62"/>
        <v>59.656082683330595</v>
      </c>
      <c r="K817" s="4">
        <v>298300</v>
      </c>
      <c r="L817" s="4">
        <f t="shared" si="63"/>
        <v>569454.96663327655</v>
      </c>
      <c r="M817">
        <f>3*D817</f>
        <v>4098</v>
      </c>
      <c r="N817">
        <f t="shared" si="64"/>
        <v>15512.617490831999</v>
      </c>
    </row>
    <row r="818" spans="1:14" x14ac:dyDescent="0.25">
      <c r="A818" t="s">
        <v>5587</v>
      </c>
      <c r="B818" t="s">
        <v>131</v>
      </c>
      <c r="C818" t="s">
        <v>3680</v>
      </c>
      <c r="D818" t="s">
        <v>3681</v>
      </c>
      <c r="E818" s="6">
        <f t="shared" si="60"/>
        <v>6514.9730081415182</v>
      </c>
      <c r="F818" t="s">
        <v>3304</v>
      </c>
      <c r="G818">
        <v>50</v>
      </c>
      <c r="H818">
        <v>2</v>
      </c>
      <c r="I818">
        <f t="shared" si="61"/>
        <v>100</v>
      </c>
      <c r="J818">
        <f t="shared" si="62"/>
        <v>74.570103354163237</v>
      </c>
      <c r="K818" s="4">
        <v>319800</v>
      </c>
      <c r="L818" s="4">
        <f t="shared" si="63"/>
        <v>610498.48585089436</v>
      </c>
      <c r="M818">
        <f>3*D818</f>
        <v>4446</v>
      </c>
      <c r="N818">
        <f t="shared" si="64"/>
        <v>16829.940791664001</v>
      </c>
    </row>
    <row r="819" spans="1:14" x14ac:dyDescent="0.25">
      <c r="A819" t="s">
        <v>5588</v>
      </c>
      <c r="B819" t="s">
        <v>131</v>
      </c>
      <c r="C819" t="s">
        <v>3685</v>
      </c>
      <c r="D819" t="s">
        <v>3686</v>
      </c>
      <c r="E819" s="6">
        <f t="shared" si="60"/>
        <v>4919.200267280944</v>
      </c>
      <c r="F819" t="s">
        <v>284</v>
      </c>
      <c r="G819">
        <v>20</v>
      </c>
      <c r="H819">
        <v>2</v>
      </c>
      <c r="I819">
        <f t="shared" si="61"/>
        <v>40</v>
      </c>
      <c r="J819">
        <f t="shared" si="62"/>
        <v>29.828041341665298</v>
      </c>
      <c r="K819" s="4">
        <v>236300</v>
      </c>
      <c r="L819" s="4">
        <f t="shared" si="63"/>
        <v>451096.91121502925</v>
      </c>
      <c r="M819">
        <f>3*D819</f>
        <v>3357</v>
      </c>
      <c r="N819">
        <f t="shared" si="64"/>
        <v>12707.627358887999</v>
      </c>
    </row>
    <row r="820" spans="1:14" x14ac:dyDescent="0.25">
      <c r="A820" t="s">
        <v>5589</v>
      </c>
      <c r="B820" t="s">
        <v>131</v>
      </c>
      <c r="C820" t="s">
        <v>3690</v>
      </c>
      <c r="D820" t="s">
        <v>3691</v>
      </c>
      <c r="E820" s="6">
        <f t="shared" si="60"/>
        <v>5319.2424695352474</v>
      </c>
      <c r="F820" t="s">
        <v>317</v>
      </c>
      <c r="G820">
        <v>25</v>
      </c>
      <c r="H820">
        <v>2</v>
      </c>
      <c r="I820">
        <f t="shared" si="61"/>
        <v>50</v>
      </c>
      <c r="J820">
        <f t="shared" si="62"/>
        <v>37.285051677081618</v>
      </c>
      <c r="K820" s="4">
        <v>253500</v>
      </c>
      <c r="L820" s="4">
        <f t="shared" si="63"/>
        <v>483931.7265891236</v>
      </c>
      <c r="M820">
        <f>3*D820</f>
        <v>3630</v>
      </c>
      <c r="N820">
        <f t="shared" si="64"/>
        <v>13741.04477592</v>
      </c>
    </row>
    <row r="821" spans="1:14" x14ac:dyDescent="0.25">
      <c r="A821" t="s">
        <v>5590</v>
      </c>
      <c r="B821" t="s">
        <v>131</v>
      </c>
      <c r="C821" t="s">
        <v>3695</v>
      </c>
      <c r="D821" t="s">
        <v>3696</v>
      </c>
      <c r="E821" s="6">
        <f t="shared" si="60"/>
        <v>5644.5515131266593</v>
      </c>
      <c r="F821" t="s">
        <v>549</v>
      </c>
      <c r="G821">
        <v>30</v>
      </c>
      <c r="H821">
        <v>2</v>
      </c>
      <c r="I821">
        <f t="shared" si="61"/>
        <v>60</v>
      </c>
      <c r="J821">
        <f t="shared" si="62"/>
        <v>44.742062012497946</v>
      </c>
      <c r="K821" s="4">
        <v>268500</v>
      </c>
      <c r="L821" s="4">
        <f t="shared" si="63"/>
        <v>512566.73999676405</v>
      </c>
      <c r="M821">
        <f>3*D821</f>
        <v>3852</v>
      </c>
      <c r="N821">
        <f t="shared" si="64"/>
        <v>14581.406191967999</v>
      </c>
    </row>
    <row r="822" spans="1:14" x14ac:dyDescent="0.25">
      <c r="A822" t="s">
        <v>5591</v>
      </c>
      <c r="B822" t="s">
        <v>131</v>
      </c>
      <c r="C822" t="s">
        <v>3700</v>
      </c>
      <c r="D822" t="s">
        <v>3055</v>
      </c>
      <c r="E822" s="6">
        <f t="shared" si="60"/>
        <v>6277.5853276829203</v>
      </c>
      <c r="F822" t="s">
        <v>2488</v>
      </c>
      <c r="G822">
        <v>40</v>
      </c>
      <c r="H822">
        <v>2</v>
      </c>
      <c r="I822">
        <f t="shared" si="61"/>
        <v>80</v>
      </c>
      <c r="J822">
        <f t="shared" si="62"/>
        <v>59.656082683330595</v>
      </c>
      <c r="K822" s="4">
        <v>293700</v>
      </c>
      <c r="L822" s="4">
        <f t="shared" si="63"/>
        <v>560673.56252159993</v>
      </c>
      <c r="M822">
        <f>3*D822</f>
        <v>4284</v>
      </c>
      <c r="N822">
        <f t="shared" si="64"/>
        <v>16216.704082655999</v>
      </c>
    </row>
    <row r="823" spans="1:14" x14ac:dyDescent="0.25">
      <c r="A823" t="s">
        <v>5592</v>
      </c>
      <c r="B823" t="s">
        <v>131</v>
      </c>
      <c r="C823" t="s">
        <v>3704</v>
      </c>
      <c r="D823" t="s">
        <v>3705</v>
      </c>
      <c r="E823" s="6">
        <f t="shared" si="60"/>
        <v>6791.9253020098822</v>
      </c>
      <c r="F823" t="s">
        <v>3304</v>
      </c>
      <c r="G823">
        <v>50</v>
      </c>
      <c r="H823">
        <v>2</v>
      </c>
      <c r="I823">
        <f t="shared" si="61"/>
        <v>100</v>
      </c>
      <c r="J823">
        <f t="shared" si="62"/>
        <v>74.570103354163237</v>
      </c>
      <c r="K823" s="4">
        <v>314700</v>
      </c>
      <c r="L823" s="4">
        <f t="shared" si="63"/>
        <v>600762.58129229664</v>
      </c>
      <c r="M823">
        <f>3*D823</f>
        <v>4635</v>
      </c>
      <c r="N823">
        <f t="shared" si="64"/>
        <v>17545.383618839998</v>
      </c>
    </row>
    <row r="824" spans="1:14" x14ac:dyDescent="0.25">
      <c r="A824" t="s">
        <v>5593</v>
      </c>
      <c r="B824" t="s">
        <v>131</v>
      </c>
      <c r="C824" t="s">
        <v>3709</v>
      </c>
      <c r="D824" t="s">
        <v>3710</v>
      </c>
      <c r="E824" s="6">
        <f t="shared" si="60"/>
        <v>7046.897255095043</v>
      </c>
      <c r="F824" t="s">
        <v>3337</v>
      </c>
      <c r="G824">
        <v>60</v>
      </c>
      <c r="H824">
        <v>2</v>
      </c>
      <c r="I824">
        <f t="shared" si="61"/>
        <v>120</v>
      </c>
      <c r="J824">
        <f t="shared" si="62"/>
        <v>89.484124024995893</v>
      </c>
      <c r="K824" s="4">
        <v>333500</v>
      </c>
      <c r="L824" s="4">
        <f t="shared" si="63"/>
        <v>636651.79809653934</v>
      </c>
      <c r="M824">
        <f>3*D824</f>
        <v>4809</v>
      </c>
      <c r="N824">
        <f t="shared" si="64"/>
        <v>18204.045269255999</v>
      </c>
    </row>
    <row r="825" spans="1:14" x14ac:dyDescent="0.25">
      <c r="A825" t="s">
        <v>5594</v>
      </c>
      <c r="B825" t="s">
        <v>131</v>
      </c>
      <c r="C825" t="s">
        <v>3713</v>
      </c>
      <c r="D825" t="s">
        <v>3714</v>
      </c>
      <c r="E825" s="6">
        <f t="shared" si="60"/>
        <v>4035.5905677961632</v>
      </c>
      <c r="F825" t="s">
        <v>284</v>
      </c>
      <c r="G825">
        <v>20</v>
      </c>
      <c r="H825">
        <v>2</v>
      </c>
      <c r="I825">
        <f t="shared" si="61"/>
        <v>40</v>
      </c>
      <c r="J825">
        <f t="shared" si="62"/>
        <v>29.828041341665298</v>
      </c>
      <c r="K825" s="4">
        <v>246500</v>
      </c>
      <c r="L825" s="4">
        <f t="shared" si="63"/>
        <v>470568.72033222468</v>
      </c>
      <c r="M825">
        <f>3*D825</f>
        <v>2754</v>
      </c>
      <c r="N825">
        <f t="shared" si="64"/>
        <v>10425.024053136</v>
      </c>
    </row>
    <row r="826" spans="1:14" x14ac:dyDescent="0.25">
      <c r="A826" t="s">
        <v>5595</v>
      </c>
      <c r="B826" t="s">
        <v>131</v>
      </c>
      <c r="C826" t="s">
        <v>3718</v>
      </c>
      <c r="D826" t="s">
        <v>3719</v>
      </c>
      <c r="E826" s="6">
        <f t="shared" si="60"/>
        <v>4453.2170426770299</v>
      </c>
      <c r="F826" t="s">
        <v>317</v>
      </c>
      <c r="G826">
        <v>25</v>
      </c>
      <c r="H826">
        <v>2</v>
      </c>
      <c r="I826">
        <f t="shared" si="61"/>
        <v>50</v>
      </c>
      <c r="J826">
        <f t="shared" si="62"/>
        <v>37.285051677081618</v>
      </c>
      <c r="K826" s="4">
        <v>264600</v>
      </c>
      <c r="L826" s="4">
        <f t="shared" si="63"/>
        <v>505121.63651077752</v>
      </c>
      <c r="M826">
        <f>3*D826</f>
        <v>3039</v>
      </c>
      <c r="N826">
        <f t="shared" si="64"/>
        <v>11503.866411576</v>
      </c>
    </row>
    <row r="827" spans="1:14" x14ac:dyDescent="0.25">
      <c r="A827" t="s">
        <v>5596</v>
      </c>
      <c r="B827" t="s">
        <v>131</v>
      </c>
      <c r="C827" t="s">
        <v>3721</v>
      </c>
      <c r="D827" t="s">
        <v>3722</v>
      </c>
      <c r="E827" s="6">
        <f t="shared" si="60"/>
        <v>4782.9221544250822</v>
      </c>
      <c r="F827" t="s">
        <v>549</v>
      </c>
      <c r="G827">
        <v>30</v>
      </c>
      <c r="H827">
        <v>2</v>
      </c>
      <c r="I827">
        <f t="shared" si="61"/>
        <v>60</v>
      </c>
      <c r="J827">
        <f t="shared" si="62"/>
        <v>44.742062012497946</v>
      </c>
      <c r="K827" s="4">
        <v>280300</v>
      </c>
      <c r="L827" s="4">
        <f t="shared" si="63"/>
        <v>535092.95054410794</v>
      </c>
      <c r="M827">
        <f>3*D827</f>
        <v>3264</v>
      </c>
      <c r="N827">
        <f t="shared" si="64"/>
        <v>12355.584062976</v>
      </c>
    </row>
    <row r="828" spans="1:14" x14ac:dyDescent="0.25">
      <c r="A828" t="s">
        <v>5597</v>
      </c>
      <c r="B828" t="s">
        <v>131</v>
      </c>
      <c r="C828" t="s">
        <v>3726</v>
      </c>
      <c r="D828" t="s">
        <v>98</v>
      </c>
      <c r="E828" s="6">
        <f t="shared" si="60"/>
        <v>5495.0851958008761</v>
      </c>
      <c r="F828" t="s">
        <v>2488</v>
      </c>
      <c r="G828">
        <v>40</v>
      </c>
      <c r="H828">
        <v>2</v>
      </c>
      <c r="I828">
        <f t="shared" si="61"/>
        <v>80</v>
      </c>
      <c r="J828">
        <f t="shared" si="62"/>
        <v>59.656082683330595</v>
      </c>
      <c r="K828" s="4">
        <v>306600</v>
      </c>
      <c r="L828" s="4">
        <f t="shared" si="63"/>
        <v>585299.67405217083</v>
      </c>
      <c r="M828">
        <f>3*D828</f>
        <v>3750</v>
      </c>
      <c r="N828">
        <f t="shared" si="64"/>
        <v>14195.294189999999</v>
      </c>
    </row>
    <row r="829" spans="1:14" x14ac:dyDescent="0.25">
      <c r="A829" t="s">
        <v>5598</v>
      </c>
      <c r="B829" t="s">
        <v>131</v>
      </c>
      <c r="C829" t="s">
        <v>3729</v>
      </c>
      <c r="D829" t="s">
        <v>3730</v>
      </c>
      <c r="E829" s="6">
        <f t="shared" si="60"/>
        <v>5965.4644885614307</v>
      </c>
      <c r="F829" t="s">
        <v>3304</v>
      </c>
      <c r="G829">
        <v>50</v>
      </c>
      <c r="H829">
        <v>2</v>
      </c>
      <c r="I829">
        <f t="shared" si="61"/>
        <v>100</v>
      </c>
      <c r="J829">
        <f t="shared" si="62"/>
        <v>74.570103354163237</v>
      </c>
      <c r="K829" s="4">
        <v>329000</v>
      </c>
      <c r="L829" s="4">
        <f t="shared" si="63"/>
        <v>628061.29407424736</v>
      </c>
      <c r="M829">
        <f>3*D829</f>
        <v>4071</v>
      </c>
      <c r="N829">
        <f t="shared" si="64"/>
        <v>15410.411372663999</v>
      </c>
    </row>
    <row r="830" spans="1:14" x14ac:dyDescent="0.25">
      <c r="A830" t="s">
        <v>5599</v>
      </c>
      <c r="B830" t="s">
        <v>131</v>
      </c>
      <c r="C830" t="s">
        <v>3733</v>
      </c>
      <c r="D830" t="s">
        <v>3734</v>
      </c>
      <c r="E830" s="6">
        <f t="shared" si="60"/>
        <v>4716.9811320754716</v>
      </c>
      <c r="F830" t="s">
        <v>284</v>
      </c>
      <c r="G830">
        <v>20</v>
      </c>
      <c r="H830">
        <v>2</v>
      </c>
      <c r="I830">
        <f t="shared" si="61"/>
        <v>40</v>
      </c>
      <c r="J830">
        <f t="shared" si="62"/>
        <v>29.828041341665298</v>
      </c>
      <c r="K830" s="4">
        <v>242400</v>
      </c>
      <c r="L830" s="4">
        <f t="shared" si="63"/>
        <v>462741.81666746963</v>
      </c>
      <c r="M830">
        <f>3*D830</f>
        <v>3219</v>
      </c>
      <c r="N830">
        <f t="shared" si="64"/>
        <v>12185.240532696</v>
      </c>
    </row>
    <row r="831" spans="1:14" x14ac:dyDescent="0.25">
      <c r="A831" t="s">
        <v>5600</v>
      </c>
      <c r="B831" t="s">
        <v>131</v>
      </c>
      <c r="C831" t="s">
        <v>3737</v>
      </c>
      <c r="D831" t="s">
        <v>3738</v>
      </c>
      <c r="E831" s="6">
        <f t="shared" si="60"/>
        <v>5143.3997432696196</v>
      </c>
      <c r="F831" t="s">
        <v>317</v>
      </c>
      <c r="G831">
        <v>25</v>
      </c>
      <c r="H831">
        <v>2</v>
      </c>
      <c r="I831">
        <f t="shared" si="61"/>
        <v>50</v>
      </c>
      <c r="J831">
        <f t="shared" si="62"/>
        <v>37.285051677081618</v>
      </c>
      <c r="K831" s="4">
        <v>260000</v>
      </c>
      <c r="L831" s="4">
        <f t="shared" si="63"/>
        <v>496340.23239910114</v>
      </c>
      <c r="M831">
        <f>3*D831</f>
        <v>3510</v>
      </c>
      <c r="N831">
        <f t="shared" si="64"/>
        <v>13286.795361839999</v>
      </c>
    </row>
    <row r="832" spans="1:14" x14ac:dyDescent="0.25">
      <c r="A832" t="s">
        <v>5601</v>
      </c>
      <c r="B832" t="s">
        <v>131</v>
      </c>
      <c r="C832" t="s">
        <v>3740</v>
      </c>
      <c r="D832" t="s">
        <v>3741</v>
      </c>
      <c r="E832" s="6">
        <f t="shared" si="60"/>
        <v>5477.5009231743134</v>
      </c>
      <c r="F832" t="s">
        <v>549</v>
      </c>
      <c r="G832">
        <v>30</v>
      </c>
      <c r="H832">
        <v>2</v>
      </c>
      <c r="I832">
        <f t="shared" si="61"/>
        <v>60</v>
      </c>
      <c r="J832">
        <f t="shared" si="62"/>
        <v>44.742062012497946</v>
      </c>
      <c r="K832" s="4">
        <v>275300</v>
      </c>
      <c r="L832" s="4">
        <f t="shared" si="63"/>
        <v>525547.9460748944</v>
      </c>
      <c r="M832">
        <f>3*D832</f>
        <v>3738</v>
      </c>
      <c r="N832">
        <f t="shared" si="64"/>
        <v>14149.869248592</v>
      </c>
    </row>
    <row r="833" spans="1:14" x14ac:dyDescent="0.25">
      <c r="A833" t="s">
        <v>5602</v>
      </c>
      <c r="B833" t="s">
        <v>131</v>
      </c>
      <c r="C833" t="s">
        <v>3744</v>
      </c>
      <c r="D833" t="s">
        <v>3745</v>
      </c>
      <c r="E833" s="6">
        <f t="shared" si="60"/>
        <v>6136.911146670418</v>
      </c>
      <c r="F833" t="s">
        <v>2488</v>
      </c>
      <c r="G833">
        <v>40</v>
      </c>
      <c r="H833">
        <v>2</v>
      </c>
      <c r="I833">
        <f t="shared" si="61"/>
        <v>80</v>
      </c>
      <c r="J833">
        <f t="shared" si="62"/>
        <v>59.656082683330595</v>
      </c>
      <c r="K833" s="4">
        <v>300900</v>
      </c>
      <c r="L833" s="4">
        <f t="shared" si="63"/>
        <v>574418.36895726738</v>
      </c>
      <c r="M833">
        <f>3*D833</f>
        <v>4188</v>
      </c>
      <c r="N833">
        <f t="shared" si="64"/>
        <v>15853.304551391999</v>
      </c>
    </row>
    <row r="834" spans="1:14" x14ac:dyDescent="0.25">
      <c r="A834" t="s">
        <v>5603</v>
      </c>
      <c r="B834" t="s">
        <v>131</v>
      </c>
      <c r="C834" t="s">
        <v>3747</v>
      </c>
      <c r="D834" t="s">
        <v>3748</v>
      </c>
      <c r="E834" s="6">
        <f t="shared" si="60"/>
        <v>6660.0432573106618</v>
      </c>
      <c r="F834" t="s">
        <v>3304</v>
      </c>
      <c r="G834">
        <v>50</v>
      </c>
      <c r="H834">
        <v>2</v>
      </c>
      <c r="I834">
        <f t="shared" si="61"/>
        <v>100</v>
      </c>
      <c r="J834">
        <f t="shared" si="62"/>
        <v>74.570103354163237</v>
      </c>
      <c r="K834" s="4">
        <v>322600</v>
      </c>
      <c r="L834" s="4">
        <f t="shared" si="63"/>
        <v>615843.688353654</v>
      </c>
      <c r="M834">
        <f>3*D834</f>
        <v>4545</v>
      </c>
      <c r="N834">
        <f t="shared" si="64"/>
        <v>17204.69655828</v>
      </c>
    </row>
    <row r="835" spans="1:14" x14ac:dyDescent="0.25">
      <c r="A835" t="s">
        <v>5604</v>
      </c>
      <c r="B835" t="s">
        <v>131</v>
      </c>
      <c r="C835" t="s">
        <v>3751</v>
      </c>
      <c r="D835" t="s">
        <v>3752</v>
      </c>
      <c r="E835" s="6">
        <f t="shared" ref="E835:E898" si="65">D835*15000/3412.14</f>
        <v>5024.7059030403207</v>
      </c>
      <c r="F835" t="s">
        <v>284</v>
      </c>
      <c r="G835">
        <v>20</v>
      </c>
      <c r="H835">
        <v>2</v>
      </c>
      <c r="I835">
        <f t="shared" ref="I835:I898" si="66">G835*H835</f>
        <v>40</v>
      </c>
      <c r="J835">
        <f t="shared" ref="J835:J898" si="67">I835/1.34102</f>
        <v>29.828041341665298</v>
      </c>
      <c r="K835" s="4">
        <v>238300</v>
      </c>
      <c r="L835" s="4">
        <f t="shared" ref="L835:L898" si="68">CONVERT(K835,"ft^3","m^3")/0.89*60</f>
        <v>454914.91300271463</v>
      </c>
      <c r="M835">
        <f>3*D835</f>
        <v>3429</v>
      </c>
      <c r="N835">
        <f t="shared" ref="N835:N898" si="69">CONVERT(M835,"gal","l")</f>
        <v>12980.177007336</v>
      </c>
    </row>
    <row r="836" spans="1:14" x14ac:dyDescent="0.25">
      <c r="A836" t="s">
        <v>5605</v>
      </c>
      <c r="B836" t="s">
        <v>131</v>
      </c>
      <c r="C836" t="s">
        <v>3756</v>
      </c>
      <c r="D836" t="s">
        <v>3757</v>
      </c>
      <c r="E836" s="6">
        <f t="shared" si="65"/>
        <v>5429.1441734512655</v>
      </c>
      <c r="F836" t="s">
        <v>317</v>
      </c>
      <c r="G836">
        <v>25</v>
      </c>
      <c r="H836">
        <v>2</v>
      </c>
      <c r="I836">
        <f t="shared" si="66"/>
        <v>50</v>
      </c>
      <c r="J836">
        <f t="shared" si="67"/>
        <v>37.285051677081618</v>
      </c>
      <c r="K836" s="4">
        <v>255700</v>
      </c>
      <c r="L836" s="4">
        <f t="shared" si="68"/>
        <v>488131.52855557756</v>
      </c>
      <c r="M836">
        <f>3*D836</f>
        <v>3705</v>
      </c>
      <c r="N836">
        <f t="shared" si="69"/>
        <v>14024.95065972</v>
      </c>
    </row>
    <row r="837" spans="1:14" x14ac:dyDescent="0.25">
      <c r="A837" t="s">
        <v>5606</v>
      </c>
      <c r="B837" t="s">
        <v>131</v>
      </c>
      <c r="C837" t="s">
        <v>3761</v>
      </c>
      <c r="D837" t="s">
        <v>3762</v>
      </c>
      <c r="E837" s="6">
        <f t="shared" si="65"/>
        <v>5758.8492851993178</v>
      </c>
      <c r="F837" t="s">
        <v>549</v>
      </c>
      <c r="G837">
        <v>30</v>
      </c>
      <c r="H837">
        <v>2</v>
      </c>
      <c r="I837">
        <f t="shared" si="66"/>
        <v>60</v>
      </c>
      <c r="J837">
        <f t="shared" si="67"/>
        <v>44.742062012497946</v>
      </c>
      <c r="K837" s="4">
        <v>270900</v>
      </c>
      <c r="L837" s="4">
        <f t="shared" si="68"/>
        <v>517148.34214198659</v>
      </c>
      <c r="M837">
        <f>3*D837</f>
        <v>3930</v>
      </c>
      <c r="N837">
        <f t="shared" si="69"/>
        <v>14876.66831112</v>
      </c>
    </row>
    <row r="838" spans="1:14" x14ac:dyDescent="0.25">
      <c r="A838" t="s">
        <v>5607</v>
      </c>
      <c r="B838" t="s">
        <v>131</v>
      </c>
      <c r="C838" t="s">
        <v>3766</v>
      </c>
      <c r="D838" t="s">
        <v>3767</v>
      </c>
      <c r="E838" s="6">
        <f t="shared" si="65"/>
        <v>6405.0713042255011</v>
      </c>
      <c r="F838" t="s">
        <v>2488</v>
      </c>
      <c r="G838">
        <v>40</v>
      </c>
      <c r="H838">
        <v>2</v>
      </c>
      <c r="I838">
        <f t="shared" si="66"/>
        <v>80</v>
      </c>
      <c r="J838">
        <f t="shared" si="67"/>
        <v>59.656082683330595</v>
      </c>
      <c r="K838" s="4">
        <v>296200</v>
      </c>
      <c r="L838" s="4">
        <f t="shared" si="68"/>
        <v>565446.0647562067</v>
      </c>
      <c r="M838">
        <f>3*D838</f>
        <v>4371</v>
      </c>
      <c r="N838">
        <f t="shared" si="69"/>
        <v>16546.034907863999</v>
      </c>
    </row>
    <row r="839" spans="1:14" x14ac:dyDescent="0.25">
      <c r="A839" t="s">
        <v>5608</v>
      </c>
      <c r="B839" t="s">
        <v>131</v>
      </c>
      <c r="C839" t="s">
        <v>3769</v>
      </c>
      <c r="D839" t="s">
        <v>3770</v>
      </c>
      <c r="E839" s="6">
        <f t="shared" si="65"/>
        <v>6928.203414865744</v>
      </c>
      <c r="F839" t="s">
        <v>3304</v>
      </c>
      <c r="G839">
        <v>50</v>
      </c>
      <c r="H839">
        <v>2</v>
      </c>
      <c r="I839">
        <f t="shared" si="66"/>
        <v>100</v>
      </c>
      <c r="J839">
        <f t="shared" si="67"/>
        <v>74.570103354163237</v>
      </c>
      <c r="K839" s="4">
        <v>317300</v>
      </c>
      <c r="L839" s="4">
        <f t="shared" si="68"/>
        <v>605725.98361628759</v>
      </c>
      <c r="M839">
        <f>3*D839</f>
        <v>4728</v>
      </c>
      <c r="N839">
        <f t="shared" si="69"/>
        <v>17897.426914751999</v>
      </c>
    </row>
    <row r="840" spans="1:14" x14ac:dyDescent="0.25">
      <c r="A840" t="s">
        <v>5609</v>
      </c>
      <c r="B840" t="s">
        <v>131</v>
      </c>
      <c r="C840" t="s">
        <v>3774</v>
      </c>
      <c r="D840" t="s">
        <v>3775</v>
      </c>
      <c r="E840" s="6">
        <f t="shared" si="65"/>
        <v>7187.5714361075461</v>
      </c>
      <c r="F840" t="s">
        <v>3337</v>
      </c>
      <c r="G840">
        <v>60</v>
      </c>
      <c r="H840">
        <v>2</v>
      </c>
      <c r="I840">
        <f t="shared" si="66"/>
        <v>120</v>
      </c>
      <c r="J840">
        <f t="shared" si="67"/>
        <v>89.484124024995893</v>
      </c>
      <c r="K840" s="4">
        <v>336300</v>
      </c>
      <c r="L840" s="4">
        <f t="shared" si="68"/>
        <v>641997.00059929886</v>
      </c>
      <c r="M840">
        <f>3*D840</f>
        <v>4905</v>
      </c>
      <c r="N840">
        <f t="shared" si="69"/>
        <v>18567.444800519999</v>
      </c>
    </row>
    <row r="841" spans="1:14" x14ac:dyDescent="0.25">
      <c r="A841" t="s">
        <v>5610</v>
      </c>
      <c r="B841" t="s">
        <v>131</v>
      </c>
      <c r="C841" t="s">
        <v>3779</v>
      </c>
      <c r="D841" t="s">
        <v>3780</v>
      </c>
      <c r="E841" s="6">
        <f t="shared" si="65"/>
        <v>6013.8212382844786</v>
      </c>
      <c r="F841" t="s">
        <v>1760</v>
      </c>
      <c r="G841">
        <v>20</v>
      </c>
      <c r="H841">
        <v>3</v>
      </c>
      <c r="I841">
        <f t="shared" si="66"/>
        <v>60</v>
      </c>
      <c r="J841">
        <f t="shared" si="67"/>
        <v>44.742062012497946</v>
      </c>
      <c r="K841" s="4">
        <v>369800</v>
      </c>
      <c r="L841" s="4">
        <f t="shared" si="68"/>
        <v>705948.53054302931</v>
      </c>
      <c r="M841">
        <f>3*D841</f>
        <v>4104</v>
      </c>
      <c r="N841">
        <f t="shared" si="69"/>
        <v>15535.329961535999</v>
      </c>
    </row>
    <row r="842" spans="1:14" x14ac:dyDescent="0.25">
      <c r="A842" t="s">
        <v>5611</v>
      </c>
      <c r="B842" t="s">
        <v>131</v>
      </c>
      <c r="C842" t="s">
        <v>3784</v>
      </c>
      <c r="D842" t="s">
        <v>3785</v>
      </c>
      <c r="E842" s="6">
        <f t="shared" si="65"/>
        <v>6629.2707802141767</v>
      </c>
      <c r="F842" t="s">
        <v>1783</v>
      </c>
      <c r="G842">
        <v>25</v>
      </c>
      <c r="H842">
        <v>3</v>
      </c>
      <c r="I842">
        <f t="shared" si="66"/>
        <v>75</v>
      </c>
      <c r="J842">
        <f t="shared" si="67"/>
        <v>55.927577515622431</v>
      </c>
      <c r="K842" s="4">
        <v>396900</v>
      </c>
      <c r="L842" s="4">
        <f t="shared" si="68"/>
        <v>757682.45476616628</v>
      </c>
      <c r="M842">
        <f>3*D842</f>
        <v>4524</v>
      </c>
      <c r="N842">
        <f t="shared" si="69"/>
        <v>17125.202910815999</v>
      </c>
    </row>
    <row r="843" spans="1:14" x14ac:dyDescent="0.25">
      <c r="A843" t="s">
        <v>5612</v>
      </c>
      <c r="B843" t="s">
        <v>131</v>
      </c>
      <c r="C843" t="s">
        <v>3789</v>
      </c>
      <c r="D843" t="s">
        <v>3790</v>
      </c>
      <c r="E843" s="6">
        <f t="shared" si="65"/>
        <v>7130.4225500712164</v>
      </c>
      <c r="F843" t="s">
        <v>1814</v>
      </c>
      <c r="G843">
        <v>30</v>
      </c>
      <c r="H843">
        <v>3</v>
      </c>
      <c r="I843">
        <f t="shared" si="66"/>
        <v>90</v>
      </c>
      <c r="J843">
        <f t="shared" si="67"/>
        <v>67.113093018746923</v>
      </c>
      <c r="K843" s="4">
        <v>420600</v>
      </c>
      <c r="L843" s="4">
        <f t="shared" si="68"/>
        <v>802925.77595023811</v>
      </c>
      <c r="M843">
        <f>3*D843</f>
        <v>4866</v>
      </c>
      <c r="N843">
        <f t="shared" si="69"/>
        <v>18419.813740943999</v>
      </c>
    </row>
    <row r="844" spans="1:14" x14ac:dyDescent="0.25">
      <c r="A844" t="s">
        <v>5613</v>
      </c>
      <c r="B844" t="s">
        <v>131</v>
      </c>
      <c r="C844" t="s">
        <v>3794</v>
      </c>
      <c r="D844" t="s">
        <v>3795</v>
      </c>
      <c r="E844" s="6">
        <f t="shared" si="65"/>
        <v>8198.6671121349063</v>
      </c>
      <c r="F844" t="s">
        <v>2790</v>
      </c>
      <c r="G844">
        <v>40</v>
      </c>
      <c r="H844">
        <v>3</v>
      </c>
      <c r="I844">
        <f t="shared" si="66"/>
        <v>120</v>
      </c>
      <c r="J844">
        <f t="shared" si="67"/>
        <v>89.484124024995893</v>
      </c>
      <c r="K844" s="4">
        <v>460000</v>
      </c>
      <c r="L844" s="4">
        <f t="shared" si="68"/>
        <v>878140.41116764047</v>
      </c>
      <c r="M844">
        <f>3*D844</f>
        <v>5595</v>
      </c>
      <c r="N844">
        <f t="shared" si="69"/>
        <v>21179.378931479998</v>
      </c>
    </row>
    <row r="845" spans="1:14" x14ac:dyDescent="0.25">
      <c r="A845" t="s">
        <v>5614</v>
      </c>
      <c r="B845" t="s">
        <v>131</v>
      </c>
      <c r="C845" t="s">
        <v>3799</v>
      </c>
      <c r="D845" t="s">
        <v>3501</v>
      </c>
      <c r="E845" s="6">
        <f t="shared" si="65"/>
        <v>8893.2458808841384</v>
      </c>
      <c r="F845" t="s">
        <v>3453</v>
      </c>
      <c r="G845">
        <v>50</v>
      </c>
      <c r="H845">
        <v>3</v>
      </c>
      <c r="I845">
        <f t="shared" si="66"/>
        <v>150</v>
      </c>
      <c r="J845">
        <f t="shared" si="67"/>
        <v>111.85515503124486</v>
      </c>
      <c r="K845" s="4">
        <v>493600</v>
      </c>
      <c r="L845" s="4">
        <f t="shared" si="68"/>
        <v>942282.84120075509</v>
      </c>
      <c r="M845">
        <f>3*D845</f>
        <v>6069</v>
      </c>
      <c r="N845">
        <f t="shared" si="69"/>
        <v>22973.664117095999</v>
      </c>
    </row>
    <row r="846" spans="1:14" x14ac:dyDescent="0.25">
      <c r="A846" t="s">
        <v>5615</v>
      </c>
      <c r="B846" t="s">
        <v>131</v>
      </c>
      <c r="C846" t="s">
        <v>3803</v>
      </c>
      <c r="D846" t="s">
        <v>3804</v>
      </c>
      <c r="E846" s="6">
        <f t="shared" si="65"/>
        <v>7033.7090506251216</v>
      </c>
      <c r="F846" t="s">
        <v>1760</v>
      </c>
      <c r="G846">
        <v>20</v>
      </c>
      <c r="H846">
        <v>3</v>
      </c>
      <c r="I846">
        <f t="shared" si="66"/>
        <v>60</v>
      </c>
      <c r="J846">
        <f t="shared" si="67"/>
        <v>44.742062012497946</v>
      </c>
      <c r="K846" s="4">
        <v>363700</v>
      </c>
      <c r="L846" s="4">
        <f t="shared" si="68"/>
        <v>694303.6250905887</v>
      </c>
      <c r="M846">
        <f>3*D846</f>
        <v>4800</v>
      </c>
      <c r="N846">
        <f t="shared" si="69"/>
        <v>18169.976563199998</v>
      </c>
    </row>
    <row r="847" spans="1:14" x14ac:dyDescent="0.25">
      <c r="A847" t="s">
        <v>5616</v>
      </c>
      <c r="B847" t="s">
        <v>131</v>
      </c>
      <c r="C847" t="s">
        <v>3807</v>
      </c>
      <c r="D847" t="s">
        <v>3133</v>
      </c>
      <c r="E847" s="6">
        <f t="shared" si="65"/>
        <v>7671.138933338023</v>
      </c>
      <c r="F847" t="s">
        <v>1783</v>
      </c>
      <c r="G847">
        <v>25</v>
      </c>
      <c r="H847">
        <v>3</v>
      </c>
      <c r="I847">
        <f t="shared" si="66"/>
        <v>75</v>
      </c>
      <c r="J847">
        <f t="shared" si="67"/>
        <v>55.927577515622431</v>
      </c>
      <c r="K847" s="4">
        <v>390100</v>
      </c>
      <c r="L847" s="4">
        <f t="shared" si="68"/>
        <v>744701.24868803599</v>
      </c>
      <c r="M847">
        <f>3*D847</f>
        <v>5235</v>
      </c>
      <c r="N847">
        <f t="shared" si="69"/>
        <v>19816.630689239999</v>
      </c>
    </row>
    <row r="848" spans="1:14" x14ac:dyDescent="0.25">
      <c r="A848" t="s">
        <v>5617</v>
      </c>
      <c r="B848" t="s">
        <v>131</v>
      </c>
      <c r="C848" t="s">
        <v>3811</v>
      </c>
      <c r="D848" t="s">
        <v>3812</v>
      </c>
      <c r="E848" s="6">
        <f t="shared" si="65"/>
        <v>8172.2907031950626</v>
      </c>
      <c r="F848" t="s">
        <v>1814</v>
      </c>
      <c r="G848">
        <v>30</v>
      </c>
      <c r="H848">
        <v>3</v>
      </c>
      <c r="I848">
        <f t="shared" si="66"/>
        <v>90</v>
      </c>
      <c r="J848">
        <f t="shared" si="67"/>
        <v>67.113093018746923</v>
      </c>
      <c r="K848" s="4">
        <v>413000</v>
      </c>
      <c r="L848" s="4">
        <f t="shared" si="68"/>
        <v>788417.36915703374</v>
      </c>
      <c r="M848">
        <f>3*D848</f>
        <v>5577</v>
      </c>
      <c r="N848">
        <f t="shared" si="69"/>
        <v>21111.241519367999</v>
      </c>
    </row>
    <row r="849" spans="1:14" x14ac:dyDescent="0.25">
      <c r="A849" t="s">
        <v>5618</v>
      </c>
      <c r="B849" t="s">
        <v>131</v>
      </c>
      <c r="C849" t="s">
        <v>3816</v>
      </c>
      <c r="D849" t="s">
        <v>3817</v>
      </c>
      <c r="E849" s="6">
        <f t="shared" si="65"/>
        <v>9157.0099702825792</v>
      </c>
      <c r="F849" t="s">
        <v>2790</v>
      </c>
      <c r="G849">
        <v>40</v>
      </c>
      <c r="H849">
        <v>3</v>
      </c>
      <c r="I849">
        <f t="shared" si="66"/>
        <v>120</v>
      </c>
      <c r="J849">
        <f t="shared" si="67"/>
        <v>89.484124024995893</v>
      </c>
      <c r="K849" s="4">
        <v>451400</v>
      </c>
      <c r="L849" s="4">
        <f t="shared" si="68"/>
        <v>861723.00348059321</v>
      </c>
      <c r="M849">
        <f>3*D849</f>
        <v>6249</v>
      </c>
      <c r="N849">
        <f t="shared" si="69"/>
        <v>23655.038238215999</v>
      </c>
    </row>
    <row r="850" spans="1:14" x14ac:dyDescent="0.25">
      <c r="A850" t="s">
        <v>5619</v>
      </c>
      <c r="B850" t="s">
        <v>131</v>
      </c>
      <c r="C850" t="s">
        <v>3821</v>
      </c>
      <c r="D850" t="s">
        <v>1101</v>
      </c>
      <c r="E850" s="6">
        <f t="shared" si="65"/>
        <v>9935.1140340079837</v>
      </c>
      <c r="F850" t="s">
        <v>3453</v>
      </c>
      <c r="G850">
        <v>50</v>
      </c>
      <c r="H850">
        <v>3</v>
      </c>
      <c r="I850">
        <f t="shared" si="66"/>
        <v>150</v>
      </c>
      <c r="J850">
        <f t="shared" si="67"/>
        <v>111.85515503124486</v>
      </c>
      <c r="K850" s="4">
        <v>484000</v>
      </c>
      <c r="L850" s="4">
        <f t="shared" si="68"/>
        <v>923956.43261986517</v>
      </c>
      <c r="M850">
        <f>3*D850</f>
        <v>6780</v>
      </c>
      <c r="N850">
        <f t="shared" si="69"/>
        <v>25665.09189552</v>
      </c>
    </row>
    <row r="851" spans="1:14" x14ac:dyDescent="0.25">
      <c r="A851" t="s">
        <v>5620</v>
      </c>
      <c r="B851" t="s">
        <v>131</v>
      </c>
      <c r="C851" t="s">
        <v>3825</v>
      </c>
      <c r="D851" t="s">
        <v>3826</v>
      </c>
      <c r="E851" s="6">
        <f t="shared" si="65"/>
        <v>7504.0883433856761</v>
      </c>
      <c r="F851" t="s">
        <v>1760</v>
      </c>
      <c r="G851">
        <v>20</v>
      </c>
      <c r="H851">
        <v>3</v>
      </c>
      <c r="I851">
        <f t="shared" si="66"/>
        <v>60</v>
      </c>
      <c r="J851">
        <f t="shared" si="67"/>
        <v>44.742062012497946</v>
      </c>
      <c r="K851" s="4">
        <v>357600</v>
      </c>
      <c r="L851" s="4">
        <f t="shared" si="68"/>
        <v>682658.71963814832</v>
      </c>
      <c r="M851">
        <f>3*D851</f>
        <v>5121</v>
      </c>
      <c r="N851">
        <f t="shared" si="69"/>
        <v>19385.093745864</v>
      </c>
    </row>
    <row r="852" spans="1:14" x14ac:dyDescent="0.25">
      <c r="A852" t="s">
        <v>5621</v>
      </c>
      <c r="B852" t="s">
        <v>131</v>
      </c>
      <c r="C852" t="s">
        <v>3829</v>
      </c>
      <c r="D852" t="s">
        <v>3830</v>
      </c>
      <c r="E852" s="6">
        <f t="shared" si="65"/>
        <v>8106.349680845452</v>
      </c>
      <c r="F852" t="s">
        <v>1783</v>
      </c>
      <c r="G852">
        <v>25</v>
      </c>
      <c r="H852">
        <v>3</v>
      </c>
      <c r="I852">
        <f t="shared" si="66"/>
        <v>75</v>
      </c>
      <c r="J852">
        <f t="shared" si="67"/>
        <v>55.927577515622431</v>
      </c>
      <c r="K852" s="4">
        <v>383700</v>
      </c>
      <c r="L852" s="4">
        <f t="shared" si="68"/>
        <v>732483.64296744275</v>
      </c>
      <c r="M852">
        <f>3*D852</f>
        <v>5532</v>
      </c>
      <c r="N852">
        <f t="shared" si="69"/>
        <v>20940.897989088</v>
      </c>
    </row>
    <row r="853" spans="1:14" x14ac:dyDescent="0.25">
      <c r="A853" t="s">
        <v>5622</v>
      </c>
      <c r="B853" t="s">
        <v>131</v>
      </c>
      <c r="C853" t="s">
        <v>3834</v>
      </c>
      <c r="D853" t="s">
        <v>3835</v>
      </c>
      <c r="E853" s="6">
        <f t="shared" si="65"/>
        <v>8594.3132462325702</v>
      </c>
      <c r="F853" t="s">
        <v>1814</v>
      </c>
      <c r="G853">
        <v>30</v>
      </c>
      <c r="H853">
        <v>3</v>
      </c>
      <c r="I853">
        <f t="shared" si="66"/>
        <v>90</v>
      </c>
      <c r="J853">
        <f t="shared" si="67"/>
        <v>67.113093018746923</v>
      </c>
      <c r="K853" s="4">
        <v>406400</v>
      </c>
      <c r="L853" s="4">
        <f t="shared" si="68"/>
        <v>775817.96325767192</v>
      </c>
      <c r="M853">
        <f>3*D853</f>
        <v>5865</v>
      </c>
      <c r="N853">
        <f t="shared" si="69"/>
        <v>22201.440113159999</v>
      </c>
    </row>
    <row r="854" spans="1:14" x14ac:dyDescent="0.25">
      <c r="A854" t="s">
        <v>5623</v>
      </c>
      <c r="B854" t="s">
        <v>131</v>
      </c>
      <c r="C854" t="s">
        <v>3839</v>
      </c>
      <c r="D854" t="s">
        <v>3840</v>
      </c>
      <c r="E854" s="6">
        <f t="shared" si="65"/>
        <v>9557.0521725368835</v>
      </c>
      <c r="F854" t="s">
        <v>2790</v>
      </c>
      <c r="G854">
        <v>40</v>
      </c>
      <c r="H854">
        <v>3</v>
      </c>
      <c r="I854">
        <f t="shared" si="66"/>
        <v>120</v>
      </c>
      <c r="J854">
        <f t="shared" si="67"/>
        <v>89.484124024995893</v>
      </c>
      <c r="K854" s="4">
        <v>444400</v>
      </c>
      <c r="L854" s="4">
        <f t="shared" si="68"/>
        <v>848359.99722369446</v>
      </c>
      <c r="M854">
        <f>3*D854</f>
        <v>6522</v>
      </c>
      <c r="N854">
        <f t="shared" si="69"/>
        <v>24688.455655247999</v>
      </c>
    </row>
    <row r="855" spans="1:14" x14ac:dyDescent="0.25">
      <c r="A855" t="s">
        <v>5624</v>
      </c>
      <c r="B855" t="s">
        <v>131</v>
      </c>
      <c r="C855" t="s">
        <v>3844</v>
      </c>
      <c r="D855" t="s">
        <v>3845</v>
      </c>
      <c r="E855" s="6">
        <f t="shared" si="65"/>
        <v>10339.552304418929</v>
      </c>
      <c r="F855" t="s">
        <v>3453</v>
      </c>
      <c r="G855">
        <v>50</v>
      </c>
      <c r="H855">
        <v>3</v>
      </c>
      <c r="I855">
        <f t="shared" si="66"/>
        <v>150</v>
      </c>
      <c r="J855">
        <f t="shared" si="67"/>
        <v>111.85515503124486</v>
      </c>
      <c r="K855" s="4">
        <v>476100</v>
      </c>
      <c r="L855" s="4">
        <f t="shared" si="68"/>
        <v>908875.32555850793</v>
      </c>
      <c r="M855">
        <f>3*D855</f>
        <v>7056</v>
      </c>
      <c r="N855">
        <f t="shared" si="69"/>
        <v>26709.865547903999</v>
      </c>
    </row>
    <row r="856" spans="1:14" x14ac:dyDescent="0.25">
      <c r="A856" t="s">
        <v>5625</v>
      </c>
      <c r="B856" t="s">
        <v>131</v>
      </c>
      <c r="C856" t="s">
        <v>3849</v>
      </c>
      <c r="D856" t="s">
        <v>3850</v>
      </c>
      <c r="E856" s="6">
        <f t="shared" si="65"/>
        <v>10726.40630220331</v>
      </c>
      <c r="F856" t="s">
        <v>3488</v>
      </c>
      <c r="G856">
        <v>60</v>
      </c>
      <c r="H856">
        <v>3</v>
      </c>
      <c r="I856">
        <f t="shared" si="66"/>
        <v>180</v>
      </c>
      <c r="J856">
        <f t="shared" si="67"/>
        <v>134.22618603749385</v>
      </c>
      <c r="K856" s="4">
        <v>504600</v>
      </c>
      <c r="L856" s="4">
        <f t="shared" si="68"/>
        <v>963281.85103302472</v>
      </c>
      <c r="M856">
        <f>3*D856</f>
        <v>7320</v>
      </c>
      <c r="N856">
        <f t="shared" si="69"/>
        <v>27709.214258879998</v>
      </c>
    </row>
    <row r="857" spans="1:14" x14ac:dyDescent="0.25">
      <c r="A857" t="s">
        <v>5626</v>
      </c>
      <c r="B857" t="s">
        <v>131</v>
      </c>
      <c r="C857" t="s">
        <v>3854</v>
      </c>
      <c r="D857" t="s">
        <v>3855</v>
      </c>
      <c r="E857" s="6">
        <f t="shared" si="65"/>
        <v>7618.3861154583346</v>
      </c>
      <c r="F857" t="s">
        <v>760</v>
      </c>
      <c r="G857">
        <v>20</v>
      </c>
      <c r="H857">
        <v>4</v>
      </c>
      <c r="I857">
        <f t="shared" si="66"/>
        <v>80</v>
      </c>
      <c r="J857">
        <f t="shared" si="67"/>
        <v>59.656082683330595</v>
      </c>
      <c r="K857" s="4">
        <v>472200</v>
      </c>
      <c r="L857" s="4">
        <f t="shared" si="68"/>
        <v>901430.22207252146</v>
      </c>
      <c r="M857">
        <f>3*D857</f>
        <v>5199</v>
      </c>
      <c r="N857">
        <f t="shared" si="69"/>
        <v>19680.355865016001</v>
      </c>
    </row>
    <row r="858" spans="1:14" x14ac:dyDescent="0.25">
      <c r="A858" t="s">
        <v>5627</v>
      </c>
      <c r="B858" t="s">
        <v>131</v>
      </c>
      <c r="C858" t="s">
        <v>3859</v>
      </c>
      <c r="D858" t="s">
        <v>3860</v>
      </c>
      <c r="E858" s="6">
        <f t="shared" si="65"/>
        <v>8436.0547925935043</v>
      </c>
      <c r="F858" t="s">
        <v>2810</v>
      </c>
      <c r="G858">
        <v>25</v>
      </c>
      <c r="H858">
        <v>4</v>
      </c>
      <c r="I858">
        <f t="shared" si="66"/>
        <v>100</v>
      </c>
      <c r="J858">
        <f t="shared" si="67"/>
        <v>74.570103354163237</v>
      </c>
      <c r="K858" s="4">
        <v>506800</v>
      </c>
      <c r="L858" s="4">
        <f t="shared" si="68"/>
        <v>967481.65299947874</v>
      </c>
      <c r="M858">
        <f>3*D858</f>
        <v>5757</v>
      </c>
      <c r="N858">
        <f t="shared" si="69"/>
        <v>21792.615640487998</v>
      </c>
    </row>
    <row r="859" spans="1:14" x14ac:dyDescent="0.25">
      <c r="A859" t="s">
        <v>5628</v>
      </c>
      <c r="B859" t="s">
        <v>131</v>
      </c>
      <c r="C859" t="s">
        <v>3864</v>
      </c>
      <c r="D859" t="s">
        <v>3865</v>
      </c>
      <c r="E859" s="6">
        <f t="shared" si="65"/>
        <v>9073.4846753064066</v>
      </c>
      <c r="F859" t="s">
        <v>2816</v>
      </c>
      <c r="G859">
        <v>30</v>
      </c>
      <c r="H859">
        <v>4</v>
      </c>
      <c r="I859">
        <f t="shared" si="66"/>
        <v>120</v>
      </c>
      <c r="J859">
        <f t="shared" si="67"/>
        <v>89.484124024995893</v>
      </c>
      <c r="K859" s="4">
        <v>537000</v>
      </c>
      <c r="L859" s="4">
        <f t="shared" si="68"/>
        <v>1025133.4799935281</v>
      </c>
      <c r="M859">
        <f>3*D859</f>
        <v>6192</v>
      </c>
      <c r="N859">
        <f t="shared" si="69"/>
        <v>23439.269766527999</v>
      </c>
    </row>
    <row r="860" spans="1:14" x14ac:dyDescent="0.25">
      <c r="A860" t="s">
        <v>5629</v>
      </c>
      <c r="B860" t="s">
        <v>131</v>
      </c>
      <c r="C860" t="s">
        <v>3869</v>
      </c>
      <c r="D860" t="s">
        <v>3870</v>
      </c>
      <c r="E860" s="6">
        <f t="shared" si="65"/>
        <v>10458.246144648227</v>
      </c>
      <c r="F860" t="s">
        <v>2868</v>
      </c>
      <c r="G860">
        <v>40</v>
      </c>
      <c r="H860">
        <v>4</v>
      </c>
      <c r="I860">
        <f t="shared" si="66"/>
        <v>160</v>
      </c>
      <c r="J860">
        <f t="shared" si="67"/>
        <v>119.31216536666119</v>
      </c>
      <c r="K860" s="4">
        <v>587500</v>
      </c>
      <c r="L860" s="4">
        <f t="shared" si="68"/>
        <v>1121538.0251325842</v>
      </c>
      <c r="M860">
        <f>3*D860</f>
        <v>7137</v>
      </c>
      <c r="N860">
        <f t="shared" si="69"/>
        <v>27016.483902407999</v>
      </c>
    </row>
    <row r="861" spans="1:14" x14ac:dyDescent="0.25">
      <c r="A861" t="s">
        <v>5630</v>
      </c>
      <c r="B861" t="s">
        <v>131</v>
      </c>
      <c r="C861" t="s">
        <v>3874</v>
      </c>
      <c r="D861" t="s">
        <v>3875</v>
      </c>
      <c r="E861" s="6">
        <f t="shared" si="65"/>
        <v>11359.440116759572</v>
      </c>
      <c r="F861" t="s">
        <v>3543</v>
      </c>
      <c r="G861">
        <v>50</v>
      </c>
      <c r="H861">
        <v>4</v>
      </c>
      <c r="I861">
        <f t="shared" si="66"/>
        <v>200</v>
      </c>
      <c r="J861">
        <f t="shared" si="67"/>
        <v>149.14020670832647</v>
      </c>
      <c r="K861" s="4">
        <v>630400</v>
      </c>
      <c r="L861" s="4">
        <f t="shared" si="68"/>
        <v>1203434.1634784359</v>
      </c>
      <c r="M861">
        <f>3*D861</f>
        <v>7752</v>
      </c>
      <c r="N861">
        <f t="shared" si="69"/>
        <v>29344.512149568</v>
      </c>
    </row>
    <row r="862" spans="1:14" x14ac:dyDescent="0.25">
      <c r="A862" t="s">
        <v>5631</v>
      </c>
      <c r="B862" t="s">
        <v>131</v>
      </c>
      <c r="C862" t="s">
        <v>3879</v>
      </c>
      <c r="D862" t="s">
        <v>3880</v>
      </c>
      <c r="E862" s="6">
        <f t="shared" si="65"/>
        <v>8959.1869032337472</v>
      </c>
      <c r="F862" t="s">
        <v>760</v>
      </c>
      <c r="G862">
        <v>20</v>
      </c>
      <c r="H862">
        <v>4</v>
      </c>
      <c r="I862">
        <f t="shared" si="66"/>
        <v>80</v>
      </c>
      <c r="J862">
        <f t="shared" si="67"/>
        <v>59.656082683330595</v>
      </c>
      <c r="K862" s="4">
        <v>464500</v>
      </c>
      <c r="L862" s="4">
        <f t="shared" si="68"/>
        <v>886730.91518993268</v>
      </c>
      <c r="M862">
        <f>3*D862</f>
        <v>6114</v>
      </c>
      <c r="N862">
        <f t="shared" si="69"/>
        <v>23144.007647375998</v>
      </c>
    </row>
    <row r="863" spans="1:14" x14ac:dyDescent="0.25">
      <c r="A863" t="s">
        <v>5632</v>
      </c>
      <c r="B863" t="s">
        <v>131</v>
      </c>
      <c r="C863" t="s">
        <v>3884</v>
      </c>
      <c r="D863" t="s">
        <v>3885</v>
      </c>
      <c r="E863" s="6">
        <f t="shared" si="65"/>
        <v>9803.2319893087624</v>
      </c>
      <c r="F863" t="s">
        <v>2810</v>
      </c>
      <c r="G863">
        <v>25</v>
      </c>
      <c r="H863">
        <v>4</v>
      </c>
      <c r="I863">
        <f t="shared" si="66"/>
        <v>100</v>
      </c>
      <c r="J863">
        <f t="shared" si="67"/>
        <v>74.570103354163237</v>
      </c>
      <c r="K863" s="4">
        <v>498300</v>
      </c>
      <c r="L863" s="4">
        <f t="shared" si="68"/>
        <v>951255.14540181565</v>
      </c>
      <c r="M863">
        <f>3*D863</f>
        <v>6690</v>
      </c>
      <c r="N863">
        <f t="shared" si="69"/>
        <v>25324.404834959998</v>
      </c>
    </row>
    <row r="864" spans="1:14" x14ac:dyDescent="0.25">
      <c r="A864" t="s">
        <v>5633</v>
      </c>
      <c r="B864" t="s">
        <v>131</v>
      </c>
      <c r="C864" t="s">
        <v>3889</v>
      </c>
      <c r="D864" t="s">
        <v>3890</v>
      </c>
      <c r="E864" s="6">
        <f t="shared" si="65"/>
        <v>10462.642212804867</v>
      </c>
      <c r="F864" t="s">
        <v>2816</v>
      </c>
      <c r="G864">
        <v>30</v>
      </c>
      <c r="H864">
        <v>4</v>
      </c>
      <c r="I864">
        <f t="shared" si="66"/>
        <v>120</v>
      </c>
      <c r="J864">
        <f t="shared" si="67"/>
        <v>89.484124024995893</v>
      </c>
      <c r="K864" s="4">
        <v>527600</v>
      </c>
      <c r="L864" s="4">
        <f t="shared" si="68"/>
        <v>1007188.8715914065</v>
      </c>
      <c r="M864">
        <f>3*D864</f>
        <v>7140</v>
      </c>
      <c r="N864">
        <f t="shared" si="69"/>
        <v>27027.840137759998</v>
      </c>
    </row>
    <row r="865" spans="1:14" x14ac:dyDescent="0.25">
      <c r="A865" t="s">
        <v>5634</v>
      </c>
      <c r="B865" t="s">
        <v>131</v>
      </c>
      <c r="C865" t="s">
        <v>3894</v>
      </c>
      <c r="D865" t="s">
        <v>1202</v>
      </c>
      <c r="E865" s="6">
        <f t="shared" si="65"/>
        <v>11737.501978230672</v>
      </c>
      <c r="F865" t="s">
        <v>2868</v>
      </c>
      <c r="G865">
        <v>40</v>
      </c>
      <c r="H865">
        <v>4</v>
      </c>
      <c r="I865">
        <f t="shared" si="66"/>
        <v>160</v>
      </c>
      <c r="J865">
        <f t="shared" si="67"/>
        <v>119.31216536666119</v>
      </c>
      <c r="K865" s="4">
        <v>576800</v>
      </c>
      <c r="L865" s="4">
        <f t="shared" si="68"/>
        <v>1101111.7155684673</v>
      </c>
      <c r="M865">
        <f>3*D865</f>
        <v>8010</v>
      </c>
      <c r="N865">
        <f t="shared" si="69"/>
        <v>30321.14838984</v>
      </c>
    </row>
    <row r="866" spans="1:14" x14ac:dyDescent="0.25">
      <c r="A866" t="s">
        <v>5635</v>
      </c>
      <c r="B866" t="s">
        <v>131</v>
      </c>
      <c r="C866" t="s">
        <v>3898</v>
      </c>
      <c r="D866" t="s">
        <v>3899</v>
      </c>
      <c r="E866" s="6">
        <f t="shared" si="65"/>
        <v>12748.597654258032</v>
      </c>
      <c r="F866" t="s">
        <v>3543</v>
      </c>
      <c r="G866">
        <v>50</v>
      </c>
      <c r="H866">
        <v>4</v>
      </c>
      <c r="I866">
        <f t="shared" si="66"/>
        <v>200</v>
      </c>
      <c r="J866">
        <f t="shared" si="67"/>
        <v>149.14020670832647</v>
      </c>
      <c r="K866" s="4">
        <v>618200</v>
      </c>
      <c r="L866" s="4">
        <f t="shared" si="68"/>
        <v>1180144.352573555</v>
      </c>
      <c r="M866">
        <f>3*D866</f>
        <v>8700</v>
      </c>
      <c r="N866">
        <f t="shared" si="69"/>
        <v>32933.082520800002</v>
      </c>
    </row>
    <row r="867" spans="1:14" x14ac:dyDescent="0.25">
      <c r="A867" t="s">
        <v>5636</v>
      </c>
      <c r="B867" t="s">
        <v>131</v>
      </c>
      <c r="C867" t="s">
        <v>3903</v>
      </c>
      <c r="D867" t="s">
        <v>950</v>
      </c>
      <c r="E867" s="6">
        <f t="shared" si="65"/>
        <v>9627.3892630431346</v>
      </c>
      <c r="F867" t="s">
        <v>760</v>
      </c>
      <c r="G867">
        <v>20</v>
      </c>
      <c r="H867">
        <v>4</v>
      </c>
      <c r="I867">
        <f t="shared" si="66"/>
        <v>80</v>
      </c>
      <c r="J867">
        <f t="shared" si="67"/>
        <v>59.656082683330595</v>
      </c>
      <c r="K867" s="4">
        <v>456500</v>
      </c>
      <c r="L867" s="4">
        <f t="shared" si="68"/>
        <v>871458.90803919104</v>
      </c>
      <c r="M867">
        <f>3*D867</f>
        <v>6570</v>
      </c>
      <c r="N867">
        <f t="shared" si="69"/>
        <v>24870.155420880001</v>
      </c>
    </row>
    <row r="868" spans="1:14" x14ac:dyDescent="0.25">
      <c r="A868" t="s">
        <v>5637</v>
      </c>
      <c r="B868" t="s">
        <v>131</v>
      </c>
      <c r="C868" t="s">
        <v>3907</v>
      </c>
      <c r="D868" t="s">
        <v>3908</v>
      </c>
      <c r="E868" s="6">
        <f t="shared" si="65"/>
        <v>10414.28546308182</v>
      </c>
      <c r="F868" t="s">
        <v>2810</v>
      </c>
      <c r="G868">
        <v>25</v>
      </c>
      <c r="H868">
        <v>4</v>
      </c>
      <c r="I868">
        <f t="shared" si="66"/>
        <v>100</v>
      </c>
      <c r="J868">
        <f t="shared" si="67"/>
        <v>74.570103354163237</v>
      </c>
      <c r="K868" s="4">
        <v>489900</v>
      </c>
      <c r="L868" s="4">
        <f t="shared" si="68"/>
        <v>935219.53789353708</v>
      </c>
      <c r="M868">
        <f>3*D868</f>
        <v>7107</v>
      </c>
      <c r="N868">
        <f t="shared" si="69"/>
        <v>26902.921548888</v>
      </c>
    </row>
    <row r="869" spans="1:14" x14ac:dyDescent="0.25">
      <c r="A869" t="s">
        <v>5638</v>
      </c>
      <c r="B869" t="s">
        <v>131</v>
      </c>
      <c r="C869" t="s">
        <v>3912</v>
      </c>
      <c r="D869" t="s">
        <v>3913</v>
      </c>
      <c r="E869" s="6">
        <f t="shared" si="65"/>
        <v>11056.111413951363</v>
      </c>
      <c r="F869" t="s">
        <v>2816</v>
      </c>
      <c r="G869">
        <v>30</v>
      </c>
      <c r="H869">
        <v>4</v>
      </c>
      <c r="I869">
        <f t="shared" si="66"/>
        <v>120</v>
      </c>
      <c r="J869">
        <f t="shared" si="67"/>
        <v>89.484124024995893</v>
      </c>
      <c r="K869" s="4">
        <v>519000</v>
      </c>
      <c r="L869" s="4">
        <f t="shared" si="68"/>
        <v>990771.46390435949</v>
      </c>
      <c r="M869">
        <f>3*D869</f>
        <v>7545</v>
      </c>
      <c r="N869">
        <f t="shared" si="69"/>
        <v>28560.93191028</v>
      </c>
    </row>
    <row r="870" spans="1:14" x14ac:dyDescent="0.25">
      <c r="A870" t="s">
        <v>5639</v>
      </c>
      <c r="B870" t="s">
        <v>131</v>
      </c>
      <c r="C870" t="s">
        <v>3917</v>
      </c>
      <c r="D870" t="s">
        <v>3918</v>
      </c>
      <c r="E870" s="6">
        <f t="shared" si="65"/>
        <v>12300.198702280681</v>
      </c>
      <c r="F870" t="s">
        <v>2868</v>
      </c>
      <c r="G870">
        <v>40</v>
      </c>
      <c r="H870">
        <v>4</v>
      </c>
      <c r="I870">
        <f t="shared" si="66"/>
        <v>160</v>
      </c>
      <c r="J870">
        <f t="shared" si="67"/>
        <v>119.31216536666119</v>
      </c>
      <c r="K870" s="4">
        <v>567600</v>
      </c>
      <c r="L870" s="4">
        <f t="shared" si="68"/>
        <v>1083548.9073451147</v>
      </c>
      <c r="M870">
        <f>3*D870</f>
        <v>8394</v>
      </c>
      <c r="N870">
        <f t="shared" si="69"/>
        <v>31774.746514896</v>
      </c>
    </row>
    <row r="871" spans="1:14" x14ac:dyDescent="0.25">
      <c r="A871" t="s">
        <v>5640</v>
      </c>
      <c r="B871" t="s">
        <v>131</v>
      </c>
      <c r="C871" t="s">
        <v>3922</v>
      </c>
      <c r="D871" t="s">
        <v>3923</v>
      </c>
      <c r="E871" s="6">
        <f t="shared" si="65"/>
        <v>13311.294378308041</v>
      </c>
      <c r="F871" t="s">
        <v>3543</v>
      </c>
      <c r="G871">
        <v>50</v>
      </c>
      <c r="H871">
        <v>4</v>
      </c>
      <c r="I871">
        <f t="shared" si="66"/>
        <v>200</v>
      </c>
      <c r="J871">
        <f t="shared" si="67"/>
        <v>149.14020670832647</v>
      </c>
      <c r="K871" s="4">
        <v>608300</v>
      </c>
      <c r="L871" s="4">
        <f t="shared" si="68"/>
        <v>1161245.2437245124</v>
      </c>
      <c r="M871">
        <f>3*D871</f>
        <v>9084</v>
      </c>
      <c r="N871">
        <f t="shared" si="69"/>
        <v>34386.680645856002</v>
      </c>
    </row>
    <row r="872" spans="1:14" x14ac:dyDescent="0.25">
      <c r="A872" t="s">
        <v>5641</v>
      </c>
      <c r="B872" t="s">
        <v>131</v>
      </c>
      <c r="C872" t="s">
        <v>3927</v>
      </c>
      <c r="D872" t="s">
        <v>3928</v>
      </c>
      <c r="E872" s="6">
        <f t="shared" si="65"/>
        <v>13808.050080008441</v>
      </c>
      <c r="F872" t="s">
        <v>3576</v>
      </c>
      <c r="G872">
        <v>60</v>
      </c>
      <c r="H872">
        <v>4</v>
      </c>
      <c r="I872">
        <f t="shared" si="66"/>
        <v>240</v>
      </c>
      <c r="J872">
        <f t="shared" si="67"/>
        <v>178.96824804999179</v>
      </c>
      <c r="K872" s="4">
        <v>644800</v>
      </c>
      <c r="L872" s="4">
        <f t="shared" si="68"/>
        <v>1230923.7763497708</v>
      </c>
      <c r="M872">
        <f>3*D872</f>
        <v>9423</v>
      </c>
      <c r="N872">
        <f t="shared" si="69"/>
        <v>35669.935240631996</v>
      </c>
    </row>
    <row r="873" spans="1:14" x14ac:dyDescent="0.25">
      <c r="A873" t="s">
        <v>5642</v>
      </c>
      <c r="B873" t="s">
        <v>131</v>
      </c>
      <c r="C873" t="s">
        <v>3932</v>
      </c>
      <c r="D873" t="s">
        <v>3933</v>
      </c>
      <c r="E873" s="6">
        <f t="shared" si="65"/>
        <v>2721.1661889605939</v>
      </c>
      <c r="F873" t="s">
        <v>218</v>
      </c>
      <c r="G873">
        <v>20</v>
      </c>
      <c r="H873">
        <v>1</v>
      </c>
      <c r="I873">
        <f t="shared" si="66"/>
        <v>20</v>
      </c>
      <c r="J873">
        <f t="shared" si="67"/>
        <v>14.914020670832649</v>
      </c>
      <c r="K873" s="4">
        <v>159500</v>
      </c>
      <c r="L873" s="4">
        <f t="shared" si="68"/>
        <v>304485.64256791014</v>
      </c>
      <c r="M873">
        <f>3*D873</f>
        <v>1857</v>
      </c>
      <c r="N873">
        <f t="shared" si="69"/>
        <v>7029.5096828879996</v>
      </c>
    </row>
    <row r="874" spans="1:14" x14ac:dyDescent="0.25">
      <c r="A874" t="s">
        <v>5643</v>
      </c>
      <c r="B874" t="s">
        <v>131</v>
      </c>
      <c r="C874" t="s">
        <v>3938</v>
      </c>
      <c r="D874" t="s">
        <v>2177</v>
      </c>
      <c r="E874" s="6">
        <f t="shared" si="65"/>
        <v>3006.9106191422393</v>
      </c>
      <c r="F874" t="s">
        <v>1482</v>
      </c>
      <c r="G874">
        <v>25</v>
      </c>
      <c r="H874">
        <v>1</v>
      </c>
      <c r="I874">
        <f t="shared" si="66"/>
        <v>25</v>
      </c>
      <c r="J874">
        <f t="shared" si="67"/>
        <v>18.642525838540809</v>
      </c>
      <c r="K874" s="4">
        <v>171200</v>
      </c>
      <c r="L874" s="4">
        <f t="shared" si="68"/>
        <v>326820.95302586968</v>
      </c>
      <c r="M874">
        <f>3*D874</f>
        <v>2052</v>
      </c>
      <c r="N874">
        <f t="shared" si="69"/>
        <v>7767.6649807679996</v>
      </c>
    </row>
    <row r="875" spans="1:14" x14ac:dyDescent="0.25">
      <c r="A875" t="s">
        <v>5644</v>
      </c>
      <c r="B875" t="s">
        <v>131</v>
      </c>
      <c r="C875" t="s">
        <v>3941</v>
      </c>
      <c r="D875" t="s">
        <v>2195</v>
      </c>
      <c r="E875" s="6">
        <f t="shared" si="65"/>
        <v>3173.9612090945861</v>
      </c>
      <c r="F875" t="s">
        <v>1864</v>
      </c>
      <c r="G875">
        <v>30</v>
      </c>
      <c r="H875">
        <v>1</v>
      </c>
      <c r="I875">
        <f t="shared" si="66"/>
        <v>30</v>
      </c>
      <c r="J875">
        <f t="shared" si="67"/>
        <v>22.371031006248973</v>
      </c>
      <c r="K875" s="4">
        <v>181500</v>
      </c>
      <c r="L875" s="4">
        <f t="shared" si="68"/>
        <v>346483.66223244945</v>
      </c>
      <c r="M875">
        <f>3*D875</f>
        <v>2166</v>
      </c>
      <c r="N875">
        <f t="shared" si="69"/>
        <v>8199.2019241439993</v>
      </c>
    </row>
    <row r="876" spans="1:14" x14ac:dyDescent="0.25">
      <c r="A876" t="s">
        <v>5645</v>
      </c>
      <c r="B876" t="s">
        <v>131</v>
      </c>
      <c r="C876" t="s">
        <v>3944</v>
      </c>
      <c r="D876" t="s">
        <v>3945</v>
      </c>
      <c r="E876" s="6">
        <f t="shared" si="65"/>
        <v>3433.3292303363874</v>
      </c>
      <c r="F876" t="s">
        <v>2407</v>
      </c>
      <c r="G876">
        <v>40</v>
      </c>
      <c r="H876">
        <v>1</v>
      </c>
      <c r="I876">
        <f t="shared" si="66"/>
        <v>40</v>
      </c>
      <c r="J876">
        <f t="shared" si="67"/>
        <v>29.828041341665298</v>
      </c>
      <c r="K876" s="4">
        <v>199100</v>
      </c>
      <c r="L876" s="4">
        <f t="shared" si="68"/>
        <v>380082.07796408091</v>
      </c>
      <c r="M876">
        <f>3*D876</f>
        <v>2343</v>
      </c>
      <c r="N876">
        <f t="shared" si="69"/>
        <v>8869.2198099119996</v>
      </c>
    </row>
    <row r="877" spans="1:14" x14ac:dyDescent="0.25">
      <c r="A877" t="s">
        <v>5646</v>
      </c>
      <c r="B877" t="s">
        <v>131</v>
      </c>
      <c r="C877" t="s">
        <v>3948</v>
      </c>
      <c r="D877" t="s">
        <v>2028</v>
      </c>
      <c r="E877" s="6">
        <f t="shared" si="65"/>
        <v>3688.3011834215481</v>
      </c>
      <c r="F877" t="s">
        <v>3228</v>
      </c>
      <c r="G877">
        <v>50</v>
      </c>
      <c r="H877">
        <v>1</v>
      </c>
      <c r="I877">
        <f t="shared" si="66"/>
        <v>50</v>
      </c>
      <c r="J877">
        <f t="shared" si="67"/>
        <v>37.285051677081618</v>
      </c>
      <c r="K877" s="4">
        <v>213800</v>
      </c>
      <c r="L877" s="4">
        <f t="shared" si="68"/>
        <v>408144.39110356855</v>
      </c>
      <c r="M877">
        <f>3*D877</f>
        <v>2517</v>
      </c>
      <c r="N877">
        <f t="shared" si="69"/>
        <v>9527.8814603279989</v>
      </c>
    </row>
    <row r="878" spans="1:14" x14ac:dyDescent="0.25">
      <c r="A878" t="s">
        <v>5647</v>
      </c>
      <c r="B878" t="s">
        <v>131</v>
      </c>
      <c r="C878" t="s">
        <v>3953</v>
      </c>
      <c r="D878" t="s">
        <v>3954</v>
      </c>
      <c r="E878" s="6">
        <f t="shared" si="65"/>
        <v>3112.416254901616</v>
      </c>
      <c r="F878" t="s">
        <v>218</v>
      </c>
      <c r="G878">
        <v>20</v>
      </c>
      <c r="H878">
        <v>1</v>
      </c>
      <c r="I878">
        <f t="shared" si="66"/>
        <v>20</v>
      </c>
      <c r="J878">
        <f t="shared" si="67"/>
        <v>14.914020670832649</v>
      </c>
      <c r="K878" s="4">
        <v>157100</v>
      </c>
      <c r="L878" s="4">
        <f t="shared" si="68"/>
        <v>299904.04042268766</v>
      </c>
      <c r="M878">
        <f>3*D878</f>
        <v>2124</v>
      </c>
      <c r="N878">
        <f t="shared" si="69"/>
        <v>8040.2146292159996</v>
      </c>
    </row>
    <row r="879" spans="1:14" x14ac:dyDescent="0.25">
      <c r="A879" t="s">
        <v>5648</v>
      </c>
      <c r="B879" t="s">
        <v>131</v>
      </c>
      <c r="C879" t="s">
        <v>3960</v>
      </c>
      <c r="D879" t="s">
        <v>2699</v>
      </c>
      <c r="E879" s="6">
        <f t="shared" si="65"/>
        <v>3406.9528213965432</v>
      </c>
      <c r="F879" t="s">
        <v>1482</v>
      </c>
      <c r="G879">
        <v>25</v>
      </c>
      <c r="H879">
        <v>1</v>
      </c>
      <c r="I879">
        <f t="shared" si="66"/>
        <v>25</v>
      </c>
      <c r="J879">
        <f t="shared" si="67"/>
        <v>18.642525838540809</v>
      </c>
      <c r="K879" s="4">
        <v>168500</v>
      </c>
      <c r="L879" s="4">
        <f t="shared" si="68"/>
        <v>321666.65061249438</v>
      </c>
      <c r="M879">
        <f>3*D879</f>
        <v>2325</v>
      </c>
      <c r="N879">
        <f t="shared" si="69"/>
        <v>8801.0823977999989</v>
      </c>
    </row>
    <row r="880" spans="1:14" x14ac:dyDescent="0.25">
      <c r="A880" t="s">
        <v>5649</v>
      </c>
      <c r="B880" t="s">
        <v>131</v>
      </c>
      <c r="C880" t="s">
        <v>3965</v>
      </c>
      <c r="D880" t="s">
        <v>3966</v>
      </c>
      <c r="E880" s="6">
        <f t="shared" si="65"/>
        <v>3569.6073431922491</v>
      </c>
      <c r="F880" t="s">
        <v>1864</v>
      </c>
      <c r="G880">
        <v>30</v>
      </c>
      <c r="H880">
        <v>1</v>
      </c>
      <c r="I880">
        <f t="shared" si="66"/>
        <v>30</v>
      </c>
      <c r="J880">
        <f t="shared" si="67"/>
        <v>22.371031006248973</v>
      </c>
      <c r="K880" s="4">
        <v>178600</v>
      </c>
      <c r="L880" s="4">
        <f t="shared" si="68"/>
        <v>340947.5596403057</v>
      </c>
      <c r="M880">
        <f>3*D880</f>
        <v>2436</v>
      </c>
      <c r="N880">
        <f t="shared" si="69"/>
        <v>9221.2631058240004</v>
      </c>
    </row>
    <row r="881" spans="1:14" x14ac:dyDescent="0.25">
      <c r="A881" t="s">
        <v>5650</v>
      </c>
      <c r="B881" t="s">
        <v>131</v>
      </c>
      <c r="C881" t="s">
        <v>3971</v>
      </c>
      <c r="D881" t="s">
        <v>3972</v>
      </c>
      <c r="E881" s="6">
        <f t="shared" si="65"/>
        <v>3921.2927957235052</v>
      </c>
      <c r="F881" t="s">
        <v>2407</v>
      </c>
      <c r="G881">
        <v>40</v>
      </c>
      <c r="H881">
        <v>1</v>
      </c>
      <c r="I881">
        <f t="shared" si="66"/>
        <v>40</v>
      </c>
      <c r="J881">
        <f t="shared" si="67"/>
        <v>29.828041341665298</v>
      </c>
      <c r="K881" s="4">
        <v>195500</v>
      </c>
      <c r="L881" s="4">
        <f t="shared" si="68"/>
        <v>373209.67474624724</v>
      </c>
      <c r="M881">
        <f>3*D881</f>
        <v>2676</v>
      </c>
      <c r="N881">
        <f t="shared" si="69"/>
        <v>10129.761933984</v>
      </c>
    </row>
    <row r="882" spans="1:14" x14ac:dyDescent="0.25">
      <c r="A882" t="s">
        <v>5651</v>
      </c>
      <c r="B882" t="s">
        <v>131</v>
      </c>
      <c r="C882" t="s">
        <v>3975</v>
      </c>
      <c r="D882" t="s">
        <v>1778</v>
      </c>
      <c r="E882" s="6">
        <f t="shared" si="65"/>
        <v>4180.6608169653064</v>
      </c>
      <c r="F882" t="s">
        <v>3228</v>
      </c>
      <c r="G882">
        <v>50</v>
      </c>
      <c r="H882">
        <v>1</v>
      </c>
      <c r="I882">
        <f t="shared" si="66"/>
        <v>50</v>
      </c>
      <c r="J882">
        <f t="shared" si="67"/>
        <v>37.285051677081618</v>
      </c>
      <c r="K882" s="4">
        <v>209800</v>
      </c>
      <c r="L882" s="4">
        <f t="shared" si="68"/>
        <v>400508.38752819772</v>
      </c>
      <c r="M882">
        <f>3*D882</f>
        <v>2853</v>
      </c>
      <c r="N882">
        <f t="shared" si="69"/>
        <v>10799.779819752001</v>
      </c>
    </row>
    <row r="883" spans="1:14" x14ac:dyDescent="0.25">
      <c r="A883" t="s">
        <v>5652</v>
      </c>
      <c r="B883" t="s">
        <v>131</v>
      </c>
      <c r="C883" t="s">
        <v>3979</v>
      </c>
      <c r="D883" t="s">
        <v>3980</v>
      </c>
      <c r="E883" s="6">
        <f t="shared" si="65"/>
        <v>4431.2367018938266</v>
      </c>
      <c r="F883" t="s">
        <v>90</v>
      </c>
      <c r="G883">
        <v>60</v>
      </c>
      <c r="H883">
        <v>1</v>
      </c>
      <c r="I883">
        <f t="shared" si="66"/>
        <v>60</v>
      </c>
      <c r="J883">
        <f t="shared" si="67"/>
        <v>44.742062012497946</v>
      </c>
      <c r="K883" s="4">
        <v>222100</v>
      </c>
      <c r="L883" s="4">
        <f t="shared" si="68"/>
        <v>423989.098522463</v>
      </c>
      <c r="M883">
        <f>3*D883</f>
        <v>3024</v>
      </c>
      <c r="N883">
        <f t="shared" si="69"/>
        <v>11447.085234815999</v>
      </c>
    </row>
    <row r="884" spans="1:14" x14ac:dyDescent="0.25">
      <c r="A884" t="s">
        <v>5653</v>
      </c>
      <c r="B884" t="s">
        <v>131</v>
      </c>
      <c r="C884" t="s">
        <v>3983</v>
      </c>
      <c r="D884" t="s">
        <v>3984</v>
      </c>
      <c r="E884" s="6">
        <f t="shared" si="65"/>
        <v>3393.7646169266209</v>
      </c>
      <c r="F884" t="s">
        <v>218</v>
      </c>
      <c r="G884">
        <v>20</v>
      </c>
      <c r="H884">
        <v>1</v>
      </c>
      <c r="I884">
        <f t="shared" si="66"/>
        <v>20</v>
      </c>
      <c r="J884">
        <f t="shared" si="67"/>
        <v>14.914020670832649</v>
      </c>
      <c r="K884" s="4">
        <v>154300</v>
      </c>
      <c r="L884" s="4">
        <f t="shared" si="68"/>
        <v>294558.83791992802</v>
      </c>
      <c r="M884">
        <f>3*D884</f>
        <v>2316</v>
      </c>
      <c r="N884">
        <f t="shared" si="69"/>
        <v>8767.0136917439995</v>
      </c>
    </row>
    <row r="885" spans="1:14" x14ac:dyDescent="0.25">
      <c r="A885" t="s">
        <v>5654</v>
      </c>
      <c r="B885" t="s">
        <v>131</v>
      </c>
      <c r="C885" t="s">
        <v>3991</v>
      </c>
      <c r="D885" t="s">
        <v>3992</v>
      </c>
      <c r="E885" s="6">
        <f t="shared" si="65"/>
        <v>3666.3208426383444</v>
      </c>
      <c r="F885" t="s">
        <v>1482</v>
      </c>
      <c r="G885">
        <v>25</v>
      </c>
      <c r="H885">
        <v>1</v>
      </c>
      <c r="I885">
        <f t="shared" si="66"/>
        <v>25</v>
      </c>
      <c r="J885">
        <f t="shared" si="67"/>
        <v>18.642525838540809</v>
      </c>
      <c r="K885" s="4">
        <v>165600</v>
      </c>
      <c r="L885" s="4">
        <f t="shared" si="68"/>
        <v>316130.54802035057</v>
      </c>
      <c r="M885">
        <f>3*D885</f>
        <v>2502</v>
      </c>
      <c r="N885">
        <f t="shared" si="69"/>
        <v>9471.1002835679992</v>
      </c>
    </row>
    <row r="886" spans="1:14" x14ac:dyDescent="0.25">
      <c r="A886" t="s">
        <v>5655</v>
      </c>
      <c r="B886" t="s">
        <v>131</v>
      </c>
      <c r="C886" t="s">
        <v>3996</v>
      </c>
      <c r="D886" t="s">
        <v>3997</v>
      </c>
      <c r="E886" s="6">
        <f t="shared" si="65"/>
        <v>3833.3714325906913</v>
      </c>
      <c r="F886" t="s">
        <v>1864</v>
      </c>
      <c r="G886">
        <v>30</v>
      </c>
      <c r="H886">
        <v>1</v>
      </c>
      <c r="I886">
        <f t="shared" si="66"/>
        <v>30</v>
      </c>
      <c r="J886">
        <f t="shared" si="67"/>
        <v>22.371031006248973</v>
      </c>
      <c r="K886" s="4">
        <v>175500</v>
      </c>
      <c r="L886" s="4">
        <f t="shared" si="68"/>
        <v>335029.65686939325</v>
      </c>
      <c r="M886">
        <f>3*D886</f>
        <v>2616</v>
      </c>
      <c r="N886">
        <f t="shared" si="69"/>
        <v>9902.6372269439998</v>
      </c>
    </row>
    <row r="887" spans="1:14" x14ac:dyDescent="0.25">
      <c r="A887" t="s">
        <v>5656</v>
      </c>
      <c r="B887" t="s">
        <v>131</v>
      </c>
      <c r="C887" t="s">
        <v>4000</v>
      </c>
      <c r="D887" t="s">
        <v>4001</v>
      </c>
      <c r="E887" s="6">
        <f t="shared" si="65"/>
        <v>4163.0765443387436</v>
      </c>
      <c r="F887" t="s">
        <v>2407</v>
      </c>
      <c r="G887">
        <v>40</v>
      </c>
      <c r="H887">
        <v>1</v>
      </c>
      <c r="I887">
        <f t="shared" si="66"/>
        <v>40</v>
      </c>
      <c r="J887">
        <f t="shared" si="67"/>
        <v>29.828041341665298</v>
      </c>
      <c r="K887" s="4">
        <v>192300</v>
      </c>
      <c r="L887" s="4">
        <f t="shared" si="68"/>
        <v>367100.87188595062</v>
      </c>
      <c r="M887">
        <f>3*D887</f>
        <v>2841</v>
      </c>
      <c r="N887">
        <f t="shared" si="69"/>
        <v>10754.354878344</v>
      </c>
    </row>
    <row r="888" spans="1:14" x14ac:dyDescent="0.25">
      <c r="A888" t="s">
        <v>5657</v>
      </c>
      <c r="B888" t="s">
        <v>131</v>
      </c>
      <c r="C888" t="s">
        <v>4004</v>
      </c>
      <c r="D888" t="s">
        <v>4005</v>
      </c>
      <c r="E888" s="6">
        <f t="shared" si="65"/>
        <v>4387.2760203274192</v>
      </c>
      <c r="F888" t="s">
        <v>3228</v>
      </c>
      <c r="G888">
        <v>50</v>
      </c>
      <c r="H888">
        <v>1</v>
      </c>
      <c r="I888">
        <f t="shared" si="66"/>
        <v>50</v>
      </c>
      <c r="J888">
        <f t="shared" si="67"/>
        <v>37.285051677081618</v>
      </c>
      <c r="K888" s="4">
        <v>206500</v>
      </c>
      <c r="L888" s="4">
        <f t="shared" si="68"/>
        <v>394208.68457851687</v>
      </c>
      <c r="M888">
        <f>3*D888</f>
        <v>2994</v>
      </c>
      <c r="N888">
        <f t="shared" si="69"/>
        <v>11333.522881295999</v>
      </c>
    </row>
    <row r="889" spans="1:14" x14ac:dyDescent="0.25">
      <c r="A889" t="s">
        <v>5658</v>
      </c>
      <c r="B889" t="s">
        <v>131</v>
      </c>
      <c r="C889" t="s">
        <v>4008</v>
      </c>
      <c r="D889" t="s">
        <v>4009</v>
      </c>
      <c r="E889" s="6">
        <f t="shared" si="65"/>
        <v>4642.24797341258</v>
      </c>
      <c r="F889" t="s">
        <v>90</v>
      </c>
      <c r="G889">
        <v>60</v>
      </c>
      <c r="H889">
        <v>1</v>
      </c>
      <c r="I889">
        <f t="shared" si="66"/>
        <v>60</v>
      </c>
      <c r="J889">
        <f t="shared" si="67"/>
        <v>44.742062012497946</v>
      </c>
      <c r="K889" s="4">
        <v>218600</v>
      </c>
      <c r="L889" s="4">
        <f t="shared" si="68"/>
        <v>417307.59539401345</v>
      </c>
      <c r="M889">
        <f>3*D889</f>
        <v>3168</v>
      </c>
      <c r="N889">
        <f t="shared" si="69"/>
        <v>11992.184531712001</v>
      </c>
    </row>
    <row r="890" spans="1:14" x14ac:dyDescent="0.25">
      <c r="A890" t="s">
        <v>5659</v>
      </c>
      <c r="B890" t="s">
        <v>131</v>
      </c>
      <c r="C890" t="s">
        <v>4012</v>
      </c>
      <c r="D890" t="s">
        <v>4013</v>
      </c>
      <c r="E890" s="6">
        <f t="shared" si="65"/>
        <v>4989.5373577871951</v>
      </c>
      <c r="F890" t="s">
        <v>4014</v>
      </c>
      <c r="G890">
        <v>75</v>
      </c>
      <c r="H890">
        <v>1</v>
      </c>
      <c r="I890">
        <f t="shared" si="66"/>
        <v>75</v>
      </c>
      <c r="J890">
        <f t="shared" si="67"/>
        <v>55.927577515622431</v>
      </c>
      <c r="K890" s="4">
        <v>234300</v>
      </c>
      <c r="L890" s="4">
        <f t="shared" si="68"/>
        <v>447278.90942734387</v>
      </c>
      <c r="M890">
        <f>3*D890</f>
        <v>3405</v>
      </c>
      <c r="N890">
        <f t="shared" si="69"/>
        <v>12889.327124519999</v>
      </c>
    </row>
    <row r="891" spans="1:14" x14ac:dyDescent="0.25">
      <c r="A891" t="s">
        <v>5660</v>
      </c>
      <c r="B891" t="s">
        <v>131</v>
      </c>
      <c r="C891" t="s">
        <v>4016</v>
      </c>
      <c r="D891" t="s">
        <v>4017</v>
      </c>
      <c r="E891" s="6">
        <f t="shared" si="65"/>
        <v>5279.6778561254814</v>
      </c>
      <c r="F891" t="s">
        <v>33</v>
      </c>
      <c r="G891">
        <v>100</v>
      </c>
      <c r="H891">
        <v>1</v>
      </c>
      <c r="I891">
        <f t="shared" si="66"/>
        <v>100</v>
      </c>
      <c r="J891">
        <f t="shared" si="67"/>
        <v>74.570103354163237</v>
      </c>
      <c r="K891" s="4">
        <v>256700</v>
      </c>
      <c r="L891" s="4">
        <f t="shared" si="68"/>
        <v>490040.52944942022</v>
      </c>
      <c r="M891">
        <f>3*D891</f>
        <v>3603</v>
      </c>
      <c r="N891">
        <f t="shared" si="69"/>
        <v>13638.838657752</v>
      </c>
    </row>
    <row r="892" spans="1:14" x14ac:dyDescent="0.25">
      <c r="A892" t="s">
        <v>5661</v>
      </c>
      <c r="B892" t="s">
        <v>131</v>
      </c>
      <c r="C892" t="s">
        <v>4021</v>
      </c>
      <c r="D892" t="s">
        <v>4022</v>
      </c>
      <c r="E892" s="6">
        <f t="shared" si="65"/>
        <v>5266.4896516555591</v>
      </c>
      <c r="F892" t="s">
        <v>284</v>
      </c>
      <c r="G892">
        <v>20</v>
      </c>
      <c r="H892">
        <v>2</v>
      </c>
      <c r="I892">
        <f t="shared" si="66"/>
        <v>40</v>
      </c>
      <c r="J892">
        <f t="shared" si="67"/>
        <v>29.828041341665298</v>
      </c>
      <c r="K892" s="4">
        <v>312300</v>
      </c>
      <c r="L892" s="4">
        <f t="shared" si="68"/>
        <v>596180.97914707416</v>
      </c>
      <c r="M892">
        <f>3*D892</f>
        <v>3594</v>
      </c>
      <c r="N892">
        <f t="shared" si="69"/>
        <v>13604.769951696</v>
      </c>
    </row>
    <row r="893" spans="1:14" x14ac:dyDescent="0.25">
      <c r="A893" t="s">
        <v>5662</v>
      </c>
      <c r="B893" t="s">
        <v>131</v>
      </c>
      <c r="C893" t="s">
        <v>4026</v>
      </c>
      <c r="D893" t="s">
        <v>4027</v>
      </c>
      <c r="E893" s="6">
        <f t="shared" si="65"/>
        <v>5842.3745801754912</v>
      </c>
      <c r="F893" t="s">
        <v>317</v>
      </c>
      <c r="G893">
        <v>25</v>
      </c>
      <c r="H893">
        <v>2</v>
      </c>
      <c r="I893">
        <f t="shared" si="66"/>
        <v>50</v>
      </c>
      <c r="J893">
        <f t="shared" si="67"/>
        <v>37.285051677081618</v>
      </c>
      <c r="K893" s="4">
        <v>335200</v>
      </c>
      <c r="L893" s="4">
        <f t="shared" si="68"/>
        <v>639897.09961607202</v>
      </c>
      <c r="M893">
        <f>3*D893</f>
        <v>3987</v>
      </c>
      <c r="N893">
        <f t="shared" si="69"/>
        <v>15092.436782807999</v>
      </c>
    </row>
    <row r="894" spans="1:14" x14ac:dyDescent="0.25">
      <c r="A894" t="s">
        <v>5663</v>
      </c>
      <c r="B894" t="s">
        <v>131</v>
      </c>
      <c r="C894" t="s">
        <v>4031</v>
      </c>
      <c r="D894" t="s">
        <v>4032</v>
      </c>
      <c r="E894" s="6">
        <f t="shared" si="65"/>
        <v>6163.2875556102626</v>
      </c>
      <c r="F894" t="s">
        <v>549</v>
      </c>
      <c r="G894">
        <v>30</v>
      </c>
      <c r="H894">
        <v>2</v>
      </c>
      <c r="I894">
        <f t="shared" si="66"/>
        <v>60</v>
      </c>
      <c r="J894">
        <f t="shared" si="67"/>
        <v>44.742062012497946</v>
      </c>
      <c r="K894" s="4">
        <v>355400</v>
      </c>
      <c r="L894" s="4">
        <f t="shared" si="68"/>
        <v>678458.9176716943</v>
      </c>
      <c r="M894">
        <f>3*D894</f>
        <v>4206</v>
      </c>
      <c r="N894">
        <f t="shared" si="69"/>
        <v>15921.441963503999</v>
      </c>
    </row>
    <row r="895" spans="1:14" x14ac:dyDescent="0.25">
      <c r="A895" t="s">
        <v>5664</v>
      </c>
      <c r="B895" t="s">
        <v>131</v>
      </c>
      <c r="C895" t="s">
        <v>4035</v>
      </c>
      <c r="D895" t="s">
        <v>4036</v>
      </c>
      <c r="E895" s="6">
        <f t="shared" si="65"/>
        <v>6682.0235980938651</v>
      </c>
      <c r="F895" t="s">
        <v>2488</v>
      </c>
      <c r="G895">
        <v>40</v>
      </c>
      <c r="H895">
        <v>2</v>
      </c>
      <c r="I895">
        <f t="shared" si="66"/>
        <v>80</v>
      </c>
      <c r="J895">
        <f t="shared" si="67"/>
        <v>59.656082683330595</v>
      </c>
      <c r="K895" s="4">
        <v>389900</v>
      </c>
      <c r="L895" s="4">
        <f t="shared" si="68"/>
        <v>744319.44850926753</v>
      </c>
      <c r="M895">
        <f>3*D895</f>
        <v>4560</v>
      </c>
      <c r="N895">
        <f t="shared" si="69"/>
        <v>17261.47773504</v>
      </c>
    </row>
    <row r="896" spans="1:14" x14ac:dyDescent="0.25">
      <c r="A896" t="s">
        <v>5665</v>
      </c>
      <c r="B896" t="s">
        <v>131</v>
      </c>
      <c r="C896" t="s">
        <v>4040</v>
      </c>
      <c r="D896" t="s">
        <v>4041</v>
      </c>
      <c r="E896" s="6">
        <f t="shared" si="65"/>
        <v>7178.7792997942643</v>
      </c>
      <c r="F896" t="s">
        <v>3304</v>
      </c>
      <c r="G896">
        <v>50</v>
      </c>
      <c r="H896">
        <v>2</v>
      </c>
      <c r="I896">
        <f t="shared" si="66"/>
        <v>100</v>
      </c>
      <c r="J896">
        <f t="shared" si="67"/>
        <v>74.570103354163237</v>
      </c>
      <c r="K896" s="4">
        <v>418800</v>
      </c>
      <c r="L896" s="4">
        <f t="shared" si="68"/>
        <v>799489.57434132136</v>
      </c>
      <c r="M896">
        <f>3*D896</f>
        <v>4899</v>
      </c>
      <c r="N896">
        <f t="shared" si="69"/>
        <v>18544.732329816001</v>
      </c>
    </row>
    <row r="897" spans="1:14" x14ac:dyDescent="0.25">
      <c r="A897" t="s">
        <v>5666</v>
      </c>
      <c r="B897" t="s">
        <v>131</v>
      </c>
      <c r="C897" t="s">
        <v>4045</v>
      </c>
      <c r="D897" t="s">
        <v>4046</v>
      </c>
      <c r="E897" s="6">
        <f t="shared" si="65"/>
        <v>6048.9897835376041</v>
      </c>
      <c r="F897" t="s">
        <v>284</v>
      </c>
      <c r="G897">
        <v>20</v>
      </c>
      <c r="H897">
        <v>2</v>
      </c>
      <c r="I897">
        <f t="shared" si="66"/>
        <v>40</v>
      </c>
      <c r="J897">
        <f t="shared" si="67"/>
        <v>29.828041341665298</v>
      </c>
      <c r="K897" s="4">
        <v>307600</v>
      </c>
      <c r="L897" s="4">
        <f t="shared" si="68"/>
        <v>587208.67494601349</v>
      </c>
      <c r="M897">
        <f>3*D897</f>
        <v>4128</v>
      </c>
      <c r="N897">
        <f t="shared" si="69"/>
        <v>15626.179844352</v>
      </c>
    </row>
    <row r="898" spans="1:14" x14ac:dyDescent="0.25">
      <c r="A898" t="s">
        <v>5667</v>
      </c>
      <c r="B898" t="s">
        <v>131</v>
      </c>
      <c r="C898" t="s">
        <v>4050</v>
      </c>
      <c r="D898" t="s">
        <v>4051</v>
      </c>
      <c r="E898" s="6">
        <f t="shared" si="65"/>
        <v>6638.0629165274577</v>
      </c>
      <c r="F898" t="s">
        <v>317</v>
      </c>
      <c r="G898">
        <v>25</v>
      </c>
      <c r="H898">
        <v>2</v>
      </c>
      <c r="I898">
        <f t="shared" si="66"/>
        <v>50</v>
      </c>
      <c r="J898">
        <f t="shared" si="67"/>
        <v>37.285051677081618</v>
      </c>
      <c r="K898" s="4">
        <v>330000</v>
      </c>
      <c r="L898" s="4">
        <f t="shared" si="68"/>
        <v>629970.2949680899</v>
      </c>
      <c r="M898">
        <f>3*D898</f>
        <v>4530</v>
      </c>
      <c r="N898">
        <f t="shared" si="69"/>
        <v>17147.915381520001</v>
      </c>
    </row>
    <row r="899" spans="1:14" x14ac:dyDescent="0.25">
      <c r="A899" t="s">
        <v>5668</v>
      </c>
      <c r="B899" t="s">
        <v>131</v>
      </c>
      <c r="C899" t="s">
        <v>4055</v>
      </c>
      <c r="D899" t="s">
        <v>4056</v>
      </c>
      <c r="E899" s="6">
        <f t="shared" ref="E899:E962" si="70">D899*15000/3412.14</f>
        <v>6954.5798238055886</v>
      </c>
      <c r="F899" t="s">
        <v>549</v>
      </c>
      <c r="G899">
        <v>30</v>
      </c>
      <c r="H899">
        <v>2</v>
      </c>
      <c r="I899">
        <f t="shared" ref="I899:I962" si="71">G899*H899</f>
        <v>60</v>
      </c>
      <c r="J899">
        <f t="shared" ref="J899:J962" si="72">I899/1.34102</f>
        <v>44.742062012497946</v>
      </c>
      <c r="K899" s="4">
        <v>349800</v>
      </c>
      <c r="L899" s="4">
        <f t="shared" ref="L899:L962" si="73">CONVERT(K899,"ft^3","m^3")/0.89*60</f>
        <v>667768.51266617526</v>
      </c>
      <c r="M899">
        <f>3*D899</f>
        <v>4746</v>
      </c>
      <c r="N899">
        <f t="shared" ref="N899:N962" si="74">CONVERT(M899,"gal","l")</f>
        <v>17965.564326863998</v>
      </c>
    </row>
    <row r="900" spans="1:14" x14ac:dyDescent="0.25">
      <c r="A900" t="s">
        <v>5669</v>
      </c>
      <c r="B900" t="s">
        <v>131</v>
      </c>
      <c r="C900" t="s">
        <v>4060</v>
      </c>
      <c r="D900" t="s">
        <v>4061</v>
      </c>
      <c r="E900" s="6">
        <f t="shared" si="70"/>
        <v>7649.1585925548188</v>
      </c>
      <c r="F900" t="s">
        <v>2488</v>
      </c>
      <c r="G900">
        <v>40</v>
      </c>
      <c r="H900">
        <v>2</v>
      </c>
      <c r="I900">
        <f t="shared" si="71"/>
        <v>80</v>
      </c>
      <c r="J900">
        <f t="shared" si="72"/>
        <v>59.656082683330595</v>
      </c>
      <c r="K900" s="4">
        <v>383000</v>
      </c>
      <c r="L900" s="4">
        <f t="shared" si="73"/>
        <v>731147.34234175284</v>
      </c>
      <c r="M900">
        <f>3*D900</f>
        <v>5220</v>
      </c>
      <c r="N900">
        <f t="shared" si="74"/>
        <v>19759.849512479999</v>
      </c>
    </row>
    <row r="901" spans="1:14" x14ac:dyDescent="0.25">
      <c r="A901" t="s">
        <v>5670</v>
      </c>
      <c r="B901" t="s">
        <v>131</v>
      </c>
      <c r="C901" t="s">
        <v>4064</v>
      </c>
      <c r="D901" t="s">
        <v>4065</v>
      </c>
      <c r="E901" s="6">
        <f t="shared" si="70"/>
        <v>8154.7064305684999</v>
      </c>
      <c r="F901" t="s">
        <v>3304</v>
      </c>
      <c r="G901">
        <v>50</v>
      </c>
      <c r="H901">
        <v>2</v>
      </c>
      <c r="I901">
        <f t="shared" si="71"/>
        <v>100</v>
      </c>
      <c r="J901">
        <f t="shared" si="72"/>
        <v>74.570103354163237</v>
      </c>
      <c r="K901" s="4">
        <v>411000</v>
      </c>
      <c r="L901" s="4">
        <f t="shared" si="73"/>
        <v>784599.3673693483</v>
      </c>
      <c r="M901">
        <f>3*D901</f>
        <v>5565</v>
      </c>
      <c r="N901">
        <f t="shared" si="74"/>
        <v>21065.816577959999</v>
      </c>
    </row>
    <row r="902" spans="1:14" x14ac:dyDescent="0.25">
      <c r="A902" t="s">
        <v>5671</v>
      </c>
      <c r="B902" t="s">
        <v>131</v>
      </c>
      <c r="C902" t="s">
        <v>4069</v>
      </c>
      <c r="D902" t="s">
        <v>4070</v>
      </c>
      <c r="E902" s="6">
        <f t="shared" si="70"/>
        <v>8655.8582004255404</v>
      </c>
      <c r="F902" t="s">
        <v>3337</v>
      </c>
      <c r="G902">
        <v>60</v>
      </c>
      <c r="H902">
        <v>2</v>
      </c>
      <c r="I902">
        <f t="shared" si="71"/>
        <v>120</v>
      </c>
      <c r="J902">
        <f t="shared" si="72"/>
        <v>89.484124024995893</v>
      </c>
      <c r="K902" s="4">
        <v>435100</v>
      </c>
      <c r="L902" s="4">
        <f t="shared" si="73"/>
        <v>830606.28891095729</v>
      </c>
      <c r="M902">
        <f>3*D902</f>
        <v>5907</v>
      </c>
      <c r="N902">
        <f t="shared" si="74"/>
        <v>22360.427408087999</v>
      </c>
    </row>
    <row r="903" spans="1:14" x14ac:dyDescent="0.25">
      <c r="A903" t="s">
        <v>5672</v>
      </c>
      <c r="B903" t="s">
        <v>131</v>
      </c>
      <c r="C903" t="s">
        <v>4073</v>
      </c>
      <c r="D903" t="s">
        <v>3785</v>
      </c>
      <c r="E903" s="6">
        <f t="shared" si="70"/>
        <v>6629.2707802141767</v>
      </c>
      <c r="F903" t="s">
        <v>284</v>
      </c>
      <c r="G903">
        <v>20</v>
      </c>
      <c r="H903">
        <v>2</v>
      </c>
      <c r="I903">
        <f t="shared" si="71"/>
        <v>40</v>
      </c>
      <c r="J903">
        <f t="shared" si="72"/>
        <v>29.828041341665298</v>
      </c>
      <c r="K903" s="4">
        <v>302100</v>
      </c>
      <c r="L903" s="4">
        <f t="shared" si="73"/>
        <v>576709.17002987873</v>
      </c>
      <c r="M903">
        <f>3*D903</f>
        <v>4524</v>
      </c>
      <c r="N903">
        <f t="shared" si="74"/>
        <v>17125.202910815999</v>
      </c>
    </row>
    <row r="904" spans="1:14" x14ac:dyDescent="0.25">
      <c r="A904" t="s">
        <v>5673</v>
      </c>
      <c r="B904" t="s">
        <v>131</v>
      </c>
      <c r="C904" t="s">
        <v>4077</v>
      </c>
      <c r="D904" t="s">
        <v>4078</v>
      </c>
      <c r="E904" s="6">
        <f t="shared" si="70"/>
        <v>7165.5910953243419</v>
      </c>
      <c r="F904" t="s">
        <v>317</v>
      </c>
      <c r="G904">
        <v>25</v>
      </c>
      <c r="H904">
        <v>2</v>
      </c>
      <c r="I904">
        <f t="shared" si="71"/>
        <v>50</v>
      </c>
      <c r="J904">
        <f t="shared" si="72"/>
        <v>37.285051677081618</v>
      </c>
      <c r="K904" s="4">
        <v>324200</v>
      </c>
      <c r="L904" s="4">
        <f t="shared" si="73"/>
        <v>618898.08978380216</v>
      </c>
      <c r="M904">
        <f>3*D904</f>
        <v>4890</v>
      </c>
      <c r="N904">
        <f t="shared" si="74"/>
        <v>18510.66362376</v>
      </c>
    </row>
    <row r="905" spans="1:14" x14ac:dyDescent="0.25">
      <c r="A905" t="s">
        <v>5674</v>
      </c>
      <c r="B905" t="s">
        <v>131</v>
      </c>
      <c r="C905" t="s">
        <v>4081</v>
      </c>
      <c r="D905" t="s">
        <v>4082</v>
      </c>
      <c r="E905" s="6">
        <f t="shared" si="70"/>
        <v>7499.6922752290357</v>
      </c>
      <c r="F905" t="s">
        <v>549</v>
      </c>
      <c r="G905">
        <v>30</v>
      </c>
      <c r="H905">
        <v>2</v>
      </c>
      <c r="I905">
        <f t="shared" si="71"/>
        <v>60</v>
      </c>
      <c r="J905">
        <f t="shared" si="72"/>
        <v>44.742062012497946</v>
      </c>
      <c r="K905" s="4">
        <v>343700</v>
      </c>
      <c r="L905" s="4">
        <f t="shared" si="73"/>
        <v>656123.60721373477</v>
      </c>
      <c r="M905">
        <f>3*D905</f>
        <v>5118</v>
      </c>
      <c r="N905">
        <f t="shared" si="74"/>
        <v>19373.737510512001</v>
      </c>
    </row>
    <row r="906" spans="1:14" x14ac:dyDescent="0.25">
      <c r="A906" t="s">
        <v>5675</v>
      </c>
      <c r="B906" t="s">
        <v>131</v>
      </c>
      <c r="C906" t="s">
        <v>4085</v>
      </c>
      <c r="D906" t="s">
        <v>4086</v>
      </c>
      <c r="E906" s="6">
        <f t="shared" si="70"/>
        <v>8145.914294255218</v>
      </c>
      <c r="F906" t="s">
        <v>2488</v>
      </c>
      <c r="G906">
        <v>40</v>
      </c>
      <c r="H906">
        <v>2</v>
      </c>
      <c r="I906">
        <f t="shared" si="71"/>
        <v>80</v>
      </c>
      <c r="J906">
        <f t="shared" si="72"/>
        <v>59.656082683330595</v>
      </c>
      <c r="K906" s="4">
        <v>376600</v>
      </c>
      <c r="L906" s="4">
        <f t="shared" si="73"/>
        <v>718929.73662115948</v>
      </c>
      <c r="M906">
        <f>3*D906</f>
        <v>5559</v>
      </c>
      <c r="N906">
        <f t="shared" si="74"/>
        <v>21043.104107256</v>
      </c>
    </row>
    <row r="907" spans="1:14" x14ac:dyDescent="0.25">
      <c r="A907" t="s">
        <v>5676</v>
      </c>
      <c r="B907" t="s">
        <v>131</v>
      </c>
      <c r="C907" t="s">
        <v>4089</v>
      </c>
      <c r="D907" t="s">
        <v>4090</v>
      </c>
      <c r="E907" s="6">
        <f t="shared" si="70"/>
        <v>8581.125041762647</v>
      </c>
      <c r="F907" t="s">
        <v>3304</v>
      </c>
      <c r="G907">
        <v>50</v>
      </c>
      <c r="H907">
        <v>2</v>
      </c>
      <c r="I907">
        <f t="shared" si="71"/>
        <v>100</v>
      </c>
      <c r="J907">
        <f t="shared" si="72"/>
        <v>74.570103354163237</v>
      </c>
      <c r="K907" s="4">
        <v>404400</v>
      </c>
      <c r="L907" s="4">
        <f t="shared" si="73"/>
        <v>771999.96146998659</v>
      </c>
      <c r="M907">
        <f>3*D907</f>
        <v>5856</v>
      </c>
      <c r="N907">
        <f t="shared" si="74"/>
        <v>22167.371407103998</v>
      </c>
    </row>
    <row r="908" spans="1:14" x14ac:dyDescent="0.25">
      <c r="A908" t="s">
        <v>5677</v>
      </c>
      <c r="B908" t="s">
        <v>131</v>
      </c>
      <c r="C908" t="s">
        <v>4094</v>
      </c>
      <c r="D908" t="s">
        <v>4095</v>
      </c>
      <c r="E908" s="6">
        <f t="shared" si="70"/>
        <v>9086.672879776328</v>
      </c>
      <c r="F908" t="s">
        <v>3337</v>
      </c>
      <c r="G908">
        <v>60</v>
      </c>
      <c r="H908">
        <v>2</v>
      </c>
      <c r="I908">
        <f t="shared" si="71"/>
        <v>120</v>
      </c>
      <c r="J908">
        <f t="shared" si="72"/>
        <v>89.484124024995893</v>
      </c>
      <c r="K908" s="4">
        <v>428100</v>
      </c>
      <c r="L908" s="4">
        <f t="shared" si="73"/>
        <v>817243.28265405854</v>
      </c>
      <c r="M908">
        <f>3*D908</f>
        <v>6201</v>
      </c>
      <c r="N908">
        <f t="shared" si="74"/>
        <v>23473.338472584001</v>
      </c>
    </row>
    <row r="909" spans="1:14" x14ac:dyDescent="0.25">
      <c r="A909" t="s">
        <v>5678</v>
      </c>
      <c r="B909" t="s">
        <v>131</v>
      </c>
      <c r="C909" t="s">
        <v>4098</v>
      </c>
      <c r="D909" t="s">
        <v>3550</v>
      </c>
      <c r="E909" s="6">
        <f t="shared" si="70"/>
        <v>9763.6673758989964</v>
      </c>
      <c r="F909" t="s">
        <v>4101</v>
      </c>
      <c r="G909">
        <v>75</v>
      </c>
      <c r="H909">
        <v>2</v>
      </c>
      <c r="I909">
        <f t="shared" si="71"/>
        <v>150</v>
      </c>
      <c r="J909">
        <f t="shared" si="72"/>
        <v>111.85515503124486</v>
      </c>
      <c r="K909" s="4">
        <v>458900</v>
      </c>
      <c r="L909" s="4">
        <f t="shared" si="73"/>
        <v>876040.51018441352</v>
      </c>
      <c r="M909">
        <f>3*D909</f>
        <v>6663</v>
      </c>
      <c r="N909">
        <f t="shared" si="74"/>
        <v>25222.198716791998</v>
      </c>
    </row>
    <row r="910" spans="1:14" x14ac:dyDescent="0.25">
      <c r="A910" t="s">
        <v>5679</v>
      </c>
      <c r="B910" t="s">
        <v>131</v>
      </c>
      <c r="C910" t="s">
        <v>4103</v>
      </c>
      <c r="D910" t="s">
        <v>1046</v>
      </c>
      <c r="E910" s="6">
        <f t="shared" si="70"/>
        <v>10330.760168105646</v>
      </c>
      <c r="F910" t="s">
        <v>4105</v>
      </c>
      <c r="G910">
        <v>100</v>
      </c>
      <c r="H910">
        <v>2</v>
      </c>
      <c r="I910">
        <f t="shared" si="71"/>
        <v>200</v>
      </c>
      <c r="J910">
        <f t="shared" si="72"/>
        <v>149.14020670832647</v>
      </c>
      <c r="K910" s="4">
        <v>502900</v>
      </c>
      <c r="L910" s="4">
        <f t="shared" si="73"/>
        <v>960036.54951349203</v>
      </c>
      <c r="M910">
        <f>3*D910</f>
        <v>7050</v>
      </c>
      <c r="N910">
        <f t="shared" si="74"/>
        <v>26687.153077200001</v>
      </c>
    </row>
    <row r="911" spans="1:14" x14ac:dyDescent="0.25">
      <c r="A911" t="s">
        <v>5680</v>
      </c>
      <c r="B911" t="s">
        <v>131</v>
      </c>
      <c r="C911" t="s">
        <v>4108</v>
      </c>
      <c r="D911" t="s">
        <v>4109</v>
      </c>
      <c r="E911" s="6">
        <f t="shared" si="70"/>
        <v>5297.2621287520442</v>
      </c>
      <c r="F911" t="s">
        <v>284</v>
      </c>
      <c r="G911">
        <v>20</v>
      </c>
      <c r="H911">
        <v>2</v>
      </c>
      <c r="I911">
        <f t="shared" si="71"/>
        <v>40</v>
      </c>
      <c r="J911">
        <f t="shared" si="72"/>
        <v>29.828041341665298</v>
      </c>
      <c r="K911" s="4">
        <v>313500</v>
      </c>
      <c r="L911" s="4">
        <f t="shared" si="73"/>
        <v>598471.78021968552</v>
      </c>
      <c r="M911">
        <f>3*D911</f>
        <v>3615</v>
      </c>
      <c r="N911">
        <f t="shared" si="74"/>
        <v>13684.26359916</v>
      </c>
    </row>
    <row r="912" spans="1:14" x14ac:dyDescent="0.25">
      <c r="A912" t="s">
        <v>5681</v>
      </c>
      <c r="B912" t="s">
        <v>131</v>
      </c>
      <c r="C912" t="s">
        <v>4113</v>
      </c>
      <c r="D912" t="s">
        <v>4114</v>
      </c>
      <c r="E912" s="6">
        <f t="shared" si="70"/>
        <v>5873.1470572719763</v>
      </c>
      <c r="F912" t="s">
        <v>317</v>
      </c>
      <c r="G912">
        <v>25</v>
      </c>
      <c r="H912">
        <v>2</v>
      </c>
      <c r="I912">
        <f t="shared" si="71"/>
        <v>50</v>
      </c>
      <c r="J912">
        <f t="shared" si="72"/>
        <v>37.285051677081618</v>
      </c>
      <c r="K912" s="4">
        <v>336500</v>
      </c>
      <c r="L912" s="4">
        <f t="shared" si="73"/>
        <v>642378.80077806744</v>
      </c>
      <c r="M912">
        <f>3*D912</f>
        <v>4008</v>
      </c>
      <c r="N912">
        <f t="shared" si="74"/>
        <v>15171.930430271999</v>
      </c>
    </row>
    <row r="913" spans="1:14" x14ac:dyDescent="0.25">
      <c r="A913" t="s">
        <v>5682</v>
      </c>
      <c r="B913" t="s">
        <v>131</v>
      </c>
      <c r="C913" t="s">
        <v>4118</v>
      </c>
      <c r="D913" t="s">
        <v>4119</v>
      </c>
      <c r="E913" s="6">
        <f t="shared" si="70"/>
        <v>6198.4561008633882</v>
      </c>
      <c r="F913" t="s">
        <v>549</v>
      </c>
      <c r="G913">
        <v>30</v>
      </c>
      <c r="H913">
        <v>2</v>
      </c>
      <c r="I913">
        <f t="shared" si="71"/>
        <v>60</v>
      </c>
      <c r="J913">
        <f t="shared" si="72"/>
        <v>44.742062012497946</v>
      </c>
      <c r="K913" s="4">
        <v>356800</v>
      </c>
      <c r="L913" s="4">
        <f t="shared" si="73"/>
        <v>681131.51892307424</v>
      </c>
      <c r="M913">
        <f>3*D913</f>
        <v>4230</v>
      </c>
      <c r="N913">
        <f t="shared" si="74"/>
        <v>16012.29184632</v>
      </c>
    </row>
    <row r="914" spans="1:14" x14ac:dyDescent="0.25">
      <c r="A914" t="s">
        <v>5683</v>
      </c>
      <c r="B914" t="s">
        <v>131</v>
      </c>
      <c r="C914" t="s">
        <v>4123</v>
      </c>
      <c r="D914" t="s">
        <v>4124</v>
      </c>
      <c r="E914" s="6">
        <f t="shared" si="70"/>
        <v>6712.7960751903502</v>
      </c>
      <c r="F914" t="s">
        <v>2488</v>
      </c>
      <c r="G914">
        <v>40</v>
      </c>
      <c r="H914">
        <v>2</v>
      </c>
      <c r="I914">
        <f t="shared" si="71"/>
        <v>80</v>
      </c>
      <c r="J914">
        <f t="shared" si="72"/>
        <v>59.656082683330595</v>
      </c>
      <c r="K914" s="4">
        <v>391500</v>
      </c>
      <c r="L914" s="4">
        <f t="shared" si="73"/>
        <v>747373.84993941558</v>
      </c>
      <c r="M914">
        <f>3*D914</f>
        <v>4581</v>
      </c>
      <c r="N914">
        <f t="shared" si="74"/>
        <v>17340.971382503998</v>
      </c>
    </row>
    <row r="915" spans="1:14" x14ac:dyDescent="0.25">
      <c r="A915" t="s">
        <v>5684</v>
      </c>
      <c r="B915" t="s">
        <v>131</v>
      </c>
      <c r="C915" t="s">
        <v>4128</v>
      </c>
      <c r="D915" t="s">
        <v>4129</v>
      </c>
      <c r="E915" s="6">
        <f t="shared" si="70"/>
        <v>7213.9478450473898</v>
      </c>
      <c r="F915" t="s">
        <v>3304</v>
      </c>
      <c r="G915">
        <v>50</v>
      </c>
      <c r="H915">
        <v>2</v>
      </c>
      <c r="I915">
        <f t="shared" si="71"/>
        <v>100</v>
      </c>
      <c r="J915">
        <f t="shared" si="72"/>
        <v>74.570103354163237</v>
      </c>
      <c r="K915" s="4">
        <v>420400</v>
      </c>
      <c r="L915" s="4">
        <f t="shared" si="73"/>
        <v>802543.97577146965</v>
      </c>
      <c r="M915">
        <f>3*D915</f>
        <v>4923</v>
      </c>
      <c r="N915">
        <f t="shared" si="74"/>
        <v>18635.582212631998</v>
      </c>
    </row>
    <row r="916" spans="1:14" x14ac:dyDescent="0.25">
      <c r="A916" t="s">
        <v>5685</v>
      </c>
      <c r="B916" t="s">
        <v>131</v>
      </c>
      <c r="C916" t="s">
        <v>4133</v>
      </c>
      <c r="D916" t="s">
        <v>4134</v>
      </c>
      <c r="E916" s="6">
        <f t="shared" si="70"/>
        <v>6079.7622606340892</v>
      </c>
      <c r="F916" t="s">
        <v>284</v>
      </c>
      <c r="G916">
        <v>20</v>
      </c>
      <c r="H916">
        <v>2</v>
      </c>
      <c r="I916">
        <f t="shared" si="71"/>
        <v>40</v>
      </c>
      <c r="J916">
        <f t="shared" si="72"/>
        <v>29.828041341665298</v>
      </c>
      <c r="K916" s="4">
        <v>308800</v>
      </c>
      <c r="L916" s="4">
        <f t="shared" si="73"/>
        <v>589499.47601862473</v>
      </c>
      <c r="M916">
        <f>3*D916</f>
        <v>4149</v>
      </c>
      <c r="N916">
        <f t="shared" si="74"/>
        <v>15705.673491816</v>
      </c>
    </row>
    <row r="917" spans="1:14" x14ac:dyDescent="0.25">
      <c r="A917" t="s">
        <v>5686</v>
      </c>
      <c r="B917" t="s">
        <v>131</v>
      </c>
      <c r="C917" t="s">
        <v>4138</v>
      </c>
      <c r="D917" t="s">
        <v>4139</v>
      </c>
      <c r="E917" s="6">
        <f t="shared" si="70"/>
        <v>6668.8353936239428</v>
      </c>
      <c r="F917" t="s">
        <v>317</v>
      </c>
      <c r="G917">
        <v>25</v>
      </c>
      <c r="H917">
        <v>2</v>
      </c>
      <c r="I917">
        <f t="shared" si="71"/>
        <v>50</v>
      </c>
      <c r="J917">
        <f t="shared" si="72"/>
        <v>37.285051677081618</v>
      </c>
      <c r="K917" s="4">
        <v>331200</v>
      </c>
      <c r="L917" s="4">
        <f t="shared" si="73"/>
        <v>632261.09604070114</v>
      </c>
      <c r="M917">
        <f>3*D917</f>
        <v>4551</v>
      </c>
      <c r="N917">
        <f t="shared" si="74"/>
        <v>17227.409028983999</v>
      </c>
    </row>
    <row r="918" spans="1:14" x14ac:dyDescent="0.25">
      <c r="A918" t="s">
        <v>5687</v>
      </c>
      <c r="B918" t="s">
        <v>131</v>
      </c>
      <c r="C918" t="s">
        <v>4143</v>
      </c>
      <c r="D918" t="s">
        <v>3088</v>
      </c>
      <c r="E918" s="6">
        <f t="shared" si="70"/>
        <v>6985.3523009020737</v>
      </c>
      <c r="F918" t="s">
        <v>549</v>
      </c>
      <c r="G918">
        <v>30</v>
      </c>
      <c r="H918">
        <v>2</v>
      </c>
      <c r="I918">
        <f t="shared" si="71"/>
        <v>60</v>
      </c>
      <c r="J918">
        <f t="shared" si="72"/>
        <v>44.742062012497946</v>
      </c>
      <c r="K918" s="4">
        <v>351200</v>
      </c>
      <c r="L918" s="4">
        <f t="shared" si="73"/>
        <v>670441.11391755508</v>
      </c>
      <c r="M918">
        <f>3*D918</f>
        <v>4767</v>
      </c>
      <c r="N918">
        <f t="shared" si="74"/>
        <v>18045.057974328</v>
      </c>
    </row>
    <row r="919" spans="1:14" x14ac:dyDescent="0.25">
      <c r="A919" t="s">
        <v>5688</v>
      </c>
      <c r="B919" t="s">
        <v>131</v>
      </c>
      <c r="C919" t="s">
        <v>4146</v>
      </c>
      <c r="D919" t="s">
        <v>4147</v>
      </c>
      <c r="E919" s="6">
        <f t="shared" si="70"/>
        <v>7684.3271378079453</v>
      </c>
      <c r="F919" t="s">
        <v>2488</v>
      </c>
      <c r="G919">
        <v>40</v>
      </c>
      <c r="H919">
        <v>2</v>
      </c>
      <c r="I919">
        <f t="shared" si="71"/>
        <v>80</v>
      </c>
      <c r="J919">
        <f t="shared" si="72"/>
        <v>59.656082683330595</v>
      </c>
      <c r="K919" s="4">
        <v>384400</v>
      </c>
      <c r="L919" s="4">
        <f t="shared" si="73"/>
        <v>733819.94359313266</v>
      </c>
      <c r="M919">
        <f>3*D919</f>
        <v>5244</v>
      </c>
      <c r="N919">
        <f t="shared" si="74"/>
        <v>19850.699395296</v>
      </c>
    </row>
    <row r="920" spans="1:14" x14ac:dyDescent="0.25">
      <c r="A920" t="s">
        <v>5689</v>
      </c>
      <c r="B920" t="s">
        <v>131</v>
      </c>
      <c r="C920" t="s">
        <v>4151</v>
      </c>
      <c r="D920" t="s">
        <v>4152</v>
      </c>
      <c r="E920" s="6">
        <f t="shared" si="70"/>
        <v>8189.8749758216254</v>
      </c>
      <c r="F920" t="s">
        <v>3304</v>
      </c>
      <c r="G920">
        <v>50</v>
      </c>
      <c r="H920">
        <v>2</v>
      </c>
      <c r="I920">
        <f t="shared" si="71"/>
        <v>100</v>
      </c>
      <c r="J920">
        <f t="shared" si="72"/>
        <v>74.570103354163237</v>
      </c>
      <c r="K920" s="4">
        <v>412500</v>
      </c>
      <c r="L920" s="4">
        <f t="shared" si="73"/>
        <v>787462.86871011241</v>
      </c>
      <c r="M920">
        <f>3*D920</f>
        <v>5589</v>
      </c>
      <c r="N920">
        <f t="shared" si="74"/>
        <v>21156.666460775999</v>
      </c>
    </row>
    <row r="921" spans="1:14" x14ac:dyDescent="0.25">
      <c r="A921" t="s">
        <v>5690</v>
      </c>
      <c r="B921" t="s">
        <v>131</v>
      </c>
      <c r="C921" t="s">
        <v>4156</v>
      </c>
      <c r="D921" t="s">
        <v>4157</v>
      </c>
      <c r="E921" s="6">
        <f t="shared" si="70"/>
        <v>8695.4228138353064</v>
      </c>
      <c r="F921" t="s">
        <v>3337</v>
      </c>
      <c r="G921">
        <v>60</v>
      </c>
      <c r="H921">
        <v>2</v>
      </c>
      <c r="I921">
        <f t="shared" si="71"/>
        <v>120</v>
      </c>
      <c r="J921">
        <f t="shared" si="72"/>
        <v>89.484124024995893</v>
      </c>
      <c r="K921" s="4">
        <v>436800</v>
      </c>
      <c r="L921" s="4">
        <f t="shared" si="73"/>
        <v>833851.59043048997</v>
      </c>
      <c r="M921">
        <f>3*D921</f>
        <v>5934</v>
      </c>
      <c r="N921">
        <f t="shared" si="74"/>
        <v>22462.633526255999</v>
      </c>
    </row>
    <row r="922" spans="1:14" x14ac:dyDescent="0.25">
      <c r="A922" t="s">
        <v>5691</v>
      </c>
      <c r="B922" t="s">
        <v>131</v>
      </c>
      <c r="C922" t="s">
        <v>4160</v>
      </c>
      <c r="D922" t="s">
        <v>4161</v>
      </c>
      <c r="E922" s="6">
        <f t="shared" si="70"/>
        <v>6655.6471891540205</v>
      </c>
      <c r="F922" t="s">
        <v>284</v>
      </c>
      <c r="G922">
        <v>20</v>
      </c>
      <c r="H922">
        <v>2</v>
      </c>
      <c r="I922">
        <f t="shared" si="71"/>
        <v>40</v>
      </c>
      <c r="J922">
        <f t="shared" si="72"/>
        <v>29.828041341665298</v>
      </c>
      <c r="K922" s="4">
        <v>303200</v>
      </c>
      <c r="L922" s="4">
        <f t="shared" si="73"/>
        <v>578809.07101310568</v>
      </c>
      <c r="M922">
        <f>3*D922</f>
        <v>4542</v>
      </c>
      <c r="N922">
        <f t="shared" si="74"/>
        <v>17193.340322928001</v>
      </c>
    </row>
    <row r="923" spans="1:14" x14ac:dyDescent="0.25">
      <c r="A923" t="s">
        <v>5692</v>
      </c>
      <c r="B923" t="s">
        <v>131</v>
      </c>
      <c r="C923" t="s">
        <v>4164</v>
      </c>
      <c r="D923" t="s">
        <v>4165</v>
      </c>
      <c r="E923" s="6">
        <f t="shared" si="70"/>
        <v>7196.363572420827</v>
      </c>
      <c r="F923" t="s">
        <v>317</v>
      </c>
      <c r="G923">
        <v>25</v>
      </c>
      <c r="H923">
        <v>2</v>
      </c>
      <c r="I923">
        <f t="shared" si="71"/>
        <v>50</v>
      </c>
      <c r="J923">
        <f t="shared" si="72"/>
        <v>37.285051677081618</v>
      </c>
      <c r="K923" s="4">
        <v>325400</v>
      </c>
      <c r="L923" s="4">
        <f t="shared" si="73"/>
        <v>621188.8908564134</v>
      </c>
      <c r="M923">
        <f>3*D923</f>
        <v>4911</v>
      </c>
      <c r="N923">
        <f t="shared" si="74"/>
        <v>18590.157271223998</v>
      </c>
    </row>
    <row r="924" spans="1:14" x14ac:dyDescent="0.25">
      <c r="A924" t="s">
        <v>5693</v>
      </c>
      <c r="B924" t="s">
        <v>131</v>
      </c>
      <c r="C924" t="s">
        <v>4169</v>
      </c>
      <c r="D924" t="s">
        <v>4170</v>
      </c>
      <c r="E924" s="6">
        <f t="shared" si="70"/>
        <v>7530.4647523255207</v>
      </c>
      <c r="F924" t="s">
        <v>549</v>
      </c>
      <c r="G924">
        <v>30</v>
      </c>
      <c r="H924">
        <v>2</v>
      </c>
      <c r="I924">
        <f t="shared" si="71"/>
        <v>60</v>
      </c>
      <c r="J924">
        <f t="shared" si="72"/>
        <v>44.742062012497946</v>
      </c>
      <c r="K924" s="4">
        <v>345000</v>
      </c>
      <c r="L924" s="4">
        <f t="shared" si="73"/>
        <v>658605.30837573041</v>
      </c>
      <c r="M924">
        <f>3*D924</f>
        <v>5139</v>
      </c>
      <c r="N924">
        <f t="shared" si="74"/>
        <v>19453.231157975999</v>
      </c>
    </row>
    <row r="925" spans="1:14" x14ac:dyDescent="0.25">
      <c r="A925" t="s">
        <v>5694</v>
      </c>
      <c r="B925" t="s">
        <v>131</v>
      </c>
      <c r="C925" t="s">
        <v>4174</v>
      </c>
      <c r="D925" t="s">
        <v>4175</v>
      </c>
      <c r="E925" s="6">
        <f t="shared" si="70"/>
        <v>8176.6867713517031</v>
      </c>
      <c r="F925" t="s">
        <v>2488</v>
      </c>
      <c r="G925">
        <v>40</v>
      </c>
      <c r="H925">
        <v>2</v>
      </c>
      <c r="I925">
        <f t="shared" si="71"/>
        <v>80</v>
      </c>
      <c r="J925">
        <f t="shared" si="72"/>
        <v>59.656082683330595</v>
      </c>
      <c r="K925" s="4">
        <v>378000</v>
      </c>
      <c r="L925" s="4">
        <f t="shared" si="73"/>
        <v>721602.33787253941</v>
      </c>
      <c r="M925">
        <f>3*D925</f>
        <v>5580</v>
      </c>
      <c r="N925">
        <f t="shared" si="74"/>
        <v>21122.597754719998</v>
      </c>
    </row>
    <row r="926" spans="1:14" x14ac:dyDescent="0.25">
      <c r="A926" t="s">
        <v>5695</v>
      </c>
      <c r="B926" t="s">
        <v>131</v>
      </c>
      <c r="C926" t="s">
        <v>4178</v>
      </c>
      <c r="D926" t="s">
        <v>4179</v>
      </c>
      <c r="E926" s="6">
        <f t="shared" si="70"/>
        <v>8616.2935870157726</v>
      </c>
      <c r="F926" t="s">
        <v>3304</v>
      </c>
      <c r="G926">
        <v>50</v>
      </c>
      <c r="H926">
        <v>2</v>
      </c>
      <c r="I926">
        <f t="shared" si="71"/>
        <v>100</v>
      </c>
      <c r="J926">
        <f t="shared" si="72"/>
        <v>74.570103354163237</v>
      </c>
      <c r="K926" s="4">
        <v>405900</v>
      </c>
      <c r="L926" s="4">
        <f t="shared" si="73"/>
        <v>774863.46281075059</v>
      </c>
      <c r="M926">
        <f>3*D926</f>
        <v>5880</v>
      </c>
      <c r="N926">
        <f t="shared" si="74"/>
        <v>22258.221289919999</v>
      </c>
    </row>
    <row r="927" spans="1:14" x14ac:dyDescent="0.25">
      <c r="A927" t="s">
        <v>5696</v>
      </c>
      <c r="B927" t="s">
        <v>131</v>
      </c>
      <c r="C927" t="s">
        <v>4183</v>
      </c>
      <c r="D927" t="s">
        <v>4184</v>
      </c>
      <c r="E927" s="6">
        <f t="shared" si="70"/>
        <v>9121.8414250294536</v>
      </c>
      <c r="F927" t="s">
        <v>3337</v>
      </c>
      <c r="G927">
        <v>60</v>
      </c>
      <c r="H927">
        <v>2</v>
      </c>
      <c r="I927">
        <f t="shared" si="71"/>
        <v>120</v>
      </c>
      <c r="J927">
        <f t="shared" si="72"/>
        <v>89.484124024995893</v>
      </c>
      <c r="K927" s="4">
        <v>429800</v>
      </c>
      <c r="L927" s="4">
        <f t="shared" si="73"/>
        <v>820488.58417359111</v>
      </c>
      <c r="M927">
        <f>3*D927</f>
        <v>6225</v>
      </c>
      <c r="N927">
        <f t="shared" si="74"/>
        <v>23564.188355399998</v>
      </c>
    </row>
    <row r="928" spans="1:14" x14ac:dyDescent="0.25">
      <c r="A928" t="s">
        <v>5697</v>
      </c>
      <c r="B928" t="s">
        <v>131</v>
      </c>
      <c r="C928" t="s">
        <v>4188</v>
      </c>
      <c r="D928" t="s">
        <v>3885</v>
      </c>
      <c r="E928" s="6">
        <f t="shared" si="70"/>
        <v>9803.2319893087624</v>
      </c>
      <c r="F928" t="s">
        <v>4101</v>
      </c>
      <c r="G928">
        <v>75</v>
      </c>
      <c r="H928">
        <v>2</v>
      </c>
      <c r="I928">
        <f t="shared" si="71"/>
        <v>150</v>
      </c>
      <c r="J928">
        <f t="shared" si="72"/>
        <v>111.85515503124486</v>
      </c>
      <c r="K928" s="4">
        <v>460600</v>
      </c>
      <c r="L928" s="4">
        <f t="shared" si="73"/>
        <v>879285.81170394609</v>
      </c>
      <c r="M928">
        <f>3*D928</f>
        <v>6690</v>
      </c>
      <c r="N928">
        <f t="shared" si="74"/>
        <v>25324.404834959998</v>
      </c>
    </row>
    <row r="929" spans="1:14" x14ac:dyDescent="0.25">
      <c r="A929" t="s">
        <v>5698</v>
      </c>
      <c r="B929" t="s">
        <v>131</v>
      </c>
      <c r="C929" t="s">
        <v>4191</v>
      </c>
      <c r="D929" t="s">
        <v>4192</v>
      </c>
      <c r="E929" s="6">
        <f t="shared" si="70"/>
        <v>10370.324781515414</v>
      </c>
      <c r="F929" t="s">
        <v>4105</v>
      </c>
      <c r="G929">
        <v>100</v>
      </c>
      <c r="H929">
        <v>2</v>
      </c>
      <c r="I929">
        <f t="shared" si="71"/>
        <v>200</v>
      </c>
      <c r="J929">
        <f t="shared" si="72"/>
        <v>149.14020670832647</v>
      </c>
      <c r="K929" s="4">
        <v>504800</v>
      </c>
      <c r="L929" s="4">
        <f t="shared" si="73"/>
        <v>963663.6512117933</v>
      </c>
      <c r="M929">
        <f>3*D929</f>
        <v>7077</v>
      </c>
      <c r="N929">
        <f t="shared" si="74"/>
        <v>26789.359195368001</v>
      </c>
    </row>
    <row r="930" spans="1:14" x14ac:dyDescent="0.25">
      <c r="A930" t="s">
        <v>5699</v>
      </c>
      <c r="B930" t="s">
        <v>131</v>
      </c>
      <c r="C930" t="s">
        <v>4274</v>
      </c>
      <c r="D930" t="s">
        <v>4275</v>
      </c>
      <c r="E930" s="6">
        <f t="shared" si="70"/>
        <v>7864.5659322302135</v>
      </c>
      <c r="F930" t="s">
        <v>1760</v>
      </c>
      <c r="G930">
        <v>20</v>
      </c>
      <c r="H930">
        <v>3</v>
      </c>
      <c r="I930">
        <f t="shared" si="71"/>
        <v>60</v>
      </c>
      <c r="J930">
        <f t="shared" si="72"/>
        <v>44.742062012497946</v>
      </c>
      <c r="K930" s="4">
        <v>467000</v>
      </c>
      <c r="L930" s="4">
        <f t="shared" si="73"/>
        <v>891503.41742453934</v>
      </c>
      <c r="M930">
        <f>3*D930</f>
        <v>5367</v>
      </c>
      <c r="N930">
        <f t="shared" si="74"/>
        <v>20316.305044728</v>
      </c>
    </row>
    <row r="931" spans="1:14" x14ac:dyDescent="0.25">
      <c r="A931" t="s">
        <v>5700</v>
      </c>
      <c r="B931" t="s">
        <v>131</v>
      </c>
      <c r="C931" t="s">
        <v>4278</v>
      </c>
      <c r="D931" t="s">
        <v>4279</v>
      </c>
      <c r="E931" s="6">
        <f t="shared" si="70"/>
        <v>8730.591359088432</v>
      </c>
      <c r="F931" t="s">
        <v>1783</v>
      </c>
      <c r="G931">
        <v>25</v>
      </c>
      <c r="H931">
        <v>3</v>
      </c>
      <c r="I931">
        <f t="shared" si="71"/>
        <v>75</v>
      </c>
      <c r="J931">
        <f t="shared" si="72"/>
        <v>55.927577515622431</v>
      </c>
      <c r="K931" s="4">
        <v>501300</v>
      </c>
      <c r="L931" s="4">
        <f t="shared" si="73"/>
        <v>956982.14808334387</v>
      </c>
      <c r="M931">
        <f>3*D931</f>
        <v>5958</v>
      </c>
      <c r="N931">
        <f t="shared" si="74"/>
        <v>22553.483409072</v>
      </c>
    </row>
    <row r="932" spans="1:14" x14ac:dyDescent="0.25">
      <c r="A932" t="s">
        <v>5701</v>
      </c>
      <c r="B932" t="s">
        <v>131</v>
      </c>
      <c r="C932" t="s">
        <v>4283</v>
      </c>
      <c r="D932" t="s">
        <v>4284</v>
      </c>
      <c r="E932" s="6">
        <f t="shared" si="70"/>
        <v>9209.7627881622684</v>
      </c>
      <c r="F932" t="s">
        <v>1814</v>
      </c>
      <c r="G932">
        <v>30</v>
      </c>
      <c r="H932">
        <v>3</v>
      </c>
      <c r="I932">
        <f t="shared" si="71"/>
        <v>90</v>
      </c>
      <c r="J932">
        <f t="shared" si="72"/>
        <v>67.113093018746923</v>
      </c>
      <c r="K932" s="4">
        <v>531600</v>
      </c>
      <c r="L932" s="4">
        <f t="shared" si="73"/>
        <v>1014824.8751667774</v>
      </c>
      <c r="M932">
        <f>3*D932</f>
        <v>6285</v>
      </c>
      <c r="N932">
        <f t="shared" si="74"/>
        <v>23791.31306244</v>
      </c>
    </row>
    <row r="933" spans="1:14" x14ac:dyDescent="0.25">
      <c r="A933" t="s">
        <v>5702</v>
      </c>
      <c r="B933" t="s">
        <v>131</v>
      </c>
      <c r="C933" t="s">
        <v>4288</v>
      </c>
      <c r="D933" t="s">
        <v>4289</v>
      </c>
      <c r="E933" s="6">
        <f t="shared" si="70"/>
        <v>9983.4707837310307</v>
      </c>
      <c r="F933" t="s">
        <v>2790</v>
      </c>
      <c r="G933">
        <v>40</v>
      </c>
      <c r="H933">
        <v>3</v>
      </c>
      <c r="I933">
        <f t="shared" si="71"/>
        <v>120</v>
      </c>
      <c r="J933">
        <f t="shared" si="72"/>
        <v>89.484124024995893</v>
      </c>
      <c r="K933" s="4">
        <v>583200</v>
      </c>
      <c r="L933" s="4">
        <f t="shared" si="73"/>
        <v>1113329.3212890606</v>
      </c>
      <c r="M933">
        <f>3*D933</f>
        <v>6813</v>
      </c>
      <c r="N933">
        <f t="shared" si="74"/>
        <v>25790.010484391998</v>
      </c>
    </row>
    <row r="934" spans="1:14" x14ac:dyDescent="0.25">
      <c r="A934" t="s">
        <v>5703</v>
      </c>
      <c r="B934" t="s">
        <v>131</v>
      </c>
      <c r="C934" t="s">
        <v>4293</v>
      </c>
      <c r="D934" t="s">
        <v>4294</v>
      </c>
      <c r="E934" s="6">
        <f t="shared" si="70"/>
        <v>10722.010234046669</v>
      </c>
      <c r="F934" t="s">
        <v>3453</v>
      </c>
      <c r="G934">
        <v>50</v>
      </c>
      <c r="H934">
        <v>3</v>
      </c>
      <c r="I934">
        <f t="shared" si="71"/>
        <v>150</v>
      </c>
      <c r="J934">
        <f t="shared" si="72"/>
        <v>111.85515503124486</v>
      </c>
      <c r="K934" s="4">
        <v>626300</v>
      </c>
      <c r="L934" s="4">
        <f t="shared" si="73"/>
        <v>1195607.259813681</v>
      </c>
      <c r="M934">
        <f>3*D934</f>
        <v>7317</v>
      </c>
      <c r="N934">
        <f t="shared" si="74"/>
        <v>27697.858023527999</v>
      </c>
    </row>
    <row r="935" spans="1:14" x14ac:dyDescent="0.25">
      <c r="A935" t="s">
        <v>5704</v>
      </c>
      <c r="B935" t="s">
        <v>131</v>
      </c>
      <c r="C935" t="s">
        <v>4298</v>
      </c>
      <c r="D935" t="s">
        <v>4299</v>
      </c>
      <c r="E935" s="6">
        <f t="shared" si="70"/>
        <v>9038.3161300532811</v>
      </c>
      <c r="F935" t="s">
        <v>1760</v>
      </c>
      <c r="G935">
        <v>20</v>
      </c>
      <c r="H935">
        <v>3</v>
      </c>
      <c r="I935">
        <f t="shared" si="71"/>
        <v>60</v>
      </c>
      <c r="J935">
        <f t="shared" si="72"/>
        <v>44.742062012497946</v>
      </c>
      <c r="K935" s="4">
        <v>460000</v>
      </c>
      <c r="L935" s="4">
        <f t="shared" si="73"/>
        <v>878140.41116764047</v>
      </c>
      <c r="M935">
        <f>3*D935</f>
        <v>6168</v>
      </c>
      <c r="N935">
        <f t="shared" si="74"/>
        <v>23348.419883711998</v>
      </c>
    </row>
    <row r="936" spans="1:14" x14ac:dyDescent="0.25">
      <c r="A936" t="s">
        <v>5705</v>
      </c>
      <c r="B936" t="s">
        <v>131</v>
      </c>
      <c r="C936" t="s">
        <v>4301</v>
      </c>
      <c r="D936" t="s">
        <v>4302</v>
      </c>
      <c r="E936" s="6">
        <f t="shared" si="70"/>
        <v>9921.9258295380623</v>
      </c>
      <c r="F936" t="s">
        <v>1783</v>
      </c>
      <c r="G936">
        <v>25</v>
      </c>
      <c r="H936">
        <v>3</v>
      </c>
      <c r="I936">
        <f t="shared" si="71"/>
        <v>75</v>
      </c>
      <c r="J936">
        <f t="shared" si="72"/>
        <v>55.927577515622431</v>
      </c>
      <c r="K936" s="4">
        <v>493500</v>
      </c>
      <c r="L936" s="4">
        <f t="shared" si="73"/>
        <v>942091.9411113708</v>
      </c>
      <c r="M936">
        <f>3*D936</f>
        <v>6771</v>
      </c>
      <c r="N936">
        <f t="shared" si="74"/>
        <v>25631.023189463998</v>
      </c>
    </row>
    <row r="937" spans="1:14" x14ac:dyDescent="0.25">
      <c r="A937" t="s">
        <v>5706</v>
      </c>
      <c r="B937" t="s">
        <v>131</v>
      </c>
      <c r="C937" t="s">
        <v>4306</v>
      </c>
      <c r="D937" t="s">
        <v>4307</v>
      </c>
      <c r="E937" s="6">
        <f t="shared" si="70"/>
        <v>10392.305122298616</v>
      </c>
      <c r="F937" t="s">
        <v>1814</v>
      </c>
      <c r="G937">
        <v>30</v>
      </c>
      <c r="H937">
        <v>3</v>
      </c>
      <c r="I937">
        <f t="shared" si="71"/>
        <v>90</v>
      </c>
      <c r="J937">
        <f t="shared" si="72"/>
        <v>67.113093018746923</v>
      </c>
      <c r="K937" s="4">
        <v>523200</v>
      </c>
      <c r="L937" s="4">
        <f t="shared" si="73"/>
        <v>998789.26765849872</v>
      </c>
      <c r="M937">
        <f>3*D937</f>
        <v>7092</v>
      </c>
      <c r="N937">
        <f t="shared" si="74"/>
        <v>26846.140372128</v>
      </c>
    </row>
    <row r="938" spans="1:14" x14ac:dyDescent="0.25">
      <c r="A938" t="s">
        <v>5707</v>
      </c>
      <c r="B938" t="s">
        <v>131</v>
      </c>
      <c r="C938" t="s">
        <v>4311</v>
      </c>
      <c r="D938" t="s">
        <v>4312</v>
      </c>
      <c r="E938" s="6">
        <f t="shared" si="70"/>
        <v>11434.173275422463</v>
      </c>
      <c r="F938" t="s">
        <v>2790</v>
      </c>
      <c r="G938">
        <v>40</v>
      </c>
      <c r="H938">
        <v>3</v>
      </c>
      <c r="I938">
        <f t="shared" si="71"/>
        <v>120</v>
      </c>
      <c r="J938">
        <f t="shared" si="72"/>
        <v>89.484124024995893</v>
      </c>
      <c r="K938" s="4">
        <v>572800</v>
      </c>
      <c r="L938" s="4">
        <f t="shared" si="73"/>
        <v>1093475.7119930966</v>
      </c>
      <c r="M938">
        <f>3*D938</f>
        <v>7803</v>
      </c>
      <c r="N938">
        <f t="shared" si="74"/>
        <v>29537.568150552001</v>
      </c>
    </row>
    <row r="939" spans="1:14" x14ac:dyDescent="0.25">
      <c r="A939" t="s">
        <v>5708</v>
      </c>
      <c r="B939" t="s">
        <v>131</v>
      </c>
      <c r="C939" t="s">
        <v>4316</v>
      </c>
      <c r="D939" t="s">
        <v>4317</v>
      </c>
      <c r="E939" s="6">
        <f t="shared" si="70"/>
        <v>12190.296998364664</v>
      </c>
      <c r="F939" t="s">
        <v>3453</v>
      </c>
      <c r="G939">
        <v>50</v>
      </c>
      <c r="H939">
        <v>3</v>
      </c>
      <c r="I939">
        <f t="shared" si="71"/>
        <v>150</v>
      </c>
      <c r="J939">
        <f t="shared" si="72"/>
        <v>111.85515503124486</v>
      </c>
      <c r="K939" s="4">
        <v>614600</v>
      </c>
      <c r="L939" s="4">
        <f t="shared" si="73"/>
        <v>1173271.9493557215</v>
      </c>
      <c r="M939">
        <f>3*D939</f>
        <v>8319</v>
      </c>
      <c r="N939">
        <f t="shared" si="74"/>
        <v>31490.840631095998</v>
      </c>
    </row>
    <row r="940" spans="1:14" x14ac:dyDescent="0.25">
      <c r="A940" t="s">
        <v>5709</v>
      </c>
      <c r="B940" t="s">
        <v>131</v>
      </c>
      <c r="C940" t="s">
        <v>4321</v>
      </c>
      <c r="D940" t="s">
        <v>4322</v>
      </c>
      <c r="E940" s="6">
        <f t="shared" si="70"/>
        <v>12942.024653150223</v>
      </c>
      <c r="F940" t="s">
        <v>3488</v>
      </c>
      <c r="G940">
        <v>60</v>
      </c>
      <c r="H940">
        <v>3</v>
      </c>
      <c r="I940">
        <f t="shared" si="71"/>
        <v>180</v>
      </c>
      <c r="J940">
        <f t="shared" si="72"/>
        <v>134.22618603749385</v>
      </c>
      <c r="K940" s="4">
        <v>650800</v>
      </c>
      <c r="L940" s="4">
        <f t="shared" si="73"/>
        <v>1242377.7817128268</v>
      </c>
      <c r="M940">
        <f>3*D940</f>
        <v>8832</v>
      </c>
      <c r="N940">
        <f t="shared" si="74"/>
        <v>33432.756876287996</v>
      </c>
    </row>
    <row r="941" spans="1:14" x14ac:dyDescent="0.25">
      <c r="A941" t="s">
        <v>5710</v>
      </c>
      <c r="B941" t="s">
        <v>131</v>
      </c>
      <c r="C941" t="s">
        <v>4326</v>
      </c>
      <c r="D941" t="s">
        <v>4327</v>
      </c>
      <c r="E941" s="6">
        <f t="shared" si="70"/>
        <v>9913.1336932247796</v>
      </c>
      <c r="F941" t="s">
        <v>1760</v>
      </c>
      <c r="G941">
        <v>20</v>
      </c>
      <c r="H941">
        <v>3</v>
      </c>
      <c r="I941">
        <f t="shared" si="71"/>
        <v>60</v>
      </c>
      <c r="J941">
        <f t="shared" si="72"/>
        <v>44.742062012497946</v>
      </c>
      <c r="K941" s="4">
        <v>451700</v>
      </c>
      <c r="L941" s="4">
        <f t="shared" si="73"/>
        <v>862295.70374874619</v>
      </c>
      <c r="M941">
        <f>3*D941</f>
        <v>6765</v>
      </c>
      <c r="N941">
        <f t="shared" si="74"/>
        <v>25608.31071876</v>
      </c>
    </row>
    <row r="942" spans="1:14" x14ac:dyDescent="0.25">
      <c r="A942" t="s">
        <v>5711</v>
      </c>
      <c r="B942" t="s">
        <v>131</v>
      </c>
      <c r="C942" t="s">
        <v>4330</v>
      </c>
      <c r="D942" t="s">
        <v>4331</v>
      </c>
      <c r="E942" s="6">
        <f t="shared" si="70"/>
        <v>10713.218097733388</v>
      </c>
      <c r="F942" t="s">
        <v>1783</v>
      </c>
      <c r="G942">
        <v>25</v>
      </c>
      <c r="H942">
        <v>3</v>
      </c>
      <c r="I942">
        <f t="shared" si="71"/>
        <v>75</v>
      </c>
      <c r="J942">
        <f t="shared" si="72"/>
        <v>55.927577515622431</v>
      </c>
      <c r="K942" s="4">
        <v>484800</v>
      </c>
      <c r="L942" s="4">
        <f t="shared" si="73"/>
        <v>925483.63333493925</v>
      </c>
      <c r="M942">
        <f>3*D942</f>
        <v>7311</v>
      </c>
      <c r="N942">
        <f t="shared" si="74"/>
        <v>27675.145552824</v>
      </c>
    </row>
    <row r="943" spans="1:14" x14ac:dyDescent="0.25">
      <c r="A943" t="s">
        <v>5712</v>
      </c>
      <c r="B943" t="s">
        <v>131</v>
      </c>
      <c r="C943" t="s">
        <v>4335</v>
      </c>
      <c r="D943" t="s">
        <v>4336</v>
      </c>
      <c r="E943" s="6">
        <f t="shared" si="70"/>
        <v>11214.369867590427</v>
      </c>
      <c r="F943" t="s">
        <v>1814</v>
      </c>
      <c r="G943">
        <v>30</v>
      </c>
      <c r="H943">
        <v>3</v>
      </c>
      <c r="I943">
        <f t="shared" si="71"/>
        <v>90</v>
      </c>
      <c r="J943">
        <f t="shared" si="72"/>
        <v>67.113093018746923</v>
      </c>
      <c r="K943" s="4">
        <v>514000</v>
      </c>
      <c r="L943" s="4">
        <f t="shared" si="73"/>
        <v>981226.45943514607</v>
      </c>
      <c r="M943">
        <f>3*D943</f>
        <v>7653</v>
      </c>
      <c r="N943">
        <f t="shared" si="74"/>
        <v>28969.756382952</v>
      </c>
    </row>
    <row r="944" spans="1:14" x14ac:dyDescent="0.25">
      <c r="A944" t="s">
        <v>5713</v>
      </c>
      <c r="B944" t="s">
        <v>131</v>
      </c>
      <c r="C944" t="s">
        <v>4340</v>
      </c>
      <c r="D944" t="s">
        <v>4341</v>
      </c>
      <c r="E944" s="6">
        <f t="shared" si="70"/>
        <v>12177.10879389474</v>
      </c>
      <c r="F944" t="s">
        <v>2790</v>
      </c>
      <c r="G944">
        <v>40</v>
      </c>
      <c r="H944">
        <v>3</v>
      </c>
      <c r="I944">
        <f t="shared" si="71"/>
        <v>120</v>
      </c>
      <c r="J944">
        <f t="shared" si="72"/>
        <v>89.484124024995893</v>
      </c>
      <c r="K944" s="4">
        <v>563200</v>
      </c>
      <c r="L944" s="4">
        <f t="shared" si="73"/>
        <v>1075149.3034122067</v>
      </c>
      <c r="M944">
        <f>3*D944</f>
        <v>8310</v>
      </c>
      <c r="N944">
        <f t="shared" si="74"/>
        <v>31456.77192504</v>
      </c>
    </row>
    <row r="945" spans="1:14" x14ac:dyDescent="0.25">
      <c r="A945" t="s">
        <v>5714</v>
      </c>
      <c r="B945" t="s">
        <v>131</v>
      </c>
      <c r="C945" t="s">
        <v>4345</v>
      </c>
      <c r="D945" t="s">
        <v>4346</v>
      </c>
      <c r="E945" s="6">
        <f t="shared" si="70"/>
        <v>12832.122949234204</v>
      </c>
      <c r="F945" t="s">
        <v>3453</v>
      </c>
      <c r="G945">
        <v>50</v>
      </c>
      <c r="H945">
        <v>3</v>
      </c>
      <c r="I945">
        <f t="shared" si="71"/>
        <v>150</v>
      </c>
      <c r="J945">
        <f t="shared" si="72"/>
        <v>111.85515503124486</v>
      </c>
      <c r="K945" s="4">
        <v>604800</v>
      </c>
      <c r="L945" s="4">
        <f t="shared" si="73"/>
        <v>1154563.740596063</v>
      </c>
      <c r="M945">
        <f>3*D945</f>
        <v>8757</v>
      </c>
      <c r="N945">
        <f t="shared" si="74"/>
        <v>33148.850992487998</v>
      </c>
    </row>
    <row r="946" spans="1:14" x14ac:dyDescent="0.25">
      <c r="A946" t="s">
        <v>5715</v>
      </c>
      <c r="B946" t="s">
        <v>131</v>
      </c>
      <c r="C946" t="s">
        <v>4350</v>
      </c>
      <c r="D946" t="s">
        <v>4351</v>
      </c>
      <c r="E946" s="6">
        <f t="shared" si="70"/>
        <v>13588.246672176407</v>
      </c>
      <c r="F946" t="s">
        <v>3488</v>
      </c>
      <c r="G946">
        <v>60</v>
      </c>
      <c r="H946">
        <v>3</v>
      </c>
      <c r="I946">
        <f t="shared" si="71"/>
        <v>180</v>
      </c>
      <c r="J946">
        <f t="shared" si="72"/>
        <v>134.22618603749385</v>
      </c>
      <c r="K946" s="4">
        <v>640300</v>
      </c>
      <c r="L946" s="4">
        <f t="shared" si="73"/>
        <v>1222333.2723274787</v>
      </c>
      <c r="M946">
        <f>3*D946</f>
        <v>9273</v>
      </c>
      <c r="N946">
        <f t="shared" si="74"/>
        <v>35102.123473031999</v>
      </c>
    </row>
    <row r="947" spans="1:14" x14ac:dyDescent="0.25">
      <c r="A947" t="s">
        <v>5716</v>
      </c>
      <c r="B947" t="s">
        <v>131</v>
      </c>
      <c r="C947" t="s">
        <v>4355</v>
      </c>
      <c r="D947" t="s">
        <v>4356</v>
      </c>
      <c r="E947" s="6">
        <f t="shared" si="70"/>
        <v>14603.738416360407</v>
      </c>
      <c r="F947" t="s">
        <v>4359</v>
      </c>
      <c r="G947">
        <v>75</v>
      </c>
      <c r="H947">
        <v>3</v>
      </c>
      <c r="I947">
        <f t="shared" si="71"/>
        <v>225</v>
      </c>
      <c r="J947">
        <f t="shared" si="72"/>
        <v>167.78273254686729</v>
      </c>
      <c r="K947" s="4">
        <v>686300</v>
      </c>
      <c r="L947" s="4">
        <f t="shared" si="73"/>
        <v>1310147.3134442428</v>
      </c>
      <c r="M947">
        <f>3*D947</f>
        <v>9966</v>
      </c>
      <c r="N947">
        <f t="shared" si="74"/>
        <v>37725.413839344001</v>
      </c>
    </row>
    <row r="948" spans="1:14" x14ac:dyDescent="0.25">
      <c r="A948" t="s">
        <v>5717</v>
      </c>
      <c r="B948" t="s">
        <v>131</v>
      </c>
      <c r="C948" t="s">
        <v>4362</v>
      </c>
      <c r="D948" t="s">
        <v>4363</v>
      </c>
      <c r="E948" s="6">
        <f t="shared" si="70"/>
        <v>9807.6280574654029</v>
      </c>
      <c r="F948" t="s">
        <v>4366</v>
      </c>
      <c r="G948">
        <v>20</v>
      </c>
      <c r="H948">
        <v>4</v>
      </c>
      <c r="I948">
        <f t="shared" si="71"/>
        <v>80</v>
      </c>
      <c r="J948">
        <f t="shared" si="72"/>
        <v>59.656082683330595</v>
      </c>
      <c r="K948" s="4">
        <v>595300</v>
      </c>
      <c r="L948" s="4">
        <f t="shared" si="73"/>
        <v>1136428.2321045576</v>
      </c>
      <c r="M948">
        <f>3*D948</f>
        <v>6693</v>
      </c>
      <c r="N948">
        <f t="shared" si="74"/>
        <v>25335.761070312001</v>
      </c>
    </row>
    <row r="949" spans="1:14" x14ac:dyDescent="0.25">
      <c r="A949" t="s">
        <v>5718</v>
      </c>
      <c r="B949" t="s">
        <v>131</v>
      </c>
      <c r="C949" t="s">
        <v>4368</v>
      </c>
      <c r="D949" t="s">
        <v>4369</v>
      </c>
      <c r="E949" s="6">
        <f t="shared" si="70"/>
        <v>10911.041164782218</v>
      </c>
      <c r="F949" t="s">
        <v>4372</v>
      </c>
      <c r="G949">
        <v>25</v>
      </c>
      <c r="H949">
        <v>4</v>
      </c>
      <c r="I949">
        <f t="shared" si="71"/>
        <v>100</v>
      </c>
      <c r="J949">
        <f t="shared" si="72"/>
        <v>74.570103354163237</v>
      </c>
      <c r="K949" s="4">
        <v>639000</v>
      </c>
      <c r="L949" s="4">
        <f t="shared" si="73"/>
        <v>1219851.5711654832</v>
      </c>
      <c r="M949">
        <f>3*D949</f>
        <v>7446</v>
      </c>
      <c r="N949">
        <f t="shared" si="74"/>
        <v>28186.176143664001</v>
      </c>
    </row>
    <row r="950" spans="1:14" x14ac:dyDescent="0.25">
      <c r="A950" t="s">
        <v>5719</v>
      </c>
      <c r="B950" t="s">
        <v>131</v>
      </c>
      <c r="C950" t="s">
        <v>4374</v>
      </c>
      <c r="D950" t="s">
        <v>4375</v>
      </c>
      <c r="E950" s="6">
        <f t="shared" si="70"/>
        <v>11544.07497933848</v>
      </c>
      <c r="F950" t="s">
        <v>4377</v>
      </c>
      <c r="G950">
        <v>30</v>
      </c>
      <c r="H950">
        <v>4</v>
      </c>
      <c r="I950">
        <f t="shared" si="71"/>
        <v>120</v>
      </c>
      <c r="J950">
        <f t="shared" si="72"/>
        <v>89.484124024995893</v>
      </c>
      <c r="K950" s="4">
        <v>677600</v>
      </c>
      <c r="L950" s="4">
        <f t="shared" si="73"/>
        <v>1293539.0056678113</v>
      </c>
      <c r="M950">
        <f>3*D950</f>
        <v>7878</v>
      </c>
      <c r="N950">
        <f t="shared" si="74"/>
        <v>29821.474034351999</v>
      </c>
    </row>
    <row r="951" spans="1:14" x14ac:dyDescent="0.25">
      <c r="A951" t="s">
        <v>5720</v>
      </c>
      <c r="B951" t="s">
        <v>131</v>
      </c>
      <c r="C951" t="s">
        <v>4379</v>
      </c>
      <c r="D951" t="s">
        <v>4380</v>
      </c>
      <c r="E951" s="6">
        <f t="shared" si="70"/>
        <v>12511.209973799434</v>
      </c>
      <c r="F951" t="s">
        <v>4383</v>
      </c>
      <c r="G951">
        <v>40</v>
      </c>
      <c r="H951">
        <v>4</v>
      </c>
      <c r="I951">
        <f t="shared" si="71"/>
        <v>160</v>
      </c>
      <c r="J951">
        <f t="shared" si="72"/>
        <v>119.31216536666119</v>
      </c>
      <c r="K951" s="4">
        <v>743500</v>
      </c>
      <c r="L951" s="4">
        <f t="shared" si="73"/>
        <v>1419342.164572045</v>
      </c>
      <c r="M951">
        <f>3*D951</f>
        <v>8538</v>
      </c>
      <c r="N951">
        <f t="shared" si="74"/>
        <v>32319.845811791998</v>
      </c>
    </row>
    <row r="952" spans="1:14" x14ac:dyDescent="0.25">
      <c r="A952" t="s">
        <v>5721</v>
      </c>
      <c r="B952" t="s">
        <v>131</v>
      </c>
      <c r="C952" t="s">
        <v>4385</v>
      </c>
      <c r="D952" t="s">
        <v>4386</v>
      </c>
      <c r="E952" s="6">
        <f t="shared" si="70"/>
        <v>13482.741036417028</v>
      </c>
      <c r="F952" t="s">
        <v>4389</v>
      </c>
      <c r="G952">
        <v>50</v>
      </c>
      <c r="H952">
        <v>4</v>
      </c>
      <c r="I952">
        <f t="shared" si="71"/>
        <v>200</v>
      </c>
      <c r="J952">
        <f t="shared" si="72"/>
        <v>149.14020670832647</v>
      </c>
      <c r="K952" s="4">
        <v>798500</v>
      </c>
      <c r="L952" s="4">
        <f t="shared" si="73"/>
        <v>1524337.2137333935</v>
      </c>
      <c r="M952">
        <f>3*D952</f>
        <v>9201</v>
      </c>
      <c r="N952">
        <f t="shared" si="74"/>
        <v>34829.573824583997</v>
      </c>
    </row>
    <row r="953" spans="1:14" x14ac:dyDescent="0.25">
      <c r="A953" t="s">
        <v>5722</v>
      </c>
      <c r="B953" t="s">
        <v>131</v>
      </c>
      <c r="C953" t="s">
        <v>4391</v>
      </c>
      <c r="D953" t="s">
        <v>4392</v>
      </c>
      <c r="E953" s="6">
        <f t="shared" si="70"/>
        <v>11363.836184916212</v>
      </c>
      <c r="F953" t="s">
        <v>4366</v>
      </c>
      <c r="G953">
        <v>20</v>
      </c>
      <c r="H953">
        <v>4</v>
      </c>
      <c r="I953">
        <f t="shared" si="71"/>
        <v>80</v>
      </c>
      <c r="J953">
        <f t="shared" si="72"/>
        <v>59.656082683330595</v>
      </c>
      <c r="K953" s="4">
        <v>586200</v>
      </c>
      <c r="L953" s="4">
        <f t="shared" si="73"/>
        <v>1119056.3239705886</v>
      </c>
      <c r="M953">
        <f>3*D953</f>
        <v>7755</v>
      </c>
      <c r="N953">
        <f t="shared" si="74"/>
        <v>29355.868384919999</v>
      </c>
    </row>
    <row r="954" spans="1:14" x14ac:dyDescent="0.25">
      <c r="A954" t="s">
        <v>5723</v>
      </c>
      <c r="B954" t="s">
        <v>131</v>
      </c>
      <c r="C954" t="s">
        <v>4396</v>
      </c>
      <c r="D954" t="s">
        <v>4397</v>
      </c>
      <c r="E954" s="6">
        <f t="shared" si="70"/>
        <v>12471.645360389668</v>
      </c>
      <c r="F954" t="s">
        <v>4372</v>
      </c>
      <c r="G954">
        <v>25</v>
      </c>
      <c r="H954">
        <v>4</v>
      </c>
      <c r="I954">
        <f t="shared" si="71"/>
        <v>100</v>
      </c>
      <c r="J954">
        <f t="shared" si="72"/>
        <v>74.570103354163237</v>
      </c>
      <c r="K954" s="4">
        <v>629300</v>
      </c>
      <c r="L954" s="4">
        <f t="shared" si="73"/>
        <v>1201334.262495209</v>
      </c>
      <c r="M954">
        <f>3*D954</f>
        <v>8511</v>
      </c>
      <c r="N954">
        <f t="shared" si="74"/>
        <v>32217.639693623998</v>
      </c>
    </row>
    <row r="955" spans="1:14" x14ac:dyDescent="0.25">
      <c r="A955" t="s">
        <v>5724</v>
      </c>
      <c r="B955" t="s">
        <v>131</v>
      </c>
      <c r="C955" t="s">
        <v>4401</v>
      </c>
      <c r="D955" t="s">
        <v>4402</v>
      </c>
      <c r="E955" s="6">
        <f t="shared" si="70"/>
        <v>13117.867379415851</v>
      </c>
      <c r="F955" t="s">
        <v>4377</v>
      </c>
      <c r="G955">
        <v>30</v>
      </c>
      <c r="H955">
        <v>4</v>
      </c>
      <c r="I955">
        <f t="shared" si="71"/>
        <v>120</v>
      </c>
      <c r="J955">
        <f t="shared" si="72"/>
        <v>89.484124024995893</v>
      </c>
      <c r="K955" s="4">
        <v>667200</v>
      </c>
      <c r="L955" s="4">
        <f t="shared" si="73"/>
        <v>1273685.3963718475</v>
      </c>
      <c r="M955">
        <f>3*D955</f>
        <v>8952</v>
      </c>
      <c r="N955">
        <f t="shared" si="74"/>
        <v>33887.006290368001</v>
      </c>
    </row>
    <row r="956" spans="1:14" x14ac:dyDescent="0.25">
      <c r="A956" t="s">
        <v>5725</v>
      </c>
      <c r="B956" t="s">
        <v>131</v>
      </c>
      <c r="C956" t="s">
        <v>4406</v>
      </c>
      <c r="D956" t="s">
        <v>4407</v>
      </c>
      <c r="E956" s="6">
        <f t="shared" si="70"/>
        <v>14432.29175825142</v>
      </c>
      <c r="F956" t="s">
        <v>4383</v>
      </c>
      <c r="G956">
        <v>40</v>
      </c>
      <c r="H956">
        <v>4</v>
      </c>
      <c r="I956">
        <f t="shared" si="71"/>
        <v>160</v>
      </c>
      <c r="J956">
        <f t="shared" si="72"/>
        <v>119.31216536666119</v>
      </c>
      <c r="K956" s="4">
        <v>730800</v>
      </c>
      <c r="L956" s="4">
        <f t="shared" si="73"/>
        <v>1395097.853220243</v>
      </c>
      <c r="M956">
        <f>3*D956</f>
        <v>9849</v>
      </c>
      <c r="N956">
        <f t="shared" si="74"/>
        <v>37282.520660615999</v>
      </c>
    </row>
    <row r="957" spans="1:14" x14ac:dyDescent="0.25">
      <c r="A957" t="s">
        <v>5726</v>
      </c>
      <c r="B957" t="s">
        <v>131</v>
      </c>
      <c r="C957" t="s">
        <v>4409</v>
      </c>
      <c r="D957" t="s">
        <v>4410</v>
      </c>
      <c r="E957" s="6">
        <f t="shared" si="70"/>
        <v>15425.803161652218</v>
      </c>
      <c r="F957" t="s">
        <v>4389</v>
      </c>
      <c r="G957">
        <v>50</v>
      </c>
      <c r="H957">
        <v>4</v>
      </c>
      <c r="I957">
        <f t="shared" si="71"/>
        <v>200</v>
      </c>
      <c r="J957">
        <f t="shared" si="72"/>
        <v>149.14020670832647</v>
      </c>
      <c r="K957" s="4">
        <v>784200</v>
      </c>
      <c r="L957" s="4">
        <f t="shared" si="73"/>
        <v>1497038.5009514426</v>
      </c>
      <c r="M957">
        <f>3*D957</f>
        <v>10527</v>
      </c>
      <c r="N957">
        <f t="shared" si="74"/>
        <v>39849.029850168001</v>
      </c>
    </row>
    <row r="958" spans="1:14" x14ac:dyDescent="0.25">
      <c r="A958" t="s">
        <v>5727</v>
      </c>
      <c r="B958" t="s">
        <v>131</v>
      </c>
      <c r="C958" t="s">
        <v>4414</v>
      </c>
      <c r="D958" t="s">
        <v>4415</v>
      </c>
      <c r="E958" s="6">
        <f t="shared" si="70"/>
        <v>16388.542087956532</v>
      </c>
      <c r="F958" t="s">
        <v>4418</v>
      </c>
      <c r="G958">
        <v>60</v>
      </c>
      <c r="H958">
        <v>4</v>
      </c>
      <c r="I958">
        <f t="shared" si="71"/>
        <v>240</v>
      </c>
      <c r="J958">
        <f t="shared" si="72"/>
        <v>178.96824804999179</v>
      </c>
      <c r="K958" s="4">
        <v>830200</v>
      </c>
      <c r="L958" s="4">
        <f t="shared" si="73"/>
        <v>1584852.5420682067</v>
      </c>
      <c r="M958">
        <f>3*D958</f>
        <v>11184</v>
      </c>
      <c r="N958">
        <f t="shared" si="74"/>
        <v>42336.045392255997</v>
      </c>
    </row>
    <row r="959" spans="1:14" x14ac:dyDescent="0.25">
      <c r="A959" t="s">
        <v>5728</v>
      </c>
      <c r="B959" t="s">
        <v>131</v>
      </c>
      <c r="C959" t="s">
        <v>4420</v>
      </c>
      <c r="D959" t="s">
        <v>4421</v>
      </c>
      <c r="E959" s="6">
        <f t="shared" si="70"/>
        <v>12563.962791679123</v>
      </c>
      <c r="F959" t="s">
        <v>4366</v>
      </c>
      <c r="G959">
        <v>20</v>
      </c>
      <c r="H959">
        <v>4</v>
      </c>
      <c r="I959">
        <f t="shared" si="71"/>
        <v>80</v>
      </c>
      <c r="J959">
        <f t="shared" si="72"/>
        <v>59.656082683330595</v>
      </c>
      <c r="K959" s="4">
        <v>575800</v>
      </c>
      <c r="L959" s="4">
        <f t="shared" si="73"/>
        <v>1099202.7146746246</v>
      </c>
      <c r="M959">
        <f>3*D959</f>
        <v>8574</v>
      </c>
      <c r="N959">
        <f t="shared" si="74"/>
        <v>32456.120636015999</v>
      </c>
    </row>
    <row r="960" spans="1:14" x14ac:dyDescent="0.25">
      <c r="A960" t="s">
        <v>5729</v>
      </c>
      <c r="B960" t="s">
        <v>131</v>
      </c>
      <c r="C960" t="s">
        <v>4425</v>
      </c>
      <c r="D960" t="s">
        <v>4426</v>
      </c>
      <c r="E960" s="6">
        <f t="shared" si="70"/>
        <v>13597.038808489688</v>
      </c>
      <c r="F960" t="s">
        <v>4372</v>
      </c>
      <c r="G960">
        <v>25</v>
      </c>
      <c r="H960">
        <v>4</v>
      </c>
      <c r="I960">
        <f t="shared" si="71"/>
        <v>100</v>
      </c>
      <c r="J960">
        <f t="shared" si="72"/>
        <v>74.570103354163237</v>
      </c>
      <c r="K960" s="4">
        <v>618100</v>
      </c>
      <c r="L960" s="4">
        <f t="shared" si="73"/>
        <v>1179953.4524841707</v>
      </c>
      <c r="M960">
        <f>3*D960</f>
        <v>9279</v>
      </c>
      <c r="N960">
        <f t="shared" si="74"/>
        <v>35124.835943735998</v>
      </c>
    </row>
    <row r="961" spans="1:14" x14ac:dyDescent="0.25">
      <c r="A961" t="s">
        <v>5730</v>
      </c>
      <c r="B961" t="s">
        <v>131</v>
      </c>
      <c r="C961" t="s">
        <v>4430</v>
      </c>
      <c r="D961" t="s">
        <v>4431</v>
      </c>
      <c r="E961" s="6">
        <f t="shared" si="70"/>
        <v>14230.072623045948</v>
      </c>
      <c r="F961" t="s">
        <v>4377</v>
      </c>
      <c r="G961">
        <v>30</v>
      </c>
      <c r="H961">
        <v>4</v>
      </c>
      <c r="I961">
        <f t="shared" si="71"/>
        <v>120</v>
      </c>
      <c r="J961">
        <f t="shared" si="72"/>
        <v>89.484124024995893</v>
      </c>
      <c r="K961" s="4">
        <v>655300</v>
      </c>
      <c r="L961" s="4">
        <f t="shared" si="73"/>
        <v>1250968.2857351194</v>
      </c>
      <c r="M961">
        <f>3*D961</f>
        <v>9711</v>
      </c>
      <c r="N961">
        <f t="shared" si="74"/>
        <v>36760.133834423999</v>
      </c>
    </row>
    <row r="962" spans="1:14" x14ac:dyDescent="0.25">
      <c r="A962" t="s">
        <v>5731</v>
      </c>
      <c r="B962" t="s">
        <v>131</v>
      </c>
      <c r="C962" t="s">
        <v>4435</v>
      </c>
      <c r="D962" t="s">
        <v>4436</v>
      </c>
      <c r="E962" s="6">
        <f t="shared" si="70"/>
        <v>15491.744184001829</v>
      </c>
      <c r="F962" t="s">
        <v>4383</v>
      </c>
      <c r="G962">
        <v>40</v>
      </c>
      <c r="H962">
        <v>4</v>
      </c>
      <c r="I962">
        <f t="shared" si="71"/>
        <v>160</v>
      </c>
      <c r="J962">
        <f t="shared" si="72"/>
        <v>119.31216536666119</v>
      </c>
      <c r="K962" s="4">
        <v>718100</v>
      </c>
      <c r="L962" s="4">
        <f t="shared" si="73"/>
        <v>1370853.5418684403</v>
      </c>
      <c r="M962">
        <f>3*D962</f>
        <v>10572</v>
      </c>
      <c r="N962">
        <f t="shared" si="74"/>
        <v>40019.373380448</v>
      </c>
    </row>
    <row r="963" spans="1:14" x14ac:dyDescent="0.25">
      <c r="A963" t="s">
        <v>5732</v>
      </c>
      <c r="B963" t="s">
        <v>131</v>
      </c>
      <c r="C963" t="s">
        <v>4440</v>
      </c>
      <c r="D963" t="s">
        <v>4441</v>
      </c>
      <c r="E963" s="6">
        <f t="shared" ref="E963:E1001" si="75">D963*15000/3412.14</f>
        <v>16326.997133763562</v>
      </c>
      <c r="F963" t="s">
        <v>4389</v>
      </c>
      <c r="G963">
        <v>50</v>
      </c>
      <c r="H963">
        <v>4</v>
      </c>
      <c r="I963">
        <f t="shared" ref="I963:I1001" si="76">G963*H963</f>
        <v>200</v>
      </c>
      <c r="J963">
        <f t="shared" ref="J963:J1001" si="77">I963/1.34102</f>
        <v>149.14020670832647</v>
      </c>
      <c r="K963" s="4">
        <v>771300</v>
      </c>
      <c r="L963" s="4">
        <f t="shared" ref="L963:L1001" si="78">CONVERT(K963,"ft^3","m^3")/0.89*60</f>
        <v>1472412.3894208719</v>
      </c>
      <c r="M963">
        <f>3*D963</f>
        <v>11142</v>
      </c>
      <c r="N963">
        <f t="shared" ref="N963:N1001" si="79">CONVERT(M963,"gal","l")</f>
        <v>42177.058097328001</v>
      </c>
    </row>
    <row r="964" spans="1:14" x14ac:dyDescent="0.25">
      <c r="A964" t="s">
        <v>5733</v>
      </c>
      <c r="B964" t="s">
        <v>131</v>
      </c>
      <c r="C964" t="s">
        <v>4445</v>
      </c>
      <c r="D964" t="s">
        <v>4446</v>
      </c>
      <c r="E964" s="6">
        <f t="shared" si="75"/>
        <v>17289.736060067877</v>
      </c>
      <c r="F964" t="s">
        <v>4418</v>
      </c>
      <c r="G964">
        <v>60</v>
      </c>
      <c r="H964">
        <v>4</v>
      </c>
      <c r="I964">
        <f t="shared" si="76"/>
        <v>240</v>
      </c>
      <c r="J964">
        <f t="shared" si="77"/>
        <v>178.96824804999179</v>
      </c>
      <c r="K964" s="4">
        <v>816800</v>
      </c>
      <c r="L964" s="4">
        <f t="shared" si="78"/>
        <v>1559271.9300907147</v>
      </c>
      <c r="M964">
        <f>3*D964</f>
        <v>11799</v>
      </c>
      <c r="N964">
        <f t="shared" si="79"/>
        <v>44664.073639415998</v>
      </c>
    </row>
    <row r="965" spans="1:14" x14ac:dyDescent="0.25">
      <c r="A965" t="s">
        <v>5734</v>
      </c>
      <c r="B965" t="s">
        <v>131</v>
      </c>
      <c r="C965" t="s">
        <v>4450</v>
      </c>
      <c r="D965" t="s">
        <v>4451</v>
      </c>
      <c r="E965" s="6">
        <f t="shared" si="75"/>
        <v>18590.972234433524</v>
      </c>
      <c r="F965" t="s">
        <v>4453</v>
      </c>
      <c r="G965">
        <v>75</v>
      </c>
      <c r="H965">
        <v>4</v>
      </c>
      <c r="I965">
        <f t="shared" si="76"/>
        <v>300</v>
      </c>
      <c r="J965">
        <f t="shared" si="77"/>
        <v>223.71031006248973</v>
      </c>
      <c r="K965" s="4">
        <v>875700</v>
      </c>
      <c r="L965" s="4">
        <f t="shared" si="78"/>
        <v>1671712.0827380493</v>
      </c>
      <c r="M965">
        <f>3*D965</f>
        <v>12687</v>
      </c>
      <c r="N965">
        <f t="shared" si="79"/>
        <v>48025.519303608002</v>
      </c>
    </row>
    <row r="966" spans="1:14" x14ac:dyDescent="0.25">
      <c r="A966" t="s">
        <v>5735</v>
      </c>
      <c r="B966" t="s">
        <v>131</v>
      </c>
      <c r="C966" t="s">
        <v>4455</v>
      </c>
      <c r="D966" t="s">
        <v>4456</v>
      </c>
      <c r="E966" s="6">
        <f t="shared" si="75"/>
        <v>19672.405000967137</v>
      </c>
      <c r="F966" t="s">
        <v>4459</v>
      </c>
      <c r="G966">
        <v>100</v>
      </c>
      <c r="H966">
        <v>4</v>
      </c>
      <c r="I966">
        <f t="shared" si="76"/>
        <v>400</v>
      </c>
      <c r="J966">
        <f t="shared" si="77"/>
        <v>298.28041341665295</v>
      </c>
      <c r="K966" s="4">
        <v>960000</v>
      </c>
      <c r="L966" s="4">
        <f t="shared" si="78"/>
        <v>1832640.8580889888</v>
      </c>
      <c r="M966">
        <f>3*D966</f>
        <v>13425</v>
      </c>
      <c r="N966">
        <f t="shared" si="79"/>
        <v>50819.153200199995</v>
      </c>
    </row>
    <row r="967" spans="1:14" x14ac:dyDescent="0.25">
      <c r="A967" t="s">
        <v>5736</v>
      </c>
      <c r="B967" t="s">
        <v>131</v>
      </c>
      <c r="C967" t="s">
        <v>4461</v>
      </c>
      <c r="D967" t="s">
        <v>4462</v>
      </c>
      <c r="E967" s="6">
        <f t="shared" si="75"/>
        <v>4409.2563611106225</v>
      </c>
      <c r="F967" t="s">
        <v>284</v>
      </c>
      <c r="G967">
        <v>20</v>
      </c>
      <c r="H967">
        <v>2</v>
      </c>
      <c r="I967">
        <f t="shared" si="76"/>
        <v>40</v>
      </c>
      <c r="J967">
        <f t="shared" si="77"/>
        <v>29.828041341665298</v>
      </c>
      <c r="K967" s="4">
        <v>200200</v>
      </c>
      <c r="L967" s="4">
        <f t="shared" si="78"/>
        <v>382181.9789473078</v>
      </c>
      <c r="M967">
        <f>3*D967</f>
        <v>3009</v>
      </c>
      <c r="N967">
        <f t="shared" si="79"/>
        <v>11390.304058055999</v>
      </c>
    </row>
    <row r="968" spans="1:14" x14ac:dyDescent="0.25">
      <c r="A968" t="s">
        <v>5737</v>
      </c>
      <c r="B968" t="s">
        <v>131</v>
      </c>
      <c r="C968" t="s">
        <v>4470</v>
      </c>
      <c r="D968" t="s">
        <v>4471</v>
      </c>
      <c r="E968" s="6">
        <f t="shared" si="75"/>
        <v>4738.9614728586757</v>
      </c>
      <c r="F968" t="s">
        <v>317</v>
      </c>
      <c r="G968">
        <v>25</v>
      </c>
      <c r="H968">
        <v>2</v>
      </c>
      <c r="I968">
        <f t="shared" si="76"/>
        <v>50</v>
      </c>
      <c r="J968">
        <f t="shared" si="77"/>
        <v>37.285051677081618</v>
      </c>
      <c r="K968" s="4">
        <v>214700</v>
      </c>
      <c r="L968" s="4">
        <f t="shared" si="78"/>
        <v>409862.49190802698</v>
      </c>
      <c r="M968">
        <f>3*D968</f>
        <v>3234</v>
      </c>
      <c r="N968">
        <f t="shared" si="79"/>
        <v>12242.021709455999</v>
      </c>
    </row>
    <row r="969" spans="1:14" x14ac:dyDescent="0.25">
      <c r="A969" t="s">
        <v>5738</v>
      </c>
      <c r="B969" t="s">
        <v>131</v>
      </c>
      <c r="C969" t="s">
        <v>4475</v>
      </c>
      <c r="D969" t="s">
        <v>3668</v>
      </c>
      <c r="E969" s="6">
        <f t="shared" si="75"/>
        <v>5020.3098348836802</v>
      </c>
      <c r="F969" t="s">
        <v>549</v>
      </c>
      <c r="G969">
        <v>30</v>
      </c>
      <c r="H969">
        <v>2</v>
      </c>
      <c r="I969">
        <f t="shared" si="76"/>
        <v>60</v>
      </c>
      <c r="J969">
        <f t="shared" si="77"/>
        <v>44.742062012497946</v>
      </c>
      <c r="K969" s="4">
        <v>227300</v>
      </c>
      <c r="L969" s="4">
        <f t="shared" si="78"/>
        <v>433915.90317044494</v>
      </c>
      <c r="M969">
        <f>3*D969</f>
        <v>3426</v>
      </c>
      <c r="N969">
        <f t="shared" si="79"/>
        <v>12968.820771983999</v>
      </c>
    </row>
    <row r="970" spans="1:14" x14ac:dyDescent="0.25">
      <c r="A970" t="s">
        <v>5739</v>
      </c>
      <c r="B970" t="s">
        <v>131</v>
      </c>
      <c r="C970" t="s">
        <v>4479</v>
      </c>
      <c r="D970" t="s">
        <v>4480</v>
      </c>
      <c r="E970" s="6">
        <f t="shared" si="75"/>
        <v>5481.8969913309538</v>
      </c>
      <c r="F970" t="s">
        <v>2488</v>
      </c>
      <c r="G970">
        <v>40</v>
      </c>
      <c r="H970">
        <v>2</v>
      </c>
      <c r="I970">
        <f t="shared" si="76"/>
        <v>80</v>
      </c>
      <c r="J970">
        <f t="shared" si="77"/>
        <v>59.656082683330595</v>
      </c>
      <c r="K970" s="4">
        <v>248500</v>
      </c>
      <c r="L970" s="4">
        <f t="shared" si="78"/>
        <v>474386.72211991012</v>
      </c>
      <c r="M970">
        <f>3*D970</f>
        <v>3741</v>
      </c>
      <c r="N970">
        <f t="shared" si="79"/>
        <v>14161.225483943999</v>
      </c>
    </row>
    <row r="971" spans="1:14" x14ac:dyDescent="0.25">
      <c r="A971" t="s">
        <v>5740</v>
      </c>
      <c r="B971" t="s">
        <v>131</v>
      </c>
      <c r="C971" t="s">
        <v>4483</v>
      </c>
      <c r="D971" t="s">
        <v>4484</v>
      </c>
      <c r="E971" s="6">
        <f t="shared" si="75"/>
        <v>5855.5627846454136</v>
      </c>
      <c r="F971" t="s">
        <v>3304</v>
      </c>
      <c r="G971">
        <v>50</v>
      </c>
      <c r="H971">
        <v>2</v>
      </c>
      <c r="I971">
        <f t="shared" si="76"/>
        <v>100</v>
      </c>
      <c r="J971">
        <f t="shared" si="77"/>
        <v>74.570103354163237</v>
      </c>
      <c r="K971" s="4">
        <v>266300</v>
      </c>
      <c r="L971" s="4">
        <f t="shared" si="78"/>
        <v>508366.93803031009</v>
      </c>
      <c r="M971">
        <f>3*D971</f>
        <v>3996</v>
      </c>
      <c r="N971">
        <f t="shared" si="79"/>
        <v>15126.505488863999</v>
      </c>
    </row>
    <row r="972" spans="1:14" x14ac:dyDescent="0.25">
      <c r="A972" t="s">
        <v>5741</v>
      </c>
      <c r="B972" t="s">
        <v>131</v>
      </c>
      <c r="C972" t="s">
        <v>4530</v>
      </c>
      <c r="D972" t="s">
        <v>4531</v>
      </c>
      <c r="E972" s="6">
        <f t="shared" si="75"/>
        <v>8629.4817914856958</v>
      </c>
      <c r="F972" t="s">
        <v>760</v>
      </c>
      <c r="G972">
        <v>20</v>
      </c>
      <c r="H972">
        <v>4</v>
      </c>
      <c r="I972">
        <f t="shared" si="76"/>
        <v>80</v>
      </c>
      <c r="J972">
        <f t="shared" si="77"/>
        <v>59.656082683330595</v>
      </c>
      <c r="K972" s="4">
        <v>392000</v>
      </c>
      <c r="L972" s="4">
        <f t="shared" si="78"/>
        <v>748328.35038633703</v>
      </c>
      <c r="M972">
        <f>3*D972</f>
        <v>5889</v>
      </c>
      <c r="N972">
        <f t="shared" si="79"/>
        <v>22292.289995976</v>
      </c>
    </row>
    <row r="973" spans="1:14" x14ac:dyDescent="0.25">
      <c r="A973" t="s">
        <v>5742</v>
      </c>
      <c r="B973" t="s">
        <v>131</v>
      </c>
      <c r="C973" t="s">
        <v>4534</v>
      </c>
      <c r="D973" t="s">
        <v>4535</v>
      </c>
      <c r="E973" s="6">
        <f t="shared" si="75"/>
        <v>9280.0998786685195</v>
      </c>
      <c r="F973" t="s">
        <v>2810</v>
      </c>
      <c r="G973">
        <v>25</v>
      </c>
      <c r="H973">
        <v>4</v>
      </c>
      <c r="I973">
        <f t="shared" si="76"/>
        <v>100</v>
      </c>
      <c r="J973">
        <f t="shared" si="77"/>
        <v>74.570103354163237</v>
      </c>
      <c r="K973" s="4">
        <v>420400</v>
      </c>
      <c r="L973" s="4">
        <f t="shared" si="78"/>
        <v>802543.97577146965</v>
      </c>
      <c r="M973">
        <f>3*D973</f>
        <v>6333</v>
      </c>
      <c r="N973">
        <f t="shared" si="79"/>
        <v>23973.012828071998</v>
      </c>
    </row>
    <row r="974" spans="1:14" x14ac:dyDescent="0.25">
      <c r="A974" t="s">
        <v>5743</v>
      </c>
      <c r="B974" t="s">
        <v>131</v>
      </c>
      <c r="C974" t="s">
        <v>4537</v>
      </c>
      <c r="D974" t="s">
        <v>4538</v>
      </c>
      <c r="E974" s="6">
        <f t="shared" si="75"/>
        <v>9829.608398248607</v>
      </c>
      <c r="F974" t="s">
        <v>2816</v>
      </c>
      <c r="G974">
        <v>30</v>
      </c>
      <c r="H974">
        <v>4</v>
      </c>
      <c r="I974">
        <f t="shared" si="76"/>
        <v>120</v>
      </c>
      <c r="J974">
        <f t="shared" si="77"/>
        <v>89.484124024995893</v>
      </c>
      <c r="K974" s="4">
        <v>445100</v>
      </c>
      <c r="L974" s="4">
        <f t="shared" si="78"/>
        <v>849696.29784938425</v>
      </c>
      <c r="M974">
        <f>3*D974</f>
        <v>6708</v>
      </c>
      <c r="N974">
        <f t="shared" si="79"/>
        <v>25392.542247072</v>
      </c>
    </row>
    <row r="975" spans="1:14" x14ac:dyDescent="0.25">
      <c r="A975" t="s">
        <v>5744</v>
      </c>
      <c r="B975" t="s">
        <v>131</v>
      </c>
      <c r="C975" t="s">
        <v>4541</v>
      </c>
      <c r="D975" t="s">
        <v>4542</v>
      </c>
      <c r="E975" s="6">
        <f t="shared" si="75"/>
        <v>10739.594506673231</v>
      </c>
      <c r="F975" t="s">
        <v>2868</v>
      </c>
      <c r="G975">
        <v>40</v>
      </c>
      <c r="H975">
        <v>4</v>
      </c>
      <c r="I975">
        <f t="shared" si="76"/>
        <v>160</v>
      </c>
      <c r="J975">
        <f t="shared" si="77"/>
        <v>119.31216536666119</v>
      </c>
      <c r="K975" s="4">
        <v>486800</v>
      </c>
      <c r="L975" s="4">
        <f t="shared" si="78"/>
        <v>929301.63512262458</v>
      </c>
      <c r="M975">
        <f>3*D975</f>
        <v>7329</v>
      </c>
      <c r="N975">
        <f t="shared" si="79"/>
        <v>27743.282964935999</v>
      </c>
    </row>
    <row r="976" spans="1:14" x14ac:dyDescent="0.25">
      <c r="A976" t="s">
        <v>5745</v>
      </c>
      <c r="B976" t="s">
        <v>131</v>
      </c>
      <c r="C976" t="s">
        <v>4546</v>
      </c>
      <c r="D976" t="s">
        <v>4547</v>
      </c>
      <c r="E976" s="6">
        <f t="shared" si="75"/>
        <v>11486.926093302151</v>
      </c>
      <c r="F976" t="s">
        <v>3543</v>
      </c>
      <c r="G976">
        <v>50</v>
      </c>
      <c r="H976">
        <v>4</v>
      </c>
      <c r="I976">
        <f t="shared" si="76"/>
        <v>200</v>
      </c>
      <c r="J976">
        <f t="shared" si="77"/>
        <v>149.14020670832647</v>
      </c>
      <c r="K976" s="4">
        <v>521700</v>
      </c>
      <c r="L976" s="4">
        <f t="shared" si="78"/>
        <v>995925.76631773484</v>
      </c>
      <c r="M976">
        <f>3*D976</f>
        <v>7839</v>
      </c>
      <c r="N976">
        <f t="shared" si="79"/>
        <v>29673.842974775998</v>
      </c>
    </row>
    <row r="977" spans="1:14" x14ac:dyDescent="0.25">
      <c r="A977" t="s">
        <v>5746</v>
      </c>
      <c r="B977" t="s">
        <v>131</v>
      </c>
      <c r="C977" t="s">
        <v>4551</v>
      </c>
      <c r="D977" t="s">
        <v>4552</v>
      </c>
      <c r="E977" s="6">
        <f t="shared" si="75"/>
        <v>8664.6503367388214</v>
      </c>
      <c r="F977" t="s">
        <v>760</v>
      </c>
      <c r="G977">
        <v>20</v>
      </c>
      <c r="H977">
        <v>4</v>
      </c>
      <c r="I977">
        <f t="shared" si="76"/>
        <v>80</v>
      </c>
      <c r="J977">
        <f t="shared" si="77"/>
        <v>59.656082683330595</v>
      </c>
      <c r="K977" s="4">
        <v>393500</v>
      </c>
      <c r="L977" s="4">
        <f t="shared" si="78"/>
        <v>751191.85172710114</v>
      </c>
      <c r="M977">
        <f>3*D977</f>
        <v>5913</v>
      </c>
      <c r="N977">
        <f t="shared" si="79"/>
        <v>22383.139878792001</v>
      </c>
    </row>
    <row r="978" spans="1:14" x14ac:dyDescent="0.25">
      <c r="A978" t="s">
        <v>5747</v>
      </c>
      <c r="B978" t="s">
        <v>131</v>
      </c>
      <c r="C978" t="s">
        <v>4556</v>
      </c>
      <c r="D978" t="s">
        <v>4557</v>
      </c>
      <c r="E978" s="6">
        <f t="shared" si="75"/>
        <v>9315.2684239216451</v>
      </c>
      <c r="F978" t="s">
        <v>2810</v>
      </c>
      <c r="G978">
        <v>25</v>
      </c>
      <c r="H978">
        <v>4</v>
      </c>
      <c r="I978">
        <f t="shared" si="76"/>
        <v>100</v>
      </c>
      <c r="J978">
        <f t="shared" si="77"/>
        <v>74.570103354163237</v>
      </c>
      <c r="K978" s="4">
        <v>422100</v>
      </c>
      <c r="L978" s="4">
        <f t="shared" si="78"/>
        <v>805789.27729100233</v>
      </c>
      <c r="M978">
        <f>3*D978</f>
        <v>6357</v>
      </c>
      <c r="N978">
        <f t="shared" si="79"/>
        <v>24063.862710887999</v>
      </c>
    </row>
    <row r="979" spans="1:14" x14ac:dyDescent="0.25">
      <c r="A979" t="s">
        <v>5748</v>
      </c>
      <c r="B979" t="s">
        <v>131</v>
      </c>
      <c r="C979" t="s">
        <v>4561</v>
      </c>
      <c r="D979" t="s">
        <v>4562</v>
      </c>
      <c r="E979" s="6">
        <f t="shared" si="75"/>
        <v>9869.1730116583731</v>
      </c>
      <c r="F979" t="s">
        <v>2816</v>
      </c>
      <c r="G979">
        <v>30</v>
      </c>
      <c r="H979">
        <v>4</v>
      </c>
      <c r="I979">
        <f t="shared" si="76"/>
        <v>120</v>
      </c>
      <c r="J979">
        <f t="shared" si="77"/>
        <v>89.484124024995893</v>
      </c>
      <c r="K979" s="4">
        <v>446800</v>
      </c>
      <c r="L979" s="4">
        <f t="shared" si="78"/>
        <v>852941.59936891682</v>
      </c>
      <c r="M979">
        <f>3*D979</f>
        <v>6735</v>
      </c>
      <c r="N979">
        <f t="shared" si="79"/>
        <v>25494.748365240001</v>
      </c>
    </row>
    <row r="980" spans="1:14" x14ac:dyDescent="0.25">
      <c r="A980" t="s">
        <v>5749</v>
      </c>
      <c r="B980" t="s">
        <v>131</v>
      </c>
      <c r="C980" t="s">
        <v>4566</v>
      </c>
      <c r="D980" t="s">
        <v>4567</v>
      </c>
      <c r="E980" s="6">
        <f t="shared" si="75"/>
        <v>10779.159120082999</v>
      </c>
      <c r="F980" t="s">
        <v>2868</v>
      </c>
      <c r="G980">
        <v>40</v>
      </c>
      <c r="H980">
        <v>4</v>
      </c>
      <c r="I980">
        <f t="shared" si="76"/>
        <v>160</v>
      </c>
      <c r="J980">
        <f t="shared" si="77"/>
        <v>119.31216536666119</v>
      </c>
      <c r="K980" s="4">
        <v>488700</v>
      </c>
      <c r="L980" s="4">
        <f t="shared" si="78"/>
        <v>932928.73682092584</v>
      </c>
      <c r="M980">
        <f>3*D980</f>
        <v>7356</v>
      </c>
      <c r="N980">
        <f t="shared" si="79"/>
        <v>27845.489083103999</v>
      </c>
    </row>
    <row r="981" spans="1:14" x14ac:dyDescent="0.25">
      <c r="A981" t="s">
        <v>5750</v>
      </c>
      <c r="B981" t="s">
        <v>131</v>
      </c>
      <c r="C981" t="s">
        <v>4570</v>
      </c>
      <c r="D981" t="s">
        <v>4571</v>
      </c>
      <c r="E981" s="6">
        <f t="shared" si="75"/>
        <v>11526.490706711917</v>
      </c>
      <c r="F981" t="s">
        <v>3543</v>
      </c>
      <c r="G981">
        <v>50</v>
      </c>
      <c r="H981">
        <v>4</v>
      </c>
      <c r="I981">
        <f t="shared" si="76"/>
        <v>200</v>
      </c>
      <c r="J981">
        <f t="shared" si="77"/>
        <v>149.14020670832647</v>
      </c>
      <c r="K981" s="4">
        <v>523700</v>
      </c>
      <c r="L981" s="4">
        <f t="shared" si="78"/>
        <v>999743.76810542028</v>
      </c>
      <c r="M981">
        <f>3*D981</f>
        <v>7866</v>
      </c>
      <c r="N981">
        <f t="shared" si="79"/>
        <v>29776.049092943998</v>
      </c>
    </row>
    <row r="982" spans="1:14" x14ac:dyDescent="0.25">
      <c r="A982" t="s">
        <v>5751</v>
      </c>
      <c r="B982" t="s">
        <v>131</v>
      </c>
      <c r="C982" t="s">
        <v>4575</v>
      </c>
      <c r="D982" t="s">
        <v>4576</v>
      </c>
      <c r="E982" s="6">
        <f t="shared" si="75"/>
        <v>12906.856107897098</v>
      </c>
      <c r="F982" t="s">
        <v>4579</v>
      </c>
      <c r="G982">
        <v>20</v>
      </c>
      <c r="H982">
        <v>6</v>
      </c>
      <c r="I982">
        <f t="shared" si="76"/>
        <v>120</v>
      </c>
      <c r="J982">
        <f t="shared" si="77"/>
        <v>89.484124024995893</v>
      </c>
      <c r="K982" s="4">
        <v>586300</v>
      </c>
      <c r="L982" s="4">
        <f t="shared" si="78"/>
        <v>1119247.2240599731</v>
      </c>
      <c r="M982">
        <f>3*D982</f>
        <v>8808</v>
      </c>
      <c r="N982">
        <f t="shared" si="79"/>
        <v>33341.906993471996</v>
      </c>
    </row>
    <row r="983" spans="1:14" x14ac:dyDescent="0.25">
      <c r="A983" t="s">
        <v>5752</v>
      </c>
      <c r="B983" t="s">
        <v>131</v>
      </c>
      <c r="C983" t="s">
        <v>4581</v>
      </c>
      <c r="D983" t="s">
        <v>4582</v>
      </c>
      <c r="E983" s="6">
        <f t="shared" si="75"/>
        <v>13878.387170514692</v>
      </c>
      <c r="F983" t="s">
        <v>4585</v>
      </c>
      <c r="G983">
        <v>25</v>
      </c>
      <c r="H983">
        <v>6</v>
      </c>
      <c r="I983">
        <f t="shared" si="76"/>
        <v>150</v>
      </c>
      <c r="J983">
        <f t="shared" si="77"/>
        <v>111.85515503124486</v>
      </c>
      <c r="K983" s="4">
        <v>628800</v>
      </c>
      <c r="L983" s="4">
        <f t="shared" si="78"/>
        <v>1200379.7620482878</v>
      </c>
      <c r="M983">
        <f>3*D983</f>
        <v>9471</v>
      </c>
      <c r="N983">
        <f t="shared" si="79"/>
        <v>35851.635006263998</v>
      </c>
    </row>
    <row r="984" spans="1:14" x14ac:dyDescent="0.25">
      <c r="A984" t="s">
        <v>5753</v>
      </c>
      <c r="B984" t="s">
        <v>131</v>
      </c>
      <c r="C984" t="s">
        <v>4587</v>
      </c>
      <c r="D984" t="s">
        <v>4588</v>
      </c>
      <c r="E984" s="6">
        <f t="shared" si="75"/>
        <v>14700.451915806503</v>
      </c>
      <c r="F984" t="s">
        <v>4591</v>
      </c>
      <c r="G984">
        <v>30</v>
      </c>
      <c r="H984">
        <v>6</v>
      </c>
      <c r="I984">
        <f t="shared" si="76"/>
        <v>180</v>
      </c>
      <c r="J984">
        <f t="shared" si="77"/>
        <v>134.22618603749385</v>
      </c>
      <c r="K984" s="4">
        <v>665700</v>
      </c>
      <c r="L984" s="4">
        <f t="shared" si="78"/>
        <v>1270821.8950310831</v>
      </c>
      <c r="M984">
        <f>3*D984</f>
        <v>10032</v>
      </c>
      <c r="N984">
        <f t="shared" si="79"/>
        <v>37975.251017087998</v>
      </c>
    </row>
    <row r="985" spans="1:14" x14ac:dyDescent="0.25">
      <c r="A985" t="s">
        <v>5754</v>
      </c>
      <c r="B985" t="s">
        <v>131</v>
      </c>
      <c r="C985" t="s">
        <v>4593</v>
      </c>
      <c r="D985" t="s">
        <v>4594</v>
      </c>
      <c r="E985" s="6">
        <f t="shared" si="75"/>
        <v>16067.629112521761</v>
      </c>
      <c r="F985" t="s">
        <v>4597</v>
      </c>
      <c r="G985">
        <v>40</v>
      </c>
      <c r="H985">
        <v>6</v>
      </c>
      <c r="I985">
        <f t="shared" si="76"/>
        <v>240</v>
      </c>
      <c r="J985">
        <f t="shared" si="77"/>
        <v>178.96824804999179</v>
      </c>
      <c r="K985" s="4">
        <v>728100</v>
      </c>
      <c r="L985" s="4">
        <f t="shared" si="78"/>
        <v>1389943.5508068677</v>
      </c>
      <c r="M985">
        <f>3*D985</f>
        <v>10965</v>
      </c>
      <c r="N985">
        <f t="shared" si="79"/>
        <v>41507.040211560001</v>
      </c>
    </row>
    <row r="986" spans="1:14" x14ac:dyDescent="0.25">
      <c r="A986" t="s">
        <v>5755</v>
      </c>
      <c r="B986" t="s">
        <v>131</v>
      </c>
      <c r="C986" t="s">
        <v>4599</v>
      </c>
      <c r="D986" t="s">
        <v>4600</v>
      </c>
      <c r="E986" s="6">
        <f t="shared" si="75"/>
        <v>17179.83435615186</v>
      </c>
      <c r="F986" t="s">
        <v>4603</v>
      </c>
      <c r="G986">
        <v>50</v>
      </c>
      <c r="H986">
        <v>6</v>
      </c>
      <c r="I986">
        <f t="shared" si="76"/>
        <v>300</v>
      </c>
      <c r="J986">
        <f t="shared" si="77"/>
        <v>223.71031006248973</v>
      </c>
      <c r="K986" s="4">
        <v>780300</v>
      </c>
      <c r="L986" s="4">
        <f t="shared" si="78"/>
        <v>1489593.397465456</v>
      </c>
      <c r="M986">
        <f>3*D986</f>
        <v>11724</v>
      </c>
      <c r="N986">
        <f t="shared" si="79"/>
        <v>44380.167755615999</v>
      </c>
    </row>
    <row r="987" spans="1:14" x14ac:dyDescent="0.25">
      <c r="A987" t="s">
        <v>5756</v>
      </c>
      <c r="B987" t="s">
        <v>131</v>
      </c>
      <c r="C987" t="s">
        <v>4605</v>
      </c>
      <c r="D987" t="s">
        <v>4606</v>
      </c>
      <c r="E987" s="6">
        <f t="shared" si="75"/>
        <v>16955.634880163183</v>
      </c>
      <c r="F987" t="s">
        <v>4608</v>
      </c>
      <c r="G987">
        <v>20</v>
      </c>
      <c r="H987">
        <v>8</v>
      </c>
      <c r="I987">
        <f t="shared" si="76"/>
        <v>160</v>
      </c>
      <c r="J987">
        <f t="shared" si="77"/>
        <v>119.31216536666119</v>
      </c>
      <c r="K987" s="4">
        <v>746200</v>
      </c>
      <c r="L987" s="4">
        <f t="shared" si="78"/>
        <v>1424496.4669854206</v>
      </c>
      <c r="M987">
        <f>3*D987</f>
        <v>11571</v>
      </c>
      <c r="N987">
        <f t="shared" si="79"/>
        <v>43800.999752664</v>
      </c>
    </row>
    <row r="988" spans="1:14" x14ac:dyDescent="0.25">
      <c r="A988" t="s">
        <v>5757</v>
      </c>
      <c r="B988" t="s">
        <v>131</v>
      </c>
      <c r="C988" t="s">
        <v>4610</v>
      </c>
      <c r="D988" t="s">
        <v>4611</v>
      </c>
      <c r="E988" s="6">
        <f t="shared" si="75"/>
        <v>18234.890713745626</v>
      </c>
      <c r="F988" t="s">
        <v>4614</v>
      </c>
      <c r="G988">
        <v>25</v>
      </c>
      <c r="H988">
        <v>8</v>
      </c>
      <c r="I988">
        <f t="shared" si="76"/>
        <v>200</v>
      </c>
      <c r="J988">
        <f t="shared" si="77"/>
        <v>149.14020670832647</v>
      </c>
      <c r="K988" s="4">
        <v>800400</v>
      </c>
      <c r="L988" s="4">
        <f t="shared" si="78"/>
        <v>1527964.3154316943</v>
      </c>
      <c r="M988">
        <f>3*D988</f>
        <v>12444</v>
      </c>
      <c r="N988">
        <f t="shared" si="79"/>
        <v>47105.664240095997</v>
      </c>
    </row>
    <row r="989" spans="1:14" x14ac:dyDescent="0.25">
      <c r="A989" t="s">
        <v>5758</v>
      </c>
      <c r="B989" t="s">
        <v>131</v>
      </c>
      <c r="C989" t="s">
        <v>4616</v>
      </c>
      <c r="D989" t="s">
        <v>4617</v>
      </c>
      <c r="E989" s="6">
        <f t="shared" si="75"/>
        <v>19320.719548435878</v>
      </c>
      <c r="F989" t="s">
        <v>4620</v>
      </c>
      <c r="G989">
        <v>30</v>
      </c>
      <c r="H989">
        <v>8</v>
      </c>
      <c r="I989">
        <f t="shared" si="76"/>
        <v>240</v>
      </c>
      <c r="J989">
        <f t="shared" si="77"/>
        <v>178.96824804999179</v>
      </c>
      <c r="K989" s="4">
        <v>847500</v>
      </c>
      <c r="L989" s="4">
        <f t="shared" si="78"/>
        <v>1617878.2575316853</v>
      </c>
      <c r="M989">
        <f>3*D989</f>
        <v>13185</v>
      </c>
      <c r="N989">
        <f t="shared" si="79"/>
        <v>49910.65437204</v>
      </c>
    </row>
    <row r="990" spans="1:14" x14ac:dyDescent="0.25">
      <c r="A990" t="s">
        <v>5759</v>
      </c>
      <c r="B990" t="s">
        <v>131</v>
      </c>
      <c r="C990" t="s">
        <v>4622</v>
      </c>
      <c r="D990" t="s">
        <v>4623</v>
      </c>
      <c r="E990" s="6">
        <f t="shared" si="75"/>
        <v>21127.503560815207</v>
      </c>
      <c r="F990" t="s">
        <v>4626</v>
      </c>
      <c r="G990">
        <v>40</v>
      </c>
      <c r="H990">
        <v>8</v>
      </c>
      <c r="I990">
        <f t="shared" si="76"/>
        <v>320</v>
      </c>
      <c r="J990">
        <f t="shared" si="77"/>
        <v>238.62433073332238</v>
      </c>
      <c r="K990" s="4">
        <v>927000</v>
      </c>
      <c r="L990" s="4">
        <f t="shared" si="78"/>
        <v>1769643.8285921798</v>
      </c>
      <c r="M990">
        <f>3*D990</f>
        <v>14418</v>
      </c>
      <c r="N990">
        <f t="shared" si="79"/>
        <v>54578.067101711997</v>
      </c>
    </row>
    <row r="991" spans="1:14" x14ac:dyDescent="0.25">
      <c r="A991" t="s">
        <v>5760</v>
      </c>
      <c r="B991" t="s">
        <v>131</v>
      </c>
      <c r="C991" t="s">
        <v>4628</v>
      </c>
      <c r="D991" t="s">
        <v>4629</v>
      </c>
      <c r="E991" s="6">
        <f t="shared" si="75"/>
        <v>22600.186393289841</v>
      </c>
      <c r="F991" t="s">
        <v>4632</v>
      </c>
      <c r="G991">
        <v>50</v>
      </c>
      <c r="H991">
        <v>8</v>
      </c>
      <c r="I991">
        <f t="shared" si="76"/>
        <v>400</v>
      </c>
      <c r="J991">
        <f t="shared" si="77"/>
        <v>298.28041341665295</v>
      </c>
      <c r="K991" s="4">
        <v>993400</v>
      </c>
      <c r="L991" s="4">
        <f t="shared" si="78"/>
        <v>1896401.487943335</v>
      </c>
      <c r="M991">
        <f>3*D991</f>
        <v>15423</v>
      </c>
      <c r="N991">
        <f t="shared" si="79"/>
        <v>58382.405944631995</v>
      </c>
    </row>
    <row r="992" spans="1:14" x14ac:dyDescent="0.25">
      <c r="A992" t="s">
        <v>5761</v>
      </c>
      <c r="B992" t="s">
        <v>131</v>
      </c>
      <c r="C992" t="s">
        <v>4685</v>
      </c>
      <c r="D992" t="s">
        <v>4686</v>
      </c>
      <c r="E992" s="6">
        <f t="shared" si="75"/>
        <v>12669.4684274385</v>
      </c>
      <c r="F992" t="s">
        <v>4689</v>
      </c>
      <c r="G992">
        <v>20</v>
      </c>
      <c r="H992">
        <v>6</v>
      </c>
      <c r="I992">
        <f t="shared" si="76"/>
        <v>120</v>
      </c>
      <c r="J992">
        <f t="shared" si="77"/>
        <v>89.484124024995893</v>
      </c>
      <c r="K992" s="4">
        <v>588700</v>
      </c>
      <c r="L992" s="4">
        <f t="shared" si="78"/>
        <v>1123828.8262051956</v>
      </c>
      <c r="M992">
        <f>3*D992</f>
        <v>8646</v>
      </c>
      <c r="N992">
        <f t="shared" si="79"/>
        <v>32728.670284463999</v>
      </c>
    </row>
    <row r="993" spans="1:14" x14ac:dyDescent="0.25">
      <c r="A993" t="s">
        <v>5762</v>
      </c>
      <c r="B993" t="s">
        <v>131</v>
      </c>
      <c r="C993" t="s">
        <v>4694</v>
      </c>
      <c r="D993" t="s">
        <v>1418</v>
      </c>
      <c r="E993" s="6">
        <f t="shared" si="75"/>
        <v>13627.811285586173</v>
      </c>
      <c r="F993" t="s">
        <v>4697</v>
      </c>
      <c r="G993">
        <v>25</v>
      </c>
      <c r="H993">
        <v>6</v>
      </c>
      <c r="I993">
        <f t="shared" si="76"/>
        <v>150</v>
      </c>
      <c r="J993">
        <f t="shared" si="77"/>
        <v>111.85515503124486</v>
      </c>
      <c r="K993" s="4">
        <v>631500</v>
      </c>
      <c r="L993" s="4">
        <f t="shared" si="78"/>
        <v>1205534.0644616631</v>
      </c>
      <c r="M993">
        <f>3*D993</f>
        <v>9300</v>
      </c>
      <c r="N993">
        <f t="shared" si="79"/>
        <v>35204.329591199996</v>
      </c>
    </row>
    <row r="994" spans="1:14" x14ac:dyDescent="0.25">
      <c r="A994" t="s">
        <v>5763</v>
      </c>
      <c r="B994" t="s">
        <v>131</v>
      </c>
      <c r="C994" t="s">
        <v>4699</v>
      </c>
      <c r="D994" t="s">
        <v>4700</v>
      </c>
      <c r="E994" s="6">
        <f t="shared" si="75"/>
        <v>14445.479962721343</v>
      </c>
      <c r="F994" t="s">
        <v>4703</v>
      </c>
      <c r="G994">
        <v>30</v>
      </c>
      <c r="H994">
        <v>6</v>
      </c>
      <c r="I994">
        <f t="shared" si="76"/>
        <v>180</v>
      </c>
      <c r="J994">
        <f t="shared" si="77"/>
        <v>134.22618603749385</v>
      </c>
      <c r="K994" s="4">
        <v>668600</v>
      </c>
      <c r="L994" s="4">
        <f t="shared" si="78"/>
        <v>1276357.9976232273</v>
      </c>
      <c r="M994">
        <f>3*D994</f>
        <v>9858</v>
      </c>
      <c r="N994">
        <f t="shared" si="79"/>
        <v>37316.589366672</v>
      </c>
    </row>
    <row r="995" spans="1:14" x14ac:dyDescent="0.25">
      <c r="A995" t="s">
        <v>5764</v>
      </c>
      <c r="B995" t="s">
        <v>131</v>
      </c>
      <c r="C995" t="s">
        <v>4705</v>
      </c>
      <c r="D995" t="s">
        <v>4706</v>
      </c>
      <c r="E995" s="6">
        <f t="shared" si="75"/>
        <v>15795.072886810038</v>
      </c>
      <c r="F995" t="s">
        <v>4709</v>
      </c>
      <c r="G995">
        <v>40</v>
      </c>
      <c r="H995">
        <v>6</v>
      </c>
      <c r="I995">
        <f t="shared" si="76"/>
        <v>240</v>
      </c>
      <c r="J995">
        <f t="shared" si="77"/>
        <v>178.96824804999179</v>
      </c>
      <c r="K995" s="4">
        <v>731300</v>
      </c>
      <c r="L995" s="4">
        <f t="shared" si="78"/>
        <v>1396052.3536671642</v>
      </c>
      <c r="M995">
        <f>3*D995</f>
        <v>10779</v>
      </c>
      <c r="N995">
        <f t="shared" si="79"/>
        <v>40802.953619735999</v>
      </c>
    </row>
    <row r="996" spans="1:14" x14ac:dyDescent="0.25">
      <c r="A996" t="s">
        <v>5765</v>
      </c>
      <c r="B996" t="s">
        <v>131</v>
      </c>
      <c r="C996" t="s">
        <v>4711</v>
      </c>
      <c r="D996" t="s">
        <v>4712</v>
      </c>
      <c r="E996" s="6">
        <f t="shared" si="75"/>
        <v>16898.485994126855</v>
      </c>
      <c r="F996" t="s">
        <v>4715</v>
      </c>
      <c r="G996">
        <v>50</v>
      </c>
      <c r="H996">
        <v>6</v>
      </c>
      <c r="I996">
        <f t="shared" si="76"/>
        <v>300</v>
      </c>
      <c r="J996">
        <f t="shared" si="77"/>
        <v>223.71031006248973</v>
      </c>
      <c r="K996" s="4">
        <v>783700</v>
      </c>
      <c r="L996" s="4">
        <f t="shared" si="78"/>
        <v>1496084.0005045214</v>
      </c>
      <c r="M996">
        <f>3*D996</f>
        <v>11532</v>
      </c>
      <c r="N996">
        <f t="shared" si="79"/>
        <v>43653.368693087999</v>
      </c>
    </row>
    <row r="997" spans="1:14" x14ac:dyDescent="0.25">
      <c r="A997" t="s">
        <v>5766</v>
      </c>
      <c r="B997" t="s">
        <v>131</v>
      </c>
      <c r="C997" t="s">
        <v>4720</v>
      </c>
      <c r="D997" t="s">
        <v>4721</v>
      </c>
      <c r="E997" s="6">
        <f t="shared" si="75"/>
        <v>16713.851131547945</v>
      </c>
      <c r="F997" t="s">
        <v>4608</v>
      </c>
      <c r="G997">
        <v>20</v>
      </c>
      <c r="H997">
        <v>8</v>
      </c>
      <c r="I997">
        <f t="shared" si="76"/>
        <v>160</v>
      </c>
      <c r="J997">
        <f t="shared" si="77"/>
        <v>119.31216536666119</v>
      </c>
      <c r="K997" s="4">
        <v>746800</v>
      </c>
      <c r="L997" s="4">
        <f t="shared" si="78"/>
        <v>1425641.8675217258</v>
      </c>
      <c r="M997">
        <f>3*D997</f>
        <v>11406</v>
      </c>
      <c r="N997">
        <f t="shared" si="79"/>
        <v>43176.406808303997</v>
      </c>
    </row>
    <row r="998" spans="1:14" x14ac:dyDescent="0.25">
      <c r="A998" t="s">
        <v>5767</v>
      </c>
      <c r="B998" t="s">
        <v>131</v>
      </c>
      <c r="C998" t="s">
        <v>4725</v>
      </c>
      <c r="D998" t="s">
        <v>1083</v>
      </c>
      <c r="E998" s="6">
        <f t="shared" si="75"/>
        <v>17979.918760660465</v>
      </c>
      <c r="F998" t="s">
        <v>4614</v>
      </c>
      <c r="G998">
        <v>25</v>
      </c>
      <c r="H998">
        <v>8</v>
      </c>
      <c r="I998">
        <f t="shared" si="76"/>
        <v>200</v>
      </c>
      <c r="J998">
        <f t="shared" si="77"/>
        <v>149.14020670832647</v>
      </c>
      <c r="K998" s="4">
        <v>801100</v>
      </c>
      <c r="L998" s="4">
        <f t="shared" si="78"/>
        <v>1529300.6160573843</v>
      </c>
      <c r="M998">
        <f>3*D998</f>
        <v>12270</v>
      </c>
      <c r="N998">
        <f t="shared" si="79"/>
        <v>46447.00258968</v>
      </c>
    </row>
    <row r="999" spans="1:14" x14ac:dyDescent="0.25">
      <c r="A999" t="s">
        <v>5768</v>
      </c>
      <c r="B999" t="s">
        <v>131</v>
      </c>
      <c r="C999" t="s">
        <v>4728</v>
      </c>
      <c r="D999" t="s">
        <v>4729</v>
      </c>
      <c r="E999" s="6">
        <f t="shared" si="75"/>
        <v>19056.955459037439</v>
      </c>
      <c r="F999" t="s">
        <v>4620</v>
      </c>
      <c r="G999">
        <v>30</v>
      </c>
      <c r="H999">
        <v>8</v>
      </c>
      <c r="I999">
        <f t="shared" si="76"/>
        <v>240</v>
      </c>
      <c r="J999">
        <f t="shared" si="77"/>
        <v>178.96824804999179</v>
      </c>
      <c r="K999" s="4">
        <v>848200</v>
      </c>
      <c r="L999" s="4">
        <f t="shared" si="78"/>
        <v>1619214.5581573755</v>
      </c>
      <c r="M999">
        <f>3*D999</f>
        <v>13005</v>
      </c>
      <c r="N999">
        <f t="shared" si="79"/>
        <v>49229.280250919997</v>
      </c>
    </row>
    <row r="1000" spans="1:14" x14ac:dyDescent="0.25">
      <c r="A1000" t="s">
        <v>5769</v>
      </c>
      <c r="B1000" t="s">
        <v>131</v>
      </c>
      <c r="C1000" t="s">
        <v>4731</v>
      </c>
      <c r="D1000" t="s">
        <v>4732</v>
      </c>
      <c r="E1000" s="6">
        <f t="shared" si="75"/>
        <v>20850.551266946844</v>
      </c>
      <c r="F1000" t="s">
        <v>4626</v>
      </c>
      <c r="G1000">
        <v>40</v>
      </c>
      <c r="H1000">
        <v>8</v>
      </c>
      <c r="I1000">
        <f t="shared" si="76"/>
        <v>320</v>
      </c>
      <c r="J1000">
        <f t="shared" si="77"/>
        <v>238.62433073332238</v>
      </c>
      <c r="K1000" s="4">
        <v>927900</v>
      </c>
      <c r="L1000" s="4">
        <f t="shared" si="78"/>
        <v>1771361.9293966382</v>
      </c>
      <c r="M1000">
        <f>3*D1000</f>
        <v>14229</v>
      </c>
      <c r="N1000">
        <f t="shared" si="79"/>
        <v>53862.624274536</v>
      </c>
    </row>
    <row r="1001" spans="1:14" x14ac:dyDescent="0.25">
      <c r="A1001" t="s">
        <v>5770</v>
      </c>
      <c r="B1001" t="s">
        <v>131</v>
      </c>
      <c r="C1001" t="s">
        <v>4736</v>
      </c>
      <c r="D1001" t="s">
        <v>4737</v>
      </c>
      <c r="E1001" s="6">
        <f t="shared" si="75"/>
        <v>22310.045894951556</v>
      </c>
      <c r="F1001" t="s">
        <v>4632</v>
      </c>
      <c r="G1001">
        <v>50</v>
      </c>
      <c r="H1001">
        <v>8</v>
      </c>
      <c r="I1001">
        <f t="shared" si="76"/>
        <v>400</v>
      </c>
      <c r="J1001">
        <f t="shared" si="77"/>
        <v>298.28041341665295</v>
      </c>
      <c r="K1001" s="4">
        <v>994400</v>
      </c>
      <c r="L1001" s="4">
        <f t="shared" si="78"/>
        <v>1898310.4888371774</v>
      </c>
      <c r="M1001">
        <f>3*D1001</f>
        <v>15225</v>
      </c>
      <c r="N1001">
        <f t="shared" si="79"/>
        <v>57632.894411399997</v>
      </c>
    </row>
  </sheetData>
  <autoFilter ref="A1:N1001" xr:uid="{00000000-0001-0000-0200-000000000000}"/>
  <phoneticPr fontId="18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3016</v>
      </c>
      <c r="B4" s="1" t="s">
        <v>3017</v>
      </c>
      <c r="C4" s="1" t="s">
        <v>2224</v>
      </c>
      <c r="D4" s="1" t="s">
        <v>3018</v>
      </c>
      <c r="E4" s="1" t="s">
        <v>668</v>
      </c>
      <c r="F4" s="1" t="s">
        <v>1750</v>
      </c>
      <c r="G4" s="1" t="s">
        <v>3019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3020</v>
      </c>
      <c r="B5" s="1" t="s">
        <v>3021</v>
      </c>
      <c r="C5" s="1" t="s">
        <v>3022</v>
      </c>
      <c r="D5" s="1" t="s">
        <v>3023</v>
      </c>
      <c r="E5" s="1" t="s">
        <v>417</v>
      </c>
      <c r="F5" s="1" t="s">
        <v>1755</v>
      </c>
      <c r="G5" s="1" t="s">
        <v>3024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3025</v>
      </c>
      <c r="B6" s="1" t="s">
        <v>3026</v>
      </c>
      <c r="C6" s="1" t="s">
        <v>3027</v>
      </c>
      <c r="D6" s="1" t="s">
        <v>3028</v>
      </c>
      <c r="E6" s="1" t="s">
        <v>2884</v>
      </c>
      <c r="F6" s="1" t="s">
        <v>1760</v>
      </c>
      <c r="G6" s="1" t="s">
        <v>3029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3030</v>
      </c>
      <c r="B7" s="1" t="s">
        <v>3031</v>
      </c>
      <c r="C7" s="1" t="s">
        <v>2768</v>
      </c>
      <c r="D7" s="1" t="s">
        <v>3032</v>
      </c>
      <c r="E7" s="1" t="s">
        <v>1479</v>
      </c>
      <c r="F7" s="1" t="s">
        <v>1783</v>
      </c>
      <c r="G7" s="1" t="s">
        <v>3033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3034</v>
      </c>
      <c r="B8" s="1" t="s">
        <v>3035</v>
      </c>
      <c r="C8" s="1" t="s">
        <v>3036</v>
      </c>
      <c r="D8" s="1" t="s">
        <v>3037</v>
      </c>
      <c r="E8" s="1" t="s">
        <v>2153</v>
      </c>
      <c r="F8" s="1" t="s">
        <v>1814</v>
      </c>
      <c r="G8" s="1" t="s">
        <v>3038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3039</v>
      </c>
      <c r="B9" s="1" t="s">
        <v>3040</v>
      </c>
      <c r="C9" s="1" t="s">
        <v>3041</v>
      </c>
      <c r="D9" s="1" t="s">
        <v>3042</v>
      </c>
      <c r="E9" s="1" t="s">
        <v>2895</v>
      </c>
      <c r="F9" s="1" t="s">
        <v>1750</v>
      </c>
      <c r="G9" s="1" t="s">
        <v>3043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3044</v>
      </c>
      <c r="B10" s="1" t="s">
        <v>3045</v>
      </c>
      <c r="C10" s="1" t="s">
        <v>3046</v>
      </c>
      <c r="D10" s="1" t="s">
        <v>3047</v>
      </c>
      <c r="E10" s="1" t="s">
        <v>2902</v>
      </c>
      <c r="F10" s="1" t="s">
        <v>1755</v>
      </c>
      <c r="G10" s="1" t="s">
        <v>3048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3049</v>
      </c>
      <c r="B11" s="1" t="s">
        <v>3050</v>
      </c>
      <c r="C11" s="1" t="s">
        <v>3051</v>
      </c>
      <c r="D11" s="1" t="s">
        <v>3052</v>
      </c>
      <c r="E11" s="1" t="s">
        <v>2908</v>
      </c>
      <c r="F11" s="1" t="s">
        <v>1760</v>
      </c>
      <c r="G11" s="1" t="s">
        <v>3053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3054</v>
      </c>
      <c r="B12" s="1" t="s">
        <v>3055</v>
      </c>
      <c r="C12" s="1" t="s">
        <v>3056</v>
      </c>
      <c r="D12" s="1" t="s">
        <v>3057</v>
      </c>
      <c r="E12" s="1" t="s">
        <v>447</v>
      </c>
      <c r="F12" s="1" t="s">
        <v>1783</v>
      </c>
      <c r="G12" s="1" t="s">
        <v>3058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3059</v>
      </c>
      <c r="B13" s="1" t="s">
        <v>3060</v>
      </c>
      <c r="C13" s="1" t="s">
        <v>3061</v>
      </c>
      <c r="D13" s="1" t="s">
        <v>3062</v>
      </c>
      <c r="E13" s="1" t="s">
        <v>931</v>
      </c>
      <c r="F13" s="1" t="s">
        <v>1814</v>
      </c>
      <c r="G13" s="1" t="s">
        <v>3063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3064</v>
      </c>
      <c r="B14" s="1" t="s">
        <v>3065</v>
      </c>
      <c r="C14" s="1" t="s">
        <v>1779</v>
      </c>
      <c r="D14" s="1" t="s">
        <v>3066</v>
      </c>
      <c r="E14" s="1" t="s">
        <v>1089</v>
      </c>
      <c r="F14" s="1" t="s">
        <v>2790</v>
      </c>
      <c r="G14" s="1" t="s">
        <v>3067</v>
      </c>
      <c r="H14" s="1" t="s">
        <v>2765</v>
      </c>
      <c r="I14" s="1" t="s">
        <v>2611</v>
      </c>
      <c r="J14" s="1" t="s">
        <v>2336</v>
      </c>
    </row>
    <row r="15" spans="1:10" x14ac:dyDescent="0.25">
      <c r="A15" s="1" t="s">
        <v>3068</v>
      </c>
      <c r="B15" s="1" t="s">
        <v>3069</v>
      </c>
      <c r="C15" s="1" t="s">
        <v>1779</v>
      </c>
      <c r="D15" s="1" t="s">
        <v>3066</v>
      </c>
      <c r="E15" s="1" t="s">
        <v>1089</v>
      </c>
      <c r="F15" s="1" t="s">
        <v>1750</v>
      </c>
      <c r="G15" s="1" t="s">
        <v>3070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3072</v>
      </c>
      <c r="B16" s="1" t="s">
        <v>3073</v>
      </c>
      <c r="C16" s="1" t="s">
        <v>3074</v>
      </c>
      <c r="D16" s="1" t="s">
        <v>3075</v>
      </c>
      <c r="E16" s="1" t="s">
        <v>2931</v>
      </c>
      <c r="F16" s="1" t="s">
        <v>1755</v>
      </c>
      <c r="G16" s="1" t="s">
        <v>3076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3077</v>
      </c>
      <c r="B17" s="1" t="s">
        <v>3078</v>
      </c>
      <c r="C17" s="1" t="s">
        <v>3079</v>
      </c>
      <c r="D17" s="1" t="s">
        <v>3080</v>
      </c>
      <c r="E17" s="1" t="s">
        <v>2935</v>
      </c>
      <c r="F17" s="1" t="s">
        <v>1760</v>
      </c>
      <c r="G17" s="1" t="s">
        <v>3081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3082</v>
      </c>
      <c r="B18" s="1" t="s">
        <v>3083</v>
      </c>
      <c r="C18" s="1" t="s">
        <v>3084</v>
      </c>
      <c r="D18" s="1" t="s">
        <v>3085</v>
      </c>
      <c r="E18" s="1" t="s">
        <v>199</v>
      </c>
      <c r="F18" s="1" t="s">
        <v>1783</v>
      </c>
      <c r="G18" s="1" t="s">
        <v>3086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3087</v>
      </c>
      <c r="B19" s="1" t="s">
        <v>3088</v>
      </c>
      <c r="C19" s="1" t="s">
        <v>3089</v>
      </c>
      <c r="D19" s="1" t="s">
        <v>3090</v>
      </c>
      <c r="E19" s="1" t="s">
        <v>961</v>
      </c>
      <c r="F19" s="1" t="s">
        <v>1814</v>
      </c>
      <c r="G19" s="1" t="s">
        <v>3091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3092</v>
      </c>
      <c r="B20" s="1" t="s">
        <v>3093</v>
      </c>
      <c r="C20" s="1" t="s">
        <v>3094</v>
      </c>
      <c r="D20" s="1" t="s">
        <v>3095</v>
      </c>
      <c r="E20" s="1" t="s">
        <v>2946</v>
      </c>
      <c r="F20" s="1" t="s">
        <v>2790</v>
      </c>
      <c r="G20" s="1" t="s">
        <v>3096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253</v>
      </c>
      <c r="B21" s="1" t="s">
        <v>254</v>
      </c>
      <c r="C21" s="1" t="s">
        <v>914</v>
      </c>
      <c r="D21" s="1" t="s">
        <v>914</v>
      </c>
      <c r="E21" s="1" t="s">
        <v>2948</v>
      </c>
      <c r="F21" s="1" t="s">
        <v>254</v>
      </c>
      <c r="G21" s="1" t="s">
        <v>254</v>
      </c>
      <c r="H21" s="1" t="s">
        <v>2949</v>
      </c>
      <c r="I21" s="1" t="s">
        <v>2949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2950</v>
      </c>
      <c r="B4" s="1" t="s">
        <v>2951</v>
      </c>
      <c r="C4" s="1" t="s">
        <v>2952</v>
      </c>
      <c r="D4" s="1" t="s">
        <v>2953</v>
      </c>
      <c r="E4" s="1" t="s">
        <v>668</v>
      </c>
      <c r="F4" s="1" t="s">
        <v>270</v>
      </c>
      <c r="G4" s="1" t="s">
        <v>2954</v>
      </c>
      <c r="H4" s="1" t="s">
        <v>2633</v>
      </c>
      <c r="I4" s="1" t="s">
        <v>2591</v>
      </c>
      <c r="J4" s="1" t="s">
        <v>2133</v>
      </c>
    </row>
    <row r="5" spans="1:10" x14ac:dyDescent="0.25">
      <c r="A5" s="1" t="s">
        <v>2955</v>
      </c>
      <c r="B5" s="1" t="s">
        <v>2956</v>
      </c>
      <c r="C5" s="1" t="s">
        <v>2376</v>
      </c>
      <c r="D5" s="1" t="s">
        <v>2957</v>
      </c>
      <c r="E5" s="1" t="s">
        <v>417</v>
      </c>
      <c r="F5" s="1" t="s">
        <v>277</v>
      </c>
      <c r="G5" s="1" t="s">
        <v>2278</v>
      </c>
      <c r="H5" s="1" t="s">
        <v>2633</v>
      </c>
      <c r="I5" s="1" t="s">
        <v>2591</v>
      </c>
      <c r="J5" s="1" t="s">
        <v>2133</v>
      </c>
    </row>
    <row r="6" spans="1:10" x14ac:dyDescent="0.25">
      <c r="A6" s="1" t="s">
        <v>2958</v>
      </c>
      <c r="B6" s="1" t="s">
        <v>1940</v>
      </c>
      <c r="C6" s="1" t="s">
        <v>1583</v>
      </c>
      <c r="D6" s="1" t="s">
        <v>2959</v>
      </c>
      <c r="E6" s="1" t="s">
        <v>2884</v>
      </c>
      <c r="F6" s="1" t="s">
        <v>284</v>
      </c>
      <c r="G6" s="1" t="s">
        <v>2960</v>
      </c>
      <c r="H6" s="1" t="s">
        <v>2633</v>
      </c>
      <c r="I6" s="1" t="s">
        <v>2591</v>
      </c>
      <c r="J6" s="1" t="s">
        <v>2133</v>
      </c>
    </row>
    <row r="7" spans="1:10" x14ac:dyDescent="0.25">
      <c r="A7" s="1" t="s">
        <v>2961</v>
      </c>
      <c r="B7" s="1" t="s">
        <v>2962</v>
      </c>
      <c r="C7" s="1" t="s">
        <v>2963</v>
      </c>
      <c r="D7" s="1" t="s">
        <v>2964</v>
      </c>
      <c r="E7" s="1" t="s">
        <v>1479</v>
      </c>
      <c r="F7" s="1" t="s">
        <v>317</v>
      </c>
      <c r="G7" s="1" t="s">
        <v>2965</v>
      </c>
      <c r="H7" s="1" t="s">
        <v>2633</v>
      </c>
      <c r="I7" s="1" t="s">
        <v>2591</v>
      </c>
      <c r="J7" s="1" t="s">
        <v>2133</v>
      </c>
    </row>
    <row r="8" spans="1:10" x14ac:dyDescent="0.25">
      <c r="A8" s="1" t="s">
        <v>2966</v>
      </c>
      <c r="B8" s="1" t="s">
        <v>2967</v>
      </c>
      <c r="C8" s="1" t="s">
        <v>830</v>
      </c>
      <c r="D8" s="1" t="s">
        <v>923</v>
      </c>
      <c r="E8" s="1" t="s">
        <v>2153</v>
      </c>
      <c r="F8" s="1" t="s">
        <v>549</v>
      </c>
      <c r="G8" s="1" t="s">
        <v>2968</v>
      </c>
      <c r="H8" s="1" t="s">
        <v>2633</v>
      </c>
      <c r="I8" s="1" t="s">
        <v>2591</v>
      </c>
      <c r="J8" s="1" t="s">
        <v>2133</v>
      </c>
    </row>
    <row r="9" spans="1:10" x14ac:dyDescent="0.25">
      <c r="A9" s="1" t="s">
        <v>2969</v>
      </c>
      <c r="B9" s="1" t="s">
        <v>2970</v>
      </c>
      <c r="C9" s="1" t="s">
        <v>2971</v>
      </c>
      <c r="D9" s="1" t="s">
        <v>2972</v>
      </c>
      <c r="E9" s="1" t="s">
        <v>2895</v>
      </c>
      <c r="F9" s="1" t="s">
        <v>270</v>
      </c>
      <c r="G9" s="1" t="s">
        <v>2973</v>
      </c>
      <c r="H9" s="1" t="s">
        <v>2696</v>
      </c>
      <c r="I9" s="1" t="s">
        <v>2611</v>
      </c>
      <c r="J9" s="1" t="s">
        <v>2208</v>
      </c>
    </row>
    <row r="10" spans="1:10" x14ac:dyDescent="0.25">
      <c r="A10" s="1" t="s">
        <v>2974</v>
      </c>
      <c r="B10" s="1" t="s">
        <v>2975</v>
      </c>
      <c r="C10" s="1" t="s">
        <v>856</v>
      </c>
      <c r="D10" s="1" t="s">
        <v>2976</v>
      </c>
      <c r="E10" s="1" t="s">
        <v>2902</v>
      </c>
      <c r="F10" s="1" t="s">
        <v>277</v>
      </c>
      <c r="G10" s="1" t="s">
        <v>2977</v>
      </c>
      <c r="H10" s="1" t="s">
        <v>2696</v>
      </c>
      <c r="I10" s="1" t="s">
        <v>2611</v>
      </c>
      <c r="J10" s="1" t="s">
        <v>2208</v>
      </c>
    </row>
    <row r="11" spans="1:10" x14ac:dyDescent="0.25">
      <c r="A11" s="1" t="s">
        <v>2978</v>
      </c>
      <c r="B11" s="1" t="s">
        <v>2979</v>
      </c>
      <c r="C11" s="1" t="s">
        <v>2980</v>
      </c>
      <c r="D11" s="1" t="s">
        <v>2981</v>
      </c>
      <c r="E11" s="1" t="s">
        <v>2908</v>
      </c>
      <c r="F11" s="1" t="s">
        <v>284</v>
      </c>
      <c r="G11" s="1" t="s">
        <v>2982</v>
      </c>
      <c r="H11" s="1" t="s">
        <v>2696</v>
      </c>
      <c r="I11" s="1" t="s">
        <v>2611</v>
      </c>
      <c r="J11" s="1" t="s">
        <v>2208</v>
      </c>
    </row>
    <row r="12" spans="1:10" x14ac:dyDescent="0.25">
      <c r="A12" s="1" t="s">
        <v>2983</v>
      </c>
      <c r="B12" s="1" t="s">
        <v>2984</v>
      </c>
      <c r="C12" s="1" t="s">
        <v>1686</v>
      </c>
      <c r="D12" s="1" t="s">
        <v>2819</v>
      </c>
      <c r="E12" s="1" t="s">
        <v>447</v>
      </c>
      <c r="F12" s="1" t="s">
        <v>317</v>
      </c>
      <c r="G12" s="1" t="s">
        <v>2985</v>
      </c>
      <c r="H12" s="1" t="s">
        <v>2696</v>
      </c>
      <c r="I12" s="1" t="s">
        <v>2611</v>
      </c>
      <c r="J12" s="1" t="s">
        <v>2208</v>
      </c>
    </row>
    <row r="13" spans="1:10" x14ac:dyDescent="0.25">
      <c r="A13" s="1" t="s">
        <v>2986</v>
      </c>
      <c r="B13" s="1" t="s">
        <v>2987</v>
      </c>
      <c r="C13" s="1" t="s">
        <v>2024</v>
      </c>
      <c r="D13" s="1" t="s">
        <v>2988</v>
      </c>
      <c r="E13" s="1" t="s">
        <v>931</v>
      </c>
      <c r="F13" s="1" t="s">
        <v>549</v>
      </c>
      <c r="G13" s="1" t="s">
        <v>2989</v>
      </c>
      <c r="H13" s="1" t="s">
        <v>2696</v>
      </c>
      <c r="I13" s="1" t="s">
        <v>2611</v>
      </c>
      <c r="J13" s="1" t="s">
        <v>2208</v>
      </c>
    </row>
    <row r="14" spans="1:10" x14ac:dyDescent="0.25">
      <c r="A14" s="1" t="s">
        <v>2990</v>
      </c>
      <c r="B14" s="1" t="s">
        <v>2991</v>
      </c>
      <c r="C14" s="1" t="s">
        <v>2992</v>
      </c>
      <c r="D14" s="1" t="s">
        <v>2993</v>
      </c>
      <c r="E14" s="1" t="s">
        <v>1089</v>
      </c>
      <c r="F14" s="1" t="s">
        <v>2488</v>
      </c>
      <c r="G14" s="1" t="s">
        <v>2994</v>
      </c>
      <c r="H14" s="1" t="s">
        <v>2696</v>
      </c>
      <c r="I14" s="1" t="s">
        <v>2611</v>
      </c>
      <c r="J14" s="1" t="s">
        <v>2208</v>
      </c>
    </row>
    <row r="15" spans="1:10" x14ac:dyDescent="0.25">
      <c r="A15" s="1" t="s">
        <v>2995</v>
      </c>
      <c r="B15" s="1" t="s">
        <v>2996</v>
      </c>
      <c r="C15" s="1" t="s">
        <v>2992</v>
      </c>
      <c r="D15" s="1" t="s">
        <v>2993</v>
      </c>
      <c r="E15" s="1" t="s">
        <v>1089</v>
      </c>
      <c r="F15" s="1" t="s">
        <v>270</v>
      </c>
      <c r="G15" s="1" t="s">
        <v>1934</v>
      </c>
      <c r="H15" s="1" t="s">
        <v>2765</v>
      </c>
      <c r="I15" s="1" t="s">
        <v>2634</v>
      </c>
      <c r="J15" s="1" t="s">
        <v>2336</v>
      </c>
    </row>
    <row r="16" spans="1:10" x14ac:dyDescent="0.25">
      <c r="A16" s="1" t="s">
        <v>2997</v>
      </c>
      <c r="B16" s="1" t="s">
        <v>2998</v>
      </c>
      <c r="C16" s="1" t="s">
        <v>1708</v>
      </c>
      <c r="D16" s="1" t="s">
        <v>2533</v>
      </c>
      <c r="E16" s="1" t="s">
        <v>2931</v>
      </c>
      <c r="F16" s="1" t="s">
        <v>277</v>
      </c>
      <c r="G16" s="1" t="s">
        <v>1989</v>
      </c>
      <c r="H16" s="1" t="s">
        <v>2765</v>
      </c>
      <c r="I16" s="1" t="s">
        <v>2634</v>
      </c>
      <c r="J16" s="1" t="s">
        <v>2336</v>
      </c>
    </row>
    <row r="17" spans="1:10" x14ac:dyDescent="0.25">
      <c r="A17" s="1" t="s">
        <v>2999</v>
      </c>
      <c r="B17" s="1" t="s">
        <v>2501</v>
      </c>
      <c r="C17" s="1" t="s">
        <v>2451</v>
      </c>
      <c r="D17" s="1" t="s">
        <v>3000</v>
      </c>
      <c r="E17" s="1" t="s">
        <v>2935</v>
      </c>
      <c r="F17" s="1" t="s">
        <v>284</v>
      </c>
      <c r="G17" s="1" t="s">
        <v>809</v>
      </c>
      <c r="H17" s="1" t="s">
        <v>2765</v>
      </c>
      <c r="I17" s="1" t="s">
        <v>2634</v>
      </c>
      <c r="J17" s="1" t="s">
        <v>2336</v>
      </c>
    </row>
    <row r="18" spans="1:10" x14ac:dyDescent="0.25">
      <c r="A18" s="1" t="s">
        <v>3001</v>
      </c>
      <c r="B18" s="1" t="s">
        <v>2506</v>
      </c>
      <c r="C18" s="1" t="s">
        <v>3002</v>
      </c>
      <c r="D18" s="1" t="s">
        <v>3003</v>
      </c>
      <c r="E18" s="1" t="s">
        <v>199</v>
      </c>
      <c r="F18" s="1" t="s">
        <v>317</v>
      </c>
      <c r="G18" s="1" t="s">
        <v>3004</v>
      </c>
      <c r="H18" s="1" t="s">
        <v>2765</v>
      </c>
      <c r="I18" s="1" t="s">
        <v>2634</v>
      </c>
      <c r="J18" s="1" t="s">
        <v>2336</v>
      </c>
    </row>
    <row r="19" spans="1:10" x14ac:dyDescent="0.25">
      <c r="A19" s="1" t="s">
        <v>3005</v>
      </c>
      <c r="B19" s="1" t="s">
        <v>3006</v>
      </c>
      <c r="C19" s="1" t="s">
        <v>3007</v>
      </c>
      <c r="D19" s="1" t="s">
        <v>3008</v>
      </c>
      <c r="E19" s="1" t="s">
        <v>961</v>
      </c>
      <c r="F19" s="1" t="s">
        <v>549</v>
      </c>
      <c r="G19" s="1" t="s">
        <v>3009</v>
      </c>
      <c r="H19" s="1" t="s">
        <v>2765</v>
      </c>
      <c r="I19" s="1" t="s">
        <v>2634</v>
      </c>
      <c r="J19" s="1" t="s">
        <v>2336</v>
      </c>
    </row>
    <row r="20" spans="1:10" x14ac:dyDescent="0.25">
      <c r="A20" s="1" t="s">
        <v>3010</v>
      </c>
      <c r="B20" s="1" t="s">
        <v>3011</v>
      </c>
      <c r="C20" s="1" t="s">
        <v>3012</v>
      </c>
      <c r="D20" s="1" t="s">
        <v>3013</v>
      </c>
      <c r="E20" s="1" t="s">
        <v>2946</v>
      </c>
      <c r="F20" s="1" t="s">
        <v>2488</v>
      </c>
      <c r="G20" s="1" t="s">
        <v>3014</v>
      </c>
      <c r="H20" s="1" t="s">
        <v>2765</v>
      </c>
      <c r="I20" s="1" t="s">
        <v>2634</v>
      </c>
      <c r="J20" s="1" t="s">
        <v>2336</v>
      </c>
    </row>
    <row r="21" spans="1:10" x14ac:dyDescent="0.25">
      <c r="A21" s="1" t="s">
        <v>253</v>
      </c>
      <c r="B21" s="1" t="s">
        <v>254</v>
      </c>
      <c r="C21" s="1" t="s">
        <v>3015</v>
      </c>
      <c r="D21" s="1" t="s">
        <v>3015</v>
      </c>
      <c r="E21" s="1" t="s">
        <v>2948</v>
      </c>
      <c r="F21" s="1" t="s">
        <v>254</v>
      </c>
      <c r="G21" s="1" t="s">
        <v>254</v>
      </c>
      <c r="H21" s="1" t="s">
        <v>2949</v>
      </c>
      <c r="I21" s="1" t="s">
        <v>2949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2871</v>
      </c>
      <c r="B4" s="1" t="s">
        <v>2872</v>
      </c>
      <c r="C4" s="1" t="s">
        <v>2873</v>
      </c>
      <c r="D4" s="1" t="s">
        <v>2874</v>
      </c>
      <c r="E4" s="1" t="s">
        <v>668</v>
      </c>
      <c r="F4" s="1" t="s">
        <v>66</v>
      </c>
      <c r="G4" s="1" t="s">
        <v>2875</v>
      </c>
      <c r="H4" s="1" t="s">
        <v>2876</v>
      </c>
      <c r="I4" s="1" t="s">
        <v>2591</v>
      </c>
      <c r="J4" s="1" t="s">
        <v>2877</v>
      </c>
    </row>
    <row r="5" spans="1:10" x14ac:dyDescent="0.25">
      <c r="A5" s="1" t="s">
        <v>2878</v>
      </c>
      <c r="B5" s="1" t="s">
        <v>2879</v>
      </c>
      <c r="C5" s="1" t="s">
        <v>2880</v>
      </c>
      <c r="D5" s="1" t="s">
        <v>2881</v>
      </c>
      <c r="E5" s="1" t="s">
        <v>417</v>
      </c>
      <c r="F5" s="1" t="s">
        <v>78</v>
      </c>
      <c r="G5" s="1" t="s">
        <v>2149</v>
      </c>
      <c r="H5" s="1" t="s">
        <v>2876</v>
      </c>
      <c r="I5" s="1" t="s">
        <v>2591</v>
      </c>
      <c r="J5" s="1" t="s">
        <v>2877</v>
      </c>
    </row>
    <row r="6" spans="1:10" x14ac:dyDescent="0.25">
      <c r="A6" s="1" t="s">
        <v>2882</v>
      </c>
      <c r="B6" s="1" t="s">
        <v>1606</v>
      </c>
      <c r="C6" s="1" t="s">
        <v>2630</v>
      </c>
      <c r="D6" s="1" t="s">
        <v>2883</v>
      </c>
      <c r="E6" s="1" t="s">
        <v>2884</v>
      </c>
      <c r="F6" s="1" t="s">
        <v>218</v>
      </c>
      <c r="G6" s="1" t="s">
        <v>2885</v>
      </c>
      <c r="H6" s="1" t="s">
        <v>2876</v>
      </c>
      <c r="I6" s="1" t="s">
        <v>2591</v>
      </c>
      <c r="J6" s="1" t="s">
        <v>2877</v>
      </c>
    </row>
    <row r="7" spans="1:10" x14ac:dyDescent="0.25">
      <c r="A7" s="1" t="s">
        <v>2886</v>
      </c>
      <c r="B7" s="1" t="s">
        <v>1332</v>
      </c>
      <c r="C7" s="1" t="s">
        <v>1347</v>
      </c>
      <c r="D7" s="1" t="s">
        <v>2887</v>
      </c>
      <c r="E7" s="1" t="s">
        <v>1479</v>
      </c>
      <c r="F7" s="1" t="s">
        <v>1482</v>
      </c>
      <c r="G7" s="1" t="s">
        <v>2888</v>
      </c>
      <c r="H7" s="1" t="s">
        <v>2876</v>
      </c>
      <c r="I7" s="1" t="s">
        <v>2591</v>
      </c>
      <c r="J7" s="1" t="s">
        <v>2877</v>
      </c>
    </row>
    <row r="8" spans="1:10" x14ac:dyDescent="0.25">
      <c r="A8" s="1" t="s">
        <v>2889</v>
      </c>
      <c r="B8" s="1" t="s">
        <v>1816</v>
      </c>
      <c r="C8" s="1" t="s">
        <v>2890</v>
      </c>
      <c r="D8" s="1" t="s">
        <v>2891</v>
      </c>
      <c r="E8" s="1" t="s">
        <v>2153</v>
      </c>
      <c r="F8" s="1" t="s">
        <v>1864</v>
      </c>
      <c r="G8" s="1" t="s">
        <v>494</v>
      </c>
      <c r="H8" s="1" t="s">
        <v>2876</v>
      </c>
      <c r="I8" s="1" t="s">
        <v>2591</v>
      </c>
      <c r="J8" s="1" t="s">
        <v>2877</v>
      </c>
    </row>
    <row r="9" spans="1:10" x14ac:dyDescent="0.25">
      <c r="A9" s="1" t="s">
        <v>2892</v>
      </c>
      <c r="B9" s="1" t="s">
        <v>990</v>
      </c>
      <c r="C9" s="1" t="s">
        <v>2893</v>
      </c>
      <c r="D9" s="1" t="s">
        <v>2894</v>
      </c>
      <c r="E9" s="1" t="s">
        <v>2895</v>
      </c>
      <c r="F9" s="1" t="s">
        <v>66</v>
      </c>
      <c r="G9" s="1" t="s">
        <v>2896</v>
      </c>
      <c r="H9" s="1" t="s">
        <v>2897</v>
      </c>
      <c r="I9" s="1" t="s">
        <v>2611</v>
      </c>
      <c r="J9" s="1" t="s">
        <v>2898</v>
      </c>
    </row>
    <row r="10" spans="1:10" x14ac:dyDescent="0.25">
      <c r="A10" s="1" t="s">
        <v>2899</v>
      </c>
      <c r="B10" s="1" t="s">
        <v>2900</v>
      </c>
      <c r="C10" s="1" t="s">
        <v>1369</v>
      </c>
      <c r="D10" s="1" t="s">
        <v>2901</v>
      </c>
      <c r="E10" s="1" t="s">
        <v>2902</v>
      </c>
      <c r="F10" s="1" t="s">
        <v>78</v>
      </c>
      <c r="G10" s="1" t="s">
        <v>2903</v>
      </c>
      <c r="H10" s="1" t="s">
        <v>2897</v>
      </c>
      <c r="I10" s="1" t="s">
        <v>2611</v>
      </c>
      <c r="J10" s="1" t="s">
        <v>2898</v>
      </c>
    </row>
    <row r="11" spans="1:10" x14ac:dyDescent="0.25">
      <c r="A11" s="1" t="s">
        <v>2904</v>
      </c>
      <c r="B11" s="1" t="s">
        <v>2905</v>
      </c>
      <c r="C11" s="1" t="s">
        <v>2906</v>
      </c>
      <c r="D11" s="1" t="s">
        <v>2907</v>
      </c>
      <c r="E11" s="1" t="s">
        <v>2908</v>
      </c>
      <c r="F11" s="1" t="s">
        <v>218</v>
      </c>
      <c r="G11" s="1" t="s">
        <v>2909</v>
      </c>
      <c r="H11" s="1" t="s">
        <v>2897</v>
      </c>
      <c r="I11" s="1" t="s">
        <v>2611</v>
      </c>
      <c r="J11" s="1" t="s">
        <v>2898</v>
      </c>
    </row>
    <row r="12" spans="1:10" x14ac:dyDescent="0.25">
      <c r="A12" s="1" t="s">
        <v>2910</v>
      </c>
      <c r="B12" s="1" t="s">
        <v>614</v>
      </c>
      <c r="C12" s="1" t="s">
        <v>2911</v>
      </c>
      <c r="D12" s="1" t="s">
        <v>2912</v>
      </c>
      <c r="E12" s="1" t="s">
        <v>447</v>
      </c>
      <c r="F12" s="1" t="s">
        <v>1482</v>
      </c>
      <c r="G12" s="1" t="s">
        <v>2913</v>
      </c>
      <c r="H12" s="1" t="s">
        <v>2897</v>
      </c>
      <c r="I12" s="1" t="s">
        <v>2611</v>
      </c>
      <c r="J12" s="1" t="s">
        <v>2898</v>
      </c>
    </row>
    <row r="13" spans="1:10" x14ac:dyDescent="0.25">
      <c r="A13" s="1" t="s">
        <v>2914</v>
      </c>
      <c r="B13" s="1" t="s">
        <v>2915</v>
      </c>
      <c r="C13" s="1" t="s">
        <v>2916</v>
      </c>
      <c r="D13" s="1" t="s">
        <v>2917</v>
      </c>
      <c r="E13" s="1" t="s">
        <v>931</v>
      </c>
      <c r="F13" s="1" t="s">
        <v>1864</v>
      </c>
      <c r="G13" s="1" t="s">
        <v>2918</v>
      </c>
      <c r="H13" s="1" t="s">
        <v>2897</v>
      </c>
      <c r="I13" s="1" t="s">
        <v>2611</v>
      </c>
      <c r="J13" s="1" t="s">
        <v>2898</v>
      </c>
    </row>
    <row r="14" spans="1:10" x14ac:dyDescent="0.25">
      <c r="A14" s="1" t="s">
        <v>2919</v>
      </c>
      <c r="B14" s="1" t="s">
        <v>2920</v>
      </c>
      <c r="C14" s="1" t="s">
        <v>2921</v>
      </c>
      <c r="D14" s="1" t="s">
        <v>817</v>
      </c>
      <c r="E14" s="1" t="s">
        <v>1089</v>
      </c>
      <c r="F14" s="1" t="s">
        <v>2407</v>
      </c>
      <c r="G14" s="1" t="s">
        <v>2922</v>
      </c>
      <c r="H14" s="1" t="s">
        <v>2897</v>
      </c>
      <c r="I14" s="1" t="s">
        <v>2611</v>
      </c>
      <c r="J14" s="1" t="s">
        <v>2898</v>
      </c>
    </row>
    <row r="15" spans="1:10" x14ac:dyDescent="0.25">
      <c r="A15" s="1" t="s">
        <v>2923</v>
      </c>
      <c r="B15" s="1" t="s">
        <v>2614</v>
      </c>
      <c r="C15" s="1" t="s">
        <v>2921</v>
      </c>
      <c r="D15" s="1" t="s">
        <v>817</v>
      </c>
      <c r="E15" s="1" t="s">
        <v>1089</v>
      </c>
      <c r="F15" s="1" t="s">
        <v>66</v>
      </c>
      <c r="G15" s="1" t="s">
        <v>2924</v>
      </c>
      <c r="H15" s="1" t="s">
        <v>2925</v>
      </c>
      <c r="I15" s="1" t="s">
        <v>2634</v>
      </c>
      <c r="J15" s="1" t="s">
        <v>2926</v>
      </c>
    </row>
    <row r="16" spans="1:10" x14ac:dyDescent="0.25">
      <c r="A16" s="1" t="s">
        <v>2927</v>
      </c>
      <c r="B16" s="1" t="s">
        <v>2928</v>
      </c>
      <c r="C16" s="1" t="s">
        <v>2929</v>
      </c>
      <c r="D16" s="1" t="s">
        <v>2930</v>
      </c>
      <c r="E16" s="1" t="s">
        <v>2931</v>
      </c>
      <c r="F16" s="1" t="s">
        <v>78</v>
      </c>
      <c r="G16" s="1" t="s">
        <v>2932</v>
      </c>
      <c r="H16" s="1" t="s">
        <v>2925</v>
      </c>
      <c r="I16" s="1" t="s">
        <v>2634</v>
      </c>
      <c r="J16" s="1" t="s">
        <v>2926</v>
      </c>
    </row>
    <row r="17" spans="1:10" x14ac:dyDescent="0.25">
      <c r="A17" s="1" t="s">
        <v>2933</v>
      </c>
      <c r="B17" s="1" t="s">
        <v>2421</v>
      </c>
      <c r="C17" s="1" t="s">
        <v>2934</v>
      </c>
      <c r="D17" s="1" t="s">
        <v>1504</v>
      </c>
      <c r="E17" s="1" t="s">
        <v>2935</v>
      </c>
      <c r="F17" s="1" t="s">
        <v>218</v>
      </c>
      <c r="G17" s="1" t="s">
        <v>2936</v>
      </c>
      <c r="H17" s="1" t="s">
        <v>2925</v>
      </c>
      <c r="I17" s="1" t="s">
        <v>2634</v>
      </c>
      <c r="J17" s="1" t="s">
        <v>2926</v>
      </c>
    </row>
    <row r="18" spans="1:10" x14ac:dyDescent="0.25">
      <c r="A18" s="1" t="s">
        <v>2937</v>
      </c>
      <c r="B18" s="1" t="s">
        <v>1902</v>
      </c>
      <c r="C18" s="1" t="s">
        <v>1342</v>
      </c>
      <c r="D18" s="1" t="s">
        <v>2938</v>
      </c>
      <c r="E18" s="1" t="s">
        <v>199</v>
      </c>
      <c r="F18" s="1" t="s">
        <v>1482</v>
      </c>
      <c r="G18" s="1" t="s">
        <v>2939</v>
      </c>
      <c r="H18" s="1" t="s">
        <v>2925</v>
      </c>
      <c r="I18" s="1" t="s">
        <v>2634</v>
      </c>
      <c r="J18" s="1" t="s">
        <v>2926</v>
      </c>
    </row>
    <row r="19" spans="1:10" x14ac:dyDescent="0.25">
      <c r="A19" s="1" t="s">
        <v>2940</v>
      </c>
      <c r="B19" s="1" t="s">
        <v>576</v>
      </c>
      <c r="C19" s="1" t="s">
        <v>2941</v>
      </c>
      <c r="D19" s="1" t="s">
        <v>2942</v>
      </c>
      <c r="E19" s="1" t="s">
        <v>961</v>
      </c>
      <c r="F19" s="1" t="s">
        <v>1864</v>
      </c>
      <c r="G19" s="1" t="s">
        <v>2943</v>
      </c>
      <c r="H19" s="1" t="s">
        <v>2925</v>
      </c>
      <c r="I19" s="1" t="s">
        <v>2634</v>
      </c>
      <c r="J19" s="1" t="s">
        <v>2926</v>
      </c>
    </row>
    <row r="20" spans="1:10" x14ac:dyDescent="0.25">
      <c r="A20" s="1" t="s">
        <v>2944</v>
      </c>
      <c r="B20" s="1" t="s">
        <v>2945</v>
      </c>
      <c r="C20" s="1" t="s">
        <v>1503</v>
      </c>
      <c r="D20" s="1" t="s">
        <v>776</v>
      </c>
      <c r="E20" s="1" t="s">
        <v>2946</v>
      </c>
      <c r="F20" s="1" t="s">
        <v>2407</v>
      </c>
      <c r="G20" s="1" t="s">
        <v>2947</v>
      </c>
      <c r="H20" s="1" t="s">
        <v>2925</v>
      </c>
      <c r="I20" s="1" t="s">
        <v>2634</v>
      </c>
      <c r="J20" s="1" t="s">
        <v>2926</v>
      </c>
    </row>
    <row r="21" spans="1:10" x14ac:dyDescent="0.25">
      <c r="A21" s="1" t="s">
        <v>253</v>
      </c>
      <c r="B21" s="1" t="s">
        <v>254</v>
      </c>
      <c r="C21" s="1" t="s">
        <v>2948</v>
      </c>
      <c r="D21" s="1" t="s">
        <v>2948</v>
      </c>
      <c r="E21" s="1" t="s">
        <v>2948</v>
      </c>
      <c r="F21" s="1" t="s">
        <v>254</v>
      </c>
      <c r="G21" s="1" t="s">
        <v>254</v>
      </c>
      <c r="H21" s="1" t="s">
        <v>2949</v>
      </c>
      <c r="I21" s="1" t="s">
        <v>2949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2792</v>
      </c>
      <c r="B4" s="1" t="s">
        <v>2793</v>
      </c>
      <c r="C4" s="1" t="s">
        <v>2794</v>
      </c>
      <c r="D4" s="1" t="s">
        <v>2795</v>
      </c>
      <c r="E4" s="1" t="s">
        <v>2796</v>
      </c>
      <c r="F4" s="1" t="s">
        <v>729</v>
      </c>
      <c r="G4" s="1" t="s">
        <v>2797</v>
      </c>
      <c r="H4" s="1" t="s">
        <v>2696</v>
      </c>
      <c r="I4" s="1" t="s">
        <v>2591</v>
      </c>
      <c r="J4" s="1" t="s">
        <v>2697</v>
      </c>
    </row>
    <row r="5" spans="1:10" x14ac:dyDescent="0.25">
      <c r="A5" s="1" t="s">
        <v>2798</v>
      </c>
      <c r="B5" s="1" t="s">
        <v>2799</v>
      </c>
      <c r="C5" s="1" t="s">
        <v>2800</v>
      </c>
      <c r="D5" s="1" t="s">
        <v>1821</v>
      </c>
      <c r="E5" s="1" t="s">
        <v>2796</v>
      </c>
      <c r="F5" s="1" t="s">
        <v>735</v>
      </c>
      <c r="G5" s="1" t="s">
        <v>2801</v>
      </c>
      <c r="H5" s="1" t="s">
        <v>2696</v>
      </c>
      <c r="I5" s="1" t="s">
        <v>2591</v>
      </c>
      <c r="J5" s="1" t="s">
        <v>2697</v>
      </c>
    </row>
    <row r="6" spans="1:10" x14ac:dyDescent="0.25">
      <c r="A6" s="1" t="s">
        <v>2802</v>
      </c>
      <c r="B6" s="1" t="s">
        <v>2803</v>
      </c>
      <c r="C6" s="1" t="s">
        <v>2804</v>
      </c>
      <c r="D6" s="1" t="s">
        <v>1447</v>
      </c>
      <c r="E6" s="1" t="s">
        <v>2796</v>
      </c>
      <c r="F6" s="1" t="s">
        <v>760</v>
      </c>
      <c r="G6" s="1" t="s">
        <v>2805</v>
      </c>
      <c r="H6" s="1" t="s">
        <v>2696</v>
      </c>
      <c r="I6" s="1" t="s">
        <v>2591</v>
      </c>
      <c r="J6" s="1" t="s">
        <v>2697</v>
      </c>
    </row>
    <row r="7" spans="1:10" x14ac:dyDescent="0.25">
      <c r="A7" s="1" t="s">
        <v>2806</v>
      </c>
      <c r="B7" s="1" t="s">
        <v>2807</v>
      </c>
      <c r="C7" s="1" t="s">
        <v>2808</v>
      </c>
      <c r="D7" s="1" t="s">
        <v>2809</v>
      </c>
      <c r="E7" s="1" t="s">
        <v>2796</v>
      </c>
      <c r="F7" s="1" t="s">
        <v>2810</v>
      </c>
      <c r="G7" s="1" t="s">
        <v>2811</v>
      </c>
      <c r="H7" s="1" t="s">
        <v>2696</v>
      </c>
      <c r="I7" s="1" t="s">
        <v>2591</v>
      </c>
      <c r="J7" s="1" t="s">
        <v>2697</v>
      </c>
    </row>
    <row r="8" spans="1:10" x14ac:dyDescent="0.25">
      <c r="A8" s="1" t="s">
        <v>2812</v>
      </c>
      <c r="B8" s="1" t="s">
        <v>2813</v>
      </c>
      <c r="C8" s="1" t="s">
        <v>2814</v>
      </c>
      <c r="D8" s="1" t="s">
        <v>2815</v>
      </c>
      <c r="E8" s="1" t="s">
        <v>2796</v>
      </c>
      <c r="F8" s="1" t="s">
        <v>2816</v>
      </c>
      <c r="G8" s="1" t="s">
        <v>2817</v>
      </c>
      <c r="H8" s="1" t="s">
        <v>2696</v>
      </c>
      <c r="I8" s="1" t="s">
        <v>2591</v>
      </c>
      <c r="J8" s="1" t="s">
        <v>2697</v>
      </c>
    </row>
    <row r="9" spans="1:10" x14ac:dyDescent="0.25">
      <c r="A9" s="1" t="s">
        <v>2818</v>
      </c>
      <c r="B9" s="1" t="s">
        <v>2734</v>
      </c>
      <c r="C9" s="1" t="s">
        <v>2819</v>
      </c>
      <c r="D9" s="1" t="s">
        <v>2820</v>
      </c>
      <c r="E9" s="1" t="s">
        <v>2796</v>
      </c>
      <c r="F9" s="1" t="s">
        <v>729</v>
      </c>
      <c r="G9" s="1" t="s">
        <v>2821</v>
      </c>
      <c r="H9" s="1" t="s">
        <v>2765</v>
      </c>
      <c r="I9" s="1" t="s">
        <v>2611</v>
      </c>
      <c r="J9" s="1" t="s">
        <v>2766</v>
      </c>
    </row>
    <row r="10" spans="1:10" x14ac:dyDescent="0.25">
      <c r="A10" s="1" t="s">
        <v>2822</v>
      </c>
      <c r="B10" s="1" t="s">
        <v>2823</v>
      </c>
      <c r="C10" s="1" t="s">
        <v>2824</v>
      </c>
      <c r="D10" s="1" t="s">
        <v>2825</v>
      </c>
      <c r="E10" s="1" t="s">
        <v>2796</v>
      </c>
      <c r="F10" s="1" t="s">
        <v>735</v>
      </c>
      <c r="G10" s="1" t="s">
        <v>2826</v>
      </c>
      <c r="H10" s="1" t="s">
        <v>2765</v>
      </c>
      <c r="I10" s="1" t="s">
        <v>2611</v>
      </c>
      <c r="J10" s="1" t="s">
        <v>2766</v>
      </c>
    </row>
    <row r="11" spans="1:10" x14ac:dyDescent="0.25">
      <c r="A11" s="1" t="s">
        <v>2827</v>
      </c>
      <c r="B11" s="1" t="s">
        <v>2828</v>
      </c>
      <c r="C11" s="1" t="s">
        <v>2829</v>
      </c>
      <c r="D11" s="1" t="s">
        <v>2830</v>
      </c>
      <c r="E11" s="1" t="s">
        <v>2796</v>
      </c>
      <c r="F11" s="1" t="s">
        <v>760</v>
      </c>
      <c r="G11" s="1" t="s">
        <v>2831</v>
      </c>
      <c r="H11" s="1" t="s">
        <v>2765</v>
      </c>
      <c r="I11" s="1" t="s">
        <v>2611</v>
      </c>
      <c r="J11" s="1" t="s">
        <v>2766</v>
      </c>
    </row>
    <row r="12" spans="1:10" x14ac:dyDescent="0.25">
      <c r="A12" s="1" t="s">
        <v>2832</v>
      </c>
      <c r="B12" s="1" t="s">
        <v>2833</v>
      </c>
      <c r="C12" s="1" t="s">
        <v>2834</v>
      </c>
      <c r="D12" s="1" t="s">
        <v>2835</v>
      </c>
      <c r="E12" s="1" t="s">
        <v>2796</v>
      </c>
      <c r="F12" s="1" t="s">
        <v>2810</v>
      </c>
      <c r="G12" s="1" t="s">
        <v>2836</v>
      </c>
      <c r="H12" s="1" t="s">
        <v>2765</v>
      </c>
      <c r="I12" s="1" t="s">
        <v>2611</v>
      </c>
      <c r="J12" s="1" t="s">
        <v>2766</v>
      </c>
    </row>
    <row r="13" spans="1:10" x14ac:dyDescent="0.25">
      <c r="A13" s="1" t="s">
        <v>2837</v>
      </c>
      <c r="B13" s="1" t="s">
        <v>2838</v>
      </c>
      <c r="C13" s="1" t="s">
        <v>2448</v>
      </c>
      <c r="D13" s="1" t="s">
        <v>2839</v>
      </c>
      <c r="E13" s="1" t="s">
        <v>2796</v>
      </c>
      <c r="F13" s="1" t="s">
        <v>2816</v>
      </c>
      <c r="G13" s="1" t="s">
        <v>2840</v>
      </c>
      <c r="H13" s="1" t="s">
        <v>2765</v>
      </c>
      <c r="I13" s="1" t="s">
        <v>2611</v>
      </c>
      <c r="J13" s="1" t="s">
        <v>2766</v>
      </c>
    </row>
    <row r="14" spans="1:10" x14ac:dyDescent="0.25">
      <c r="A14" s="1" t="s">
        <v>2841</v>
      </c>
      <c r="B14" s="1" t="s">
        <v>2842</v>
      </c>
      <c r="C14" s="1" t="s">
        <v>2843</v>
      </c>
      <c r="D14" s="1" t="s">
        <v>2844</v>
      </c>
      <c r="E14" s="1" t="s">
        <v>701</v>
      </c>
      <c r="F14" s="1" t="s">
        <v>729</v>
      </c>
      <c r="G14" s="1" t="s">
        <v>2845</v>
      </c>
      <c r="H14" s="1" t="s">
        <v>2846</v>
      </c>
      <c r="I14" s="1" t="s">
        <v>2634</v>
      </c>
      <c r="J14" s="1" t="s">
        <v>2847</v>
      </c>
    </row>
    <row r="15" spans="1:10" x14ac:dyDescent="0.25">
      <c r="A15" s="1" t="s">
        <v>2848</v>
      </c>
      <c r="B15" s="1" t="s">
        <v>2849</v>
      </c>
      <c r="C15" s="1" t="s">
        <v>1041</v>
      </c>
      <c r="D15" s="1" t="s">
        <v>2850</v>
      </c>
      <c r="E15" s="1" t="s">
        <v>372</v>
      </c>
      <c r="F15" s="1" t="s">
        <v>735</v>
      </c>
      <c r="G15" s="1" t="s">
        <v>2851</v>
      </c>
      <c r="H15" s="1" t="s">
        <v>2846</v>
      </c>
      <c r="I15" s="1" t="s">
        <v>2634</v>
      </c>
      <c r="J15" s="1" t="s">
        <v>2847</v>
      </c>
    </row>
    <row r="16" spans="1:10" x14ac:dyDescent="0.25">
      <c r="A16" s="1" t="s">
        <v>2852</v>
      </c>
      <c r="B16" s="1" t="s">
        <v>2853</v>
      </c>
      <c r="C16" s="1" t="s">
        <v>1203</v>
      </c>
      <c r="D16" s="1" t="s">
        <v>2854</v>
      </c>
      <c r="E16" s="1" t="s">
        <v>2641</v>
      </c>
      <c r="F16" s="1" t="s">
        <v>760</v>
      </c>
      <c r="G16" s="1" t="s">
        <v>2855</v>
      </c>
      <c r="H16" s="1" t="s">
        <v>2846</v>
      </c>
      <c r="I16" s="1" t="s">
        <v>2634</v>
      </c>
      <c r="J16" s="1" t="s">
        <v>2847</v>
      </c>
    </row>
    <row r="17" spans="1:10" x14ac:dyDescent="0.25">
      <c r="A17" s="1" t="s">
        <v>2856</v>
      </c>
      <c r="B17" s="1" t="s">
        <v>2857</v>
      </c>
      <c r="C17" s="1" t="s">
        <v>2858</v>
      </c>
      <c r="D17" s="1" t="s">
        <v>2859</v>
      </c>
      <c r="E17" s="1" t="s">
        <v>411</v>
      </c>
      <c r="F17" s="1" t="s">
        <v>2810</v>
      </c>
      <c r="G17" s="1" t="s">
        <v>2860</v>
      </c>
      <c r="H17" s="1" t="s">
        <v>2846</v>
      </c>
      <c r="I17" s="1" t="s">
        <v>2634</v>
      </c>
      <c r="J17" s="1" t="s">
        <v>2847</v>
      </c>
    </row>
    <row r="18" spans="1:10" x14ac:dyDescent="0.25">
      <c r="A18" s="1" t="s">
        <v>2861</v>
      </c>
      <c r="B18" s="1" t="s">
        <v>2862</v>
      </c>
      <c r="C18" s="1" t="s">
        <v>175</v>
      </c>
      <c r="D18" s="1" t="s">
        <v>2863</v>
      </c>
      <c r="E18" s="1" t="s">
        <v>459</v>
      </c>
      <c r="F18" s="1" t="s">
        <v>2816</v>
      </c>
      <c r="G18" s="1" t="s">
        <v>2864</v>
      </c>
      <c r="H18" s="1" t="s">
        <v>2846</v>
      </c>
      <c r="I18" s="1" t="s">
        <v>2634</v>
      </c>
      <c r="J18" s="1" t="s">
        <v>2847</v>
      </c>
    </row>
    <row r="19" spans="1:10" x14ac:dyDescent="0.25">
      <c r="A19" s="1" t="s">
        <v>2865</v>
      </c>
      <c r="B19" s="1" t="s">
        <v>876</v>
      </c>
      <c r="C19" s="1" t="s">
        <v>2866</v>
      </c>
      <c r="D19" s="1" t="s">
        <v>2867</v>
      </c>
      <c r="E19" s="1" t="s">
        <v>1002</v>
      </c>
      <c r="F19" s="1" t="s">
        <v>2868</v>
      </c>
      <c r="G19" s="1" t="s">
        <v>2869</v>
      </c>
      <c r="H19" s="1" t="s">
        <v>2846</v>
      </c>
      <c r="I19" s="1" t="s">
        <v>2634</v>
      </c>
      <c r="J19" s="1" t="s">
        <v>2847</v>
      </c>
    </row>
    <row r="20" spans="1:10" x14ac:dyDescent="0.25">
      <c r="A20" s="1" t="s">
        <v>253</v>
      </c>
      <c r="B20" s="1" t="s">
        <v>254</v>
      </c>
      <c r="C20" s="1" t="s">
        <v>2870</v>
      </c>
      <c r="D20" s="1" t="s">
        <v>2870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2716</v>
      </c>
      <c r="B4" s="1" t="s">
        <v>2717</v>
      </c>
      <c r="C4" s="1" t="s">
        <v>2718</v>
      </c>
      <c r="D4" s="1" t="s">
        <v>2719</v>
      </c>
      <c r="E4" s="1" t="s">
        <v>2588</v>
      </c>
      <c r="F4" s="1" t="s">
        <v>1750</v>
      </c>
      <c r="G4" s="1" t="s">
        <v>2720</v>
      </c>
      <c r="H4" s="1" t="s">
        <v>2633</v>
      </c>
      <c r="I4" s="1" t="s">
        <v>2591</v>
      </c>
      <c r="J4" s="1" t="s">
        <v>2635</v>
      </c>
    </row>
    <row r="5" spans="1:10" x14ac:dyDescent="0.25">
      <c r="A5" s="1" t="s">
        <v>2721</v>
      </c>
      <c r="B5" s="1" t="s">
        <v>2722</v>
      </c>
      <c r="C5" s="1" t="s">
        <v>2723</v>
      </c>
      <c r="D5" s="1" t="s">
        <v>2724</v>
      </c>
      <c r="E5" s="1" t="s">
        <v>2596</v>
      </c>
      <c r="F5" s="1" t="s">
        <v>1755</v>
      </c>
      <c r="G5" s="1" t="s">
        <v>2725</v>
      </c>
      <c r="H5" s="1" t="s">
        <v>2633</v>
      </c>
      <c r="I5" s="1" t="s">
        <v>2591</v>
      </c>
      <c r="J5" s="1" t="s">
        <v>2635</v>
      </c>
    </row>
    <row r="6" spans="1:10" x14ac:dyDescent="0.25">
      <c r="A6" s="1" t="s">
        <v>2726</v>
      </c>
      <c r="B6" s="1" t="s">
        <v>2347</v>
      </c>
      <c r="C6" s="1" t="s">
        <v>2727</v>
      </c>
      <c r="D6" s="1" t="s">
        <v>2728</v>
      </c>
      <c r="E6" s="1" t="s">
        <v>1440</v>
      </c>
      <c r="F6" s="1" t="s">
        <v>1760</v>
      </c>
      <c r="G6" s="1" t="s">
        <v>2329</v>
      </c>
      <c r="H6" s="1" t="s">
        <v>2633</v>
      </c>
      <c r="I6" s="1" t="s">
        <v>2591</v>
      </c>
      <c r="J6" s="1" t="s">
        <v>2635</v>
      </c>
    </row>
    <row r="7" spans="1:10" x14ac:dyDescent="0.25">
      <c r="A7" s="1" t="s">
        <v>2729</v>
      </c>
      <c r="B7" s="1" t="s">
        <v>2730</v>
      </c>
      <c r="C7" s="1" t="s">
        <v>2236</v>
      </c>
      <c r="D7" s="1" t="s">
        <v>2731</v>
      </c>
      <c r="E7" s="1" t="s">
        <v>2129</v>
      </c>
      <c r="F7" s="1" t="s">
        <v>1783</v>
      </c>
      <c r="G7" s="1" t="s">
        <v>2732</v>
      </c>
      <c r="H7" s="1" t="s">
        <v>2633</v>
      </c>
      <c r="I7" s="1" t="s">
        <v>2591</v>
      </c>
      <c r="J7" s="1" t="s">
        <v>2635</v>
      </c>
    </row>
    <row r="8" spans="1:10" x14ac:dyDescent="0.25">
      <c r="A8" s="1" t="s">
        <v>2733</v>
      </c>
      <c r="B8" s="1" t="s">
        <v>2734</v>
      </c>
      <c r="C8" s="1" t="s">
        <v>740</v>
      </c>
      <c r="D8" s="1" t="s">
        <v>2735</v>
      </c>
      <c r="E8" s="1" t="s">
        <v>2606</v>
      </c>
      <c r="F8" s="1" t="s">
        <v>1814</v>
      </c>
      <c r="G8" s="1" t="s">
        <v>2736</v>
      </c>
      <c r="H8" s="1" t="s">
        <v>2633</v>
      </c>
      <c r="I8" s="1" t="s">
        <v>2591</v>
      </c>
      <c r="J8" s="1" t="s">
        <v>2635</v>
      </c>
    </row>
    <row r="9" spans="1:10" x14ac:dyDescent="0.25">
      <c r="A9" s="1" t="s">
        <v>2737</v>
      </c>
      <c r="B9" s="1" t="s">
        <v>2738</v>
      </c>
      <c r="C9" s="1" t="s">
        <v>2739</v>
      </c>
      <c r="D9" s="1" t="s">
        <v>2740</v>
      </c>
      <c r="E9" s="1" t="s">
        <v>1469</v>
      </c>
      <c r="F9" s="1" t="s">
        <v>1750</v>
      </c>
      <c r="G9" s="1" t="s">
        <v>2741</v>
      </c>
      <c r="H9" s="1" t="s">
        <v>2696</v>
      </c>
      <c r="I9" s="1" t="s">
        <v>2611</v>
      </c>
      <c r="J9" s="1" t="s">
        <v>2697</v>
      </c>
    </row>
    <row r="10" spans="1:10" x14ac:dyDescent="0.25">
      <c r="A10" s="1" t="s">
        <v>2742</v>
      </c>
      <c r="B10" s="1" t="s">
        <v>2743</v>
      </c>
      <c r="C10" s="1" t="s">
        <v>2744</v>
      </c>
      <c r="D10" s="1" t="s">
        <v>2745</v>
      </c>
      <c r="E10" s="1" t="s">
        <v>903</v>
      </c>
      <c r="F10" s="1" t="s">
        <v>1755</v>
      </c>
      <c r="G10" s="1" t="s">
        <v>2746</v>
      </c>
      <c r="H10" s="1" t="s">
        <v>2696</v>
      </c>
      <c r="I10" s="1" t="s">
        <v>2611</v>
      </c>
      <c r="J10" s="1" t="s">
        <v>2697</v>
      </c>
    </row>
    <row r="11" spans="1:10" x14ac:dyDescent="0.25">
      <c r="A11" s="1" t="s">
        <v>2747</v>
      </c>
      <c r="B11" s="1" t="s">
        <v>2748</v>
      </c>
      <c r="C11" s="1" t="s">
        <v>2749</v>
      </c>
      <c r="D11" s="1" t="s">
        <v>2750</v>
      </c>
      <c r="E11" s="1" t="s">
        <v>2620</v>
      </c>
      <c r="F11" s="1" t="s">
        <v>1760</v>
      </c>
      <c r="G11" s="1" t="s">
        <v>2751</v>
      </c>
      <c r="H11" s="1" t="s">
        <v>2696</v>
      </c>
      <c r="I11" s="1" t="s">
        <v>2611</v>
      </c>
      <c r="J11" s="1" t="s">
        <v>2697</v>
      </c>
    </row>
    <row r="12" spans="1:10" x14ac:dyDescent="0.25">
      <c r="A12" s="1" t="s">
        <v>2752</v>
      </c>
      <c r="B12" s="1" t="s">
        <v>2753</v>
      </c>
      <c r="C12" s="1" t="s">
        <v>2754</v>
      </c>
      <c r="D12" s="1" t="s">
        <v>2755</v>
      </c>
      <c r="E12" s="1" t="s">
        <v>915</v>
      </c>
      <c r="F12" s="1" t="s">
        <v>1783</v>
      </c>
      <c r="G12" s="1" t="s">
        <v>2756</v>
      </c>
      <c r="H12" s="1" t="s">
        <v>2696</v>
      </c>
      <c r="I12" s="1" t="s">
        <v>2611</v>
      </c>
      <c r="J12" s="1" t="s">
        <v>2697</v>
      </c>
    </row>
    <row r="13" spans="1:10" x14ac:dyDescent="0.25">
      <c r="A13" s="1" t="s">
        <v>2757</v>
      </c>
      <c r="B13" s="1" t="s">
        <v>2758</v>
      </c>
      <c r="C13" s="1" t="s">
        <v>2215</v>
      </c>
      <c r="D13" s="1" t="s">
        <v>2759</v>
      </c>
      <c r="E13" s="1" t="s">
        <v>926</v>
      </c>
      <c r="F13" s="1" t="s">
        <v>1814</v>
      </c>
      <c r="G13" s="1" t="s">
        <v>2760</v>
      </c>
      <c r="H13" s="1" t="s">
        <v>2696</v>
      </c>
      <c r="I13" s="1" t="s">
        <v>2611</v>
      </c>
      <c r="J13" s="1" t="s">
        <v>2697</v>
      </c>
    </row>
    <row r="14" spans="1:10" x14ac:dyDescent="0.25">
      <c r="A14" s="1" t="s">
        <v>2761</v>
      </c>
      <c r="B14" s="1" t="s">
        <v>2762</v>
      </c>
      <c r="C14" s="1" t="s">
        <v>2763</v>
      </c>
      <c r="D14" s="1" t="s">
        <v>2764</v>
      </c>
      <c r="E14" s="1" t="s">
        <v>1310</v>
      </c>
      <c r="F14" s="1" t="s">
        <v>1750</v>
      </c>
      <c r="G14" s="1" t="s">
        <v>2473</v>
      </c>
      <c r="H14" s="1" t="s">
        <v>2765</v>
      </c>
      <c r="I14" s="1" t="s">
        <v>2634</v>
      </c>
      <c r="J14" s="1" t="s">
        <v>2766</v>
      </c>
    </row>
    <row r="15" spans="1:10" x14ac:dyDescent="0.25">
      <c r="A15" s="1" t="s">
        <v>2767</v>
      </c>
      <c r="B15" s="1" t="s">
        <v>2071</v>
      </c>
      <c r="C15" s="1" t="s">
        <v>2768</v>
      </c>
      <c r="D15" s="1" t="s">
        <v>2769</v>
      </c>
      <c r="E15" s="1" t="s">
        <v>372</v>
      </c>
      <c r="F15" s="1" t="s">
        <v>1755</v>
      </c>
      <c r="G15" s="1" t="s">
        <v>2770</v>
      </c>
      <c r="H15" s="1" t="s">
        <v>2765</v>
      </c>
      <c r="I15" s="1" t="s">
        <v>2634</v>
      </c>
      <c r="J15" s="1" t="s">
        <v>2766</v>
      </c>
    </row>
    <row r="16" spans="1:10" x14ac:dyDescent="0.25">
      <c r="A16" s="1" t="s">
        <v>2771</v>
      </c>
      <c r="B16" s="1" t="s">
        <v>2772</v>
      </c>
      <c r="C16" s="1" t="s">
        <v>2773</v>
      </c>
      <c r="D16" s="1" t="s">
        <v>2774</v>
      </c>
      <c r="E16" s="1" t="s">
        <v>2641</v>
      </c>
      <c r="F16" s="1" t="s">
        <v>1760</v>
      </c>
      <c r="G16" s="1" t="s">
        <v>2775</v>
      </c>
      <c r="H16" s="1" t="s">
        <v>2765</v>
      </c>
      <c r="I16" s="1" t="s">
        <v>2634</v>
      </c>
      <c r="J16" s="1" t="s">
        <v>2766</v>
      </c>
    </row>
    <row r="17" spans="1:10" x14ac:dyDescent="0.25">
      <c r="A17" s="1" t="s">
        <v>2776</v>
      </c>
      <c r="B17" s="1" t="s">
        <v>2777</v>
      </c>
      <c r="C17" s="1" t="s">
        <v>2778</v>
      </c>
      <c r="D17" s="1" t="s">
        <v>2779</v>
      </c>
      <c r="E17" s="1" t="s">
        <v>411</v>
      </c>
      <c r="F17" s="1" t="s">
        <v>1783</v>
      </c>
      <c r="G17" s="1" t="s">
        <v>2780</v>
      </c>
      <c r="H17" s="1" t="s">
        <v>2765</v>
      </c>
      <c r="I17" s="1" t="s">
        <v>2634</v>
      </c>
      <c r="J17" s="1" t="s">
        <v>2766</v>
      </c>
    </row>
    <row r="18" spans="1:10" x14ac:dyDescent="0.25">
      <c r="A18" s="1" t="s">
        <v>2781</v>
      </c>
      <c r="B18" s="1" t="s">
        <v>2782</v>
      </c>
      <c r="C18" s="1" t="s">
        <v>2783</v>
      </c>
      <c r="D18" s="1" t="s">
        <v>2784</v>
      </c>
      <c r="E18" s="1" t="s">
        <v>459</v>
      </c>
      <c r="F18" s="1" t="s">
        <v>1814</v>
      </c>
      <c r="G18" s="1" t="s">
        <v>2785</v>
      </c>
      <c r="H18" s="1" t="s">
        <v>2765</v>
      </c>
      <c r="I18" s="1" t="s">
        <v>2634</v>
      </c>
      <c r="J18" s="1" t="s">
        <v>2766</v>
      </c>
    </row>
    <row r="19" spans="1:10" x14ac:dyDescent="0.25">
      <c r="A19" s="1" t="s">
        <v>2786</v>
      </c>
      <c r="B19" s="1" t="s">
        <v>2787</v>
      </c>
      <c r="C19" s="1" t="s">
        <v>2788</v>
      </c>
      <c r="D19" s="1" t="s">
        <v>2789</v>
      </c>
      <c r="E19" s="1" t="s">
        <v>1002</v>
      </c>
      <c r="F19" s="1" t="s">
        <v>2790</v>
      </c>
      <c r="G19" s="1" t="s">
        <v>2791</v>
      </c>
      <c r="H19" s="1" t="s">
        <v>2765</v>
      </c>
      <c r="I19" s="1" t="s">
        <v>2634</v>
      </c>
      <c r="J19" s="1" t="s">
        <v>2766</v>
      </c>
    </row>
    <row r="20" spans="1:10" x14ac:dyDescent="0.25">
      <c r="A20" s="1" t="s">
        <v>253</v>
      </c>
      <c r="B20" s="1" t="s">
        <v>254</v>
      </c>
      <c r="C20" s="1" t="s">
        <v>94</v>
      </c>
      <c r="D20" s="1" t="s">
        <v>94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14062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994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2653</v>
      </c>
      <c r="B4" s="1" t="s">
        <v>2654</v>
      </c>
      <c r="C4" s="1" t="s">
        <v>2200</v>
      </c>
      <c r="D4" s="1" t="s">
        <v>2655</v>
      </c>
      <c r="E4" s="1" t="s">
        <v>2588</v>
      </c>
      <c r="F4" s="1" t="s">
        <v>270</v>
      </c>
      <c r="G4" s="1" t="s">
        <v>2656</v>
      </c>
      <c r="H4" s="1" t="s">
        <v>2610</v>
      </c>
      <c r="I4" s="1" t="s">
        <v>2591</v>
      </c>
      <c r="J4" s="1" t="s">
        <v>2612</v>
      </c>
    </row>
    <row r="5" spans="1:10" x14ac:dyDescent="0.25">
      <c r="A5" s="1" t="s">
        <v>2657</v>
      </c>
      <c r="B5" s="1" t="s">
        <v>2460</v>
      </c>
      <c r="C5" s="1" t="s">
        <v>715</v>
      </c>
      <c r="D5" s="1" t="s">
        <v>2658</v>
      </c>
      <c r="E5" s="1" t="s">
        <v>2596</v>
      </c>
      <c r="F5" s="1" t="s">
        <v>277</v>
      </c>
      <c r="G5" s="1" t="s">
        <v>750</v>
      </c>
      <c r="H5" s="1" t="s">
        <v>2610</v>
      </c>
      <c r="I5" s="1" t="s">
        <v>2591</v>
      </c>
      <c r="J5" s="1" t="s">
        <v>2612</v>
      </c>
    </row>
    <row r="6" spans="1:10" x14ac:dyDescent="0.25">
      <c r="A6" s="1" t="s">
        <v>2659</v>
      </c>
      <c r="B6" s="1" t="s">
        <v>2660</v>
      </c>
      <c r="C6" s="1" t="s">
        <v>2661</v>
      </c>
      <c r="D6" s="1" t="s">
        <v>2662</v>
      </c>
      <c r="E6" s="1" t="s">
        <v>1440</v>
      </c>
      <c r="F6" s="1" t="s">
        <v>284</v>
      </c>
      <c r="G6" s="1" t="s">
        <v>2663</v>
      </c>
      <c r="H6" s="1" t="s">
        <v>2610</v>
      </c>
      <c r="I6" s="1" t="s">
        <v>2591</v>
      </c>
      <c r="J6" s="1" t="s">
        <v>2612</v>
      </c>
    </row>
    <row r="7" spans="1:10" x14ac:dyDescent="0.25">
      <c r="A7" s="1" t="s">
        <v>2664</v>
      </c>
      <c r="B7" s="1" t="s">
        <v>2308</v>
      </c>
      <c r="C7" s="1" t="s">
        <v>2665</v>
      </c>
      <c r="D7" s="1" t="s">
        <v>2666</v>
      </c>
      <c r="E7" s="1" t="s">
        <v>2129</v>
      </c>
      <c r="F7" s="1" t="s">
        <v>317</v>
      </c>
      <c r="G7" s="1" t="s">
        <v>2667</v>
      </c>
      <c r="H7" s="1" t="s">
        <v>2610</v>
      </c>
      <c r="I7" s="1" t="s">
        <v>2591</v>
      </c>
      <c r="J7" s="1" t="s">
        <v>2612</v>
      </c>
    </row>
    <row r="8" spans="1:10" x14ac:dyDescent="0.25">
      <c r="A8" s="1" t="s">
        <v>2668</v>
      </c>
      <c r="B8" s="1" t="s">
        <v>2669</v>
      </c>
      <c r="C8" s="1" t="s">
        <v>2670</v>
      </c>
      <c r="D8" s="1" t="s">
        <v>1754</v>
      </c>
      <c r="E8" s="1" t="s">
        <v>2606</v>
      </c>
      <c r="F8" s="1" t="s">
        <v>549</v>
      </c>
      <c r="G8" s="1" t="s">
        <v>2671</v>
      </c>
      <c r="H8" s="1" t="s">
        <v>2610</v>
      </c>
      <c r="I8" s="1" t="s">
        <v>2591</v>
      </c>
      <c r="J8" s="1" t="s">
        <v>2612</v>
      </c>
    </row>
    <row r="9" spans="1:10" x14ac:dyDescent="0.25">
      <c r="A9" s="1" t="s">
        <v>2672</v>
      </c>
      <c r="B9" s="1" t="s">
        <v>604</v>
      </c>
      <c r="C9" s="1" t="s">
        <v>2673</v>
      </c>
      <c r="D9" s="1" t="s">
        <v>2674</v>
      </c>
      <c r="E9" s="1" t="s">
        <v>1465</v>
      </c>
      <c r="F9" s="1" t="s">
        <v>2675</v>
      </c>
      <c r="G9" s="1" t="s">
        <v>2676</v>
      </c>
      <c r="H9" s="1" t="s">
        <v>2633</v>
      </c>
      <c r="I9" s="1" t="s">
        <v>2611</v>
      </c>
      <c r="J9" s="1" t="s">
        <v>2635</v>
      </c>
    </row>
    <row r="10" spans="1:10" x14ac:dyDescent="0.25">
      <c r="A10" s="1" t="s">
        <v>2677</v>
      </c>
      <c r="B10" s="1" t="s">
        <v>2678</v>
      </c>
      <c r="C10" s="1" t="s">
        <v>1561</v>
      </c>
      <c r="D10" s="1" t="s">
        <v>2679</v>
      </c>
      <c r="E10" s="1" t="s">
        <v>903</v>
      </c>
      <c r="F10" s="1" t="s">
        <v>277</v>
      </c>
      <c r="G10" s="1" t="s">
        <v>2680</v>
      </c>
      <c r="H10" s="1" t="s">
        <v>2633</v>
      </c>
      <c r="I10" s="1" t="s">
        <v>2611</v>
      </c>
      <c r="J10" s="1" t="s">
        <v>2635</v>
      </c>
    </row>
    <row r="11" spans="1:10" x14ac:dyDescent="0.25">
      <c r="A11" s="1" t="s">
        <v>2681</v>
      </c>
      <c r="B11" s="1" t="s">
        <v>2682</v>
      </c>
      <c r="C11" s="1" t="s">
        <v>1487</v>
      </c>
      <c r="D11" s="1" t="s">
        <v>2683</v>
      </c>
      <c r="E11" s="1" t="s">
        <v>2620</v>
      </c>
      <c r="F11" s="1" t="s">
        <v>284</v>
      </c>
      <c r="G11" s="1" t="s">
        <v>2684</v>
      </c>
      <c r="H11" s="1" t="s">
        <v>2633</v>
      </c>
      <c r="I11" s="1" t="s">
        <v>2611</v>
      </c>
      <c r="J11" s="1" t="s">
        <v>2635</v>
      </c>
    </row>
    <row r="12" spans="1:10" x14ac:dyDescent="0.25">
      <c r="A12" s="1" t="s">
        <v>2685</v>
      </c>
      <c r="B12" s="1" t="s">
        <v>2686</v>
      </c>
      <c r="C12" s="1" t="s">
        <v>2687</v>
      </c>
      <c r="D12" s="1" t="s">
        <v>2688</v>
      </c>
      <c r="E12" s="1" t="s">
        <v>915</v>
      </c>
      <c r="F12" s="1" t="s">
        <v>317</v>
      </c>
      <c r="G12" s="1" t="s">
        <v>2689</v>
      </c>
      <c r="H12" s="1" t="s">
        <v>2633</v>
      </c>
      <c r="I12" s="1" t="s">
        <v>2611</v>
      </c>
      <c r="J12" s="1" t="s">
        <v>2635</v>
      </c>
    </row>
    <row r="13" spans="1:10" x14ac:dyDescent="0.25">
      <c r="A13" s="1" t="s">
        <v>2690</v>
      </c>
      <c r="B13" s="1" t="s">
        <v>2691</v>
      </c>
      <c r="C13" s="1" t="s">
        <v>2692</v>
      </c>
      <c r="D13" s="1" t="s">
        <v>1776</v>
      </c>
      <c r="E13" s="1" t="s">
        <v>926</v>
      </c>
      <c r="F13" s="1" t="s">
        <v>549</v>
      </c>
      <c r="G13" s="1" t="s">
        <v>1805</v>
      </c>
      <c r="H13" s="1" t="s">
        <v>2633</v>
      </c>
      <c r="I13" s="1" t="s">
        <v>2611</v>
      </c>
      <c r="J13" s="1" t="s">
        <v>2635</v>
      </c>
    </row>
    <row r="14" spans="1:10" x14ac:dyDescent="0.25">
      <c r="A14" s="1" t="s">
        <v>2693</v>
      </c>
      <c r="B14" s="1" t="s">
        <v>1711</v>
      </c>
      <c r="C14" s="1" t="s">
        <v>822</v>
      </c>
      <c r="D14" s="1" t="s">
        <v>2694</v>
      </c>
      <c r="E14" s="1" t="s">
        <v>701</v>
      </c>
      <c r="F14" s="1" t="s">
        <v>270</v>
      </c>
      <c r="G14" s="1" t="s">
        <v>2695</v>
      </c>
      <c r="H14" s="1" t="s">
        <v>2696</v>
      </c>
      <c r="I14" s="1" t="s">
        <v>2634</v>
      </c>
      <c r="J14" s="1" t="s">
        <v>2697</v>
      </c>
    </row>
    <row r="15" spans="1:10" x14ac:dyDescent="0.25">
      <c r="A15" s="1" t="s">
        <v>2698</v>
      </c>
      <c r="B15" s="1" t="s">
        <v>2699</v>
      </c>
      <c r="C15" s="1" t="s">
        <v>771</v>
      </c>
      <c r="D15" s="1" t="s">
        <v>2700</v>
      </c>
      <c r="E15" s="1" t="s">
        <v>372</v>
      </c>
      <c r="F15" s="1" t="s">
        <v>277</v>
      </c>
      <c r="G15" s="1" t="s">
        <v>2701</v>
      </c>
      <c r="H15" s="1" t="s">
        <v>2696</v>
      </c>
      <c r="I15" s="1" t="s">
        <v>2634</v>
      </c>
      <c r="J15" s="1" t="s">
        <v>2697</v>
      </c>
    </row>
    <row r="16" spans="1:10" x14ac:dyDescent="0.25">
      <c r="A16" s="1" t="s">
        <v>2702</v>
      </c>
      <c r="B16" s="1" t="s">
        <v>1758</v>
      </c>
      <c r="C16" s="1" t="s">
        <v>2703</v>
      </c>
      <c r="D16" s="1" t="s">
        <v>2704</v>
      </c>
      <c r="E16" s="1" t="s">
        <v>2641</v>
      </c>
      <c r="F16" s="1" t="s">
        <v>284</v>
      </c>
      <c r="G16" s="1" t="s">
        <v>2705</v>
      </c>
      <c r="H16" s="1" t="s">
        <v>2696</v>
      </c>
      <c r="I16" s="1" t="s">
        <v>2634</v>
      </c>
      <c r="J16" s="1" t="s">
        <v>2697</v>
      </c>
    </row>
    <row r="17" spans="1:10" x14ac:dyDescent="0.25">
      <c r="A17" s="1" t="s">
        <v>2706</v>
      </c>
      <c r="B17" s="1" t="s">
        <v>2707</v>
      </c>
      <c r="C17" s="1" t="s">
        <v>830</v>
      </c>
      <c r="D17" s="1" t="s">
        <v>2708</v>
      </c>
      <c r="E17" s="1" t="s">
        <v>411</v>
      </c>
      <c r="F17" s="1" t="s">
        <v>317</v>
      </c>
      <c r="G17" s="1" t="s">
        <v>2231</v>
      </c>
      <c r="H17" s="1" t="s">
        <v>2696</v>
      </c>
      <c r="I17" s="1" t="s">
        <v>2634</v>
      </c>
      <c r="J17" s="1" t="s">
        <v>2697</v>
      </c>
    </row>
    <row r="18" spans="1:10" x14ac:dyDescent="0.25">
      <c r="A18" s="1" t="s">
        <v>2709</v>
      </c>
      <c r="B18" s="1" t="s">
        <v>2299</v>
      </c>
      <c r="C18" s="1" t="s">
        <v>781</v>
      </c>
      <c r="D18" s="1" t="s">
        <v>2710</v>
      </c>
      <c r="E18" s="1" t="s">
        <v>459</v>
      </c>
      <c r="F18" s="1" t="s">
        <v>549</v>
      </c>
      <c r="G18" s="1" t="s">
        <v>2526</v>
      </c>
      <c r="H18" s="1" t="s">
        <v>2696</v>
      </c>
      <c r="I18" s="1" t="s">
        <v>2634</v>
      </c>
      <c r="J18" s="1" t="s">
        <v>2697</v>
      </c>
    </row>
    <row r="19" spans="1:10" x14ac:dyDescent="0.25">
      <c r="A19" s="1" t="s">
        <v>2711</v>
      </c>
      <c r="B19" s="1" t="s">
        <v>2712</v>
      </c>
      <c r="C19" s="1" t="s">
        <v>2713</v>
      </c>
      <c r="D19" s="1" t="s">
        <v>2714</v>
      </c>
      <c r="E19" s="1" t="s">
        <v>1002</v>
      </c>
      <c r="F19" s="1" t="s">
        <v>2488</v>
      </c>
      <c r="G19" s="1" t="s">
        <v>2715</v>
      </c>
      <c r="H19" s="1" t="s">
        <v>2696</v>
      </c>
      <c r="I19" s="1" t="s">
        <v>2634</v>
      </c>
      <c r="J19" s="1" t="s">
        <v>2697</v>
      </c>
    </row>
    <row r="20" spans="1:10" x14ac:dyDescent="0.25">
      <c r="A20" s="1" t="s">
        <v>253</v>
      </c>
      <c r="B20" s="1" t="s">
        <v>254</v>
      </c>
      <c r="C20" s="1" t="s">
        <v>107</v>
      </c>
      <c r="D20" s="1" t="s">
        <v>107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2586</v>
      </c>
      <c r="B4" s="1" t="s">
        <v>1829</v>
      </c>
      <c r="C4" s="1" t="s">
        <v>2587</v>
      </c>
      <c r="D4" s="1" t="s">
        <v>2169</v>
      </c>
      <c r="E4" s="1" t="s">
        <v>2588</v>
      </c>
      <c r="F4" s="1" t="s">
        <v>66</v>
      </c>
      <c r="G4" s="1" t="s">
        <v>2589</v>
      </c>
      <c r="H4" s="1" t="s">
        <v>2590</v>
      </c>
      <c r="I4" s="1" t="s">
        <v>2591</v>
      </c>
      <c r="J4" s="1" t="s">
        <v>2592</v>
      </c>
    </row>
    <row r="5" spans="1:10" x14ac:dyDescent="0.25">
      <c r="A5" s="1" t="s">
        <v>2593</v>
      </c>
      <c r="B5" s="1" t="s">
        <v>2594</v>
      </c>
      <c r="C5" s="1" t="s">
        <v>1530</v>
      </c>
      <c r="D5" s="1" t="s">
        <v>2595</v>
      </c>
      <c r="E5" s="1" t="s">
        <v>2596</v>
      </c>
      <c r="F5" s="1" t="s">
        <v>78</v>
      </c>
      <c r="G5" s="1" t="s">
        <v>2597</v>
      </c>
      <c r="H5" s="1" t="s">
        <v>2590</v>
      </c>
      <c r="I5" s="1" t="s">
        <v>2591</v>
      </c>
      <c r="J5" s="1" t="s">
        <v>2592</v>
      </c>
    </row>
    <row r="6" spans="1:10" x14ac:dyDescent="0.25">
      <c r="A6" s="1" t="s">
        <v>2598</v>
      </c>
      <c r="B6" s="1" t="s">
        <v>2410</v>
      </c>
      <c r="C6" s="1" t="s">
        <v>2599</v>
      </c>
      <c r="D6" s="1" t="s">
        <v>1960</v>
      </c>
      <c r="E6" s="1" t="s">
        <v>1440</v>
      </c>
      <c r="F6" s="1" t="s">
        <v>218</v>
      </c>
      <c r="G6" s="1" t="s">
        <v>2600</v>
      </c>
      <c r="H6" s="1" t="s">
        <v>2590</v>
      </c>
      <c r="I6" s="1" t="s">
        <v>2591</v>
      </c>
      <c r="J6" s="1" t="s">
        <v>2592</v>
      </c>
    </row>
    <row r="7" spans="1:10" x14ac:dyDescent="0.25">
      <c r="A7" s="1" t="s">
        <v>2601</v>
      </c>
      <c r="B7" s="1" t="s">
        <v>1887</v>
      </c>
      <c r="C7" s="1" t="s">
        <v>2602</v>
      </c>
      <c r="D7" s="1" t="s">
        <v>2603</v>
      </c>
      <c r="E7" s="1" t="s">
        <v>2129</v>
      </c>
      <c r="F7" s="1" t="s">
        <v>1482</v>
      </c>
      <c r="G7" s="1" t="s">
        <v>332</v>
      </c>
      <c r="H7" s="1" t="s">
        <v>2590</v>
      </c>
      <c r="I7" s="1" t="s">
        <v>2591</v>
      </c>
      <c r="J7" s="1" t="s">
        <v>2592</v>
      </c>
    </row>
    <row r="8" spans="1:10" x14ac:dyDescent="0.25">
      <c r="A8" s="1" t="s">
        <v>2604</v>
      </c>
      <c r="B8" s="1" t="s">
        <v>1165</v>
      </c>
      <c r="C8" s="1" t="s">
        <v>1120</v>
      </c>
      <c r="D8" s="1" t="s">
        <v>2605</v>
      </c>
      <c r="E8" s="1" t="s">
        <v>2606</v>
      </c>
      <c r="F8" s="1" t="s">
        <v>1864</v>
      </c>
      <c r="G8" s="1" t="s">
        <v>1366</v>
      </c>
      <c r="H8" s="1" t="s">
        <v>2590</v>
      </c>
      <c r="I8" s="1" t="s">
        <v>2591</v>
      </c>
      <c r="J8" s="1" t="s">
        <v>2592</v>
      </c>
    </row>
    <row r="9" spans="1:10" x14ac:dyDescent="0.25">
      <c r="A9" s="1" t="s">
        <v>2607</v>
      </c>
      <c r="B9" s="1" t="s">
        <v>1559</v>
      </c>
      <c r="C9" s="1" t="s">
        <v>2608</v>
      </c>
      <c r="D9" s="1" t="s">
        <v>1278</v>
      </c>
      <c r="E9" s="1" t="s">
        <v>1469</v>
      </c>
      <c r="F9" s="1" t="s">
        <v>66</v>
      </c>
      <c r="G9" s="1" t="s">
        <v>2609</v>
      </c>
      <c r="H9" s="1" t="s">
        <v>2610</v>
      </c>
      <c r="I9" s="1" t="s">
        <v>2611</v>
      </c>
      <c r="J9" s="1" t="s">
        <v>2612</v>
      </c>
    </row>
    <row r="10" spans="1:10" x14ac:dyDescent="0.25">
      <c r="A10" s="1" t="s">
        <v>2613</v>
      </c>
      <c r="B10" s="1" t="s">
        <v>2614</v>
      </c>
      <c r="C10" s="1" t="s">
        <v>2615</v>
      </c>
      <c r="D10" s="1" t="s">
        <v>2616</v>
      </c>
      <c r="E10" s="1" t="s">
        <v>903</v>
      </c>
      <c r="F10" s="1" t="s">
        <v>78</v>
      </c>
      <c r="G10" s="1" t="s">
        <v>2617</v>
      </c>
      <c r="H10" s="1" t="s">
        <v>2610</v>
      </c>
      <c r="I10" s="1" t="s">
        <v>2611</v>
      </c>
      <c r="J10" s="1" t="s">
        <v>2612</v>
      </c>
    </row>
    <row r="11" spans="1:10" x14ac:dyDescent="0.25">
      <c r="A11" s="1" t="s">
        <v>2618</v>
      </c>
      <c r="B11" s="1" t="s">
        <v>273</v>
      </c>
      <c r="C11" s="1" t="s">
        <v>666</v>
      </c>
      <c r="D11" s="1" t="s">
        <v>2619</v>
      </c>
      <c r="E11" s="1" t="s">
        <v>2620</v>
      </c>
      <c r="F11" s="1" t="s">
        <v>218</v>
      </c>
      <c r="G11" s="1" t="s">
        <v>2621</v>
      </c>
      <c r="H11" s="1" t="s">
        <v>2610</v>
      </c>
      <c r="I11" s="1" t="s">
        <v>2611</v>
      </c>
      <c r="J11" s="1" t="s">
        <v>2612</v>
      </c>
    </row>
    <row r="12" spans="1:10" x14ac:dyDescent="0.25">
      <c r="A12" s="1" t="s">
        <v>2622</v>
      </c>
      <c r="B12" s="1" t="s">
        <v>2623</v>
      </c>
      <c r="C12" s="1" t="s">
        <v>2151</v>
      </c>
      <c r="D12" s="1" t="s">
        <v>2624</v>
      </c>
      <c r="E12" s="1" t="s">
        <v>915</v>
      </c>
      <c r="F12" s="1" t="s">
        <v>1482</v>
      </c>
      <c r="G12" s="1" t="s">
        <v>2625</v>
      </c>
      <c r="H12" s="1" t="s">
        <v>2610</v>
      </c>
      <c r="I12" s="1" t="s">
        <v>2611</v>
      </c>
      <c r="J12" s="1" t="s">
        <v>2612</v>
      </c>
    </row>
    <row r="13" spans="1:10" x14ac:dyDescent="0.25">
      <c r="A13" s="1" t="s">
        <v>2626</v>
      </c>
      <c r="B13" s="1" t="s">
        <v>2627</v>
      </c>
      <c r="C13" s="1" t="s">
        <v>1144</v>
      </c>
      <c r="D13" s="1" t="s">
        <v>2628</v>
      </c>
      <c r="E13" s="1" t="s">
        <v>926</v>
      </c>
      <c r="F13" s="1" t="s">
        <v>1864</v>
      </c>
      <c r="G13" s="1" t="s">
        <v>1387</v>
      </c>
      <c r="H13" s="1" t="s">
        <v>2610</v>
      </c>
      <c r="I13" s="1" t="s">
        <v>2611</v>
      </c>
      <c r="J13" s="1" t="s">
        <v>2612</v>
      </c>
    </row>
    <row r="14" spans="1:10" x14ac:dyDescent="0.25">
      <c r="A14" s="1" t="s">
        <v>2629</v>
      </c>
      <c r="B14" s="1" t="s">
        <v>1840</v>
      </c>
      <c r="C14" s="1" t="s">
        <v>2630</v>
      </c>
      <c r="D14" s="1" t="s">
        <v>2631</v>
      </c>
      <c r="E14" s="1" t="s">
        <v>1310</v>
      </c>
      <c r="F14" s="1" t="s">
        <v>66</v>
      </c>
      <c r="G14" s="1" t="s">
        <v>2632</v>
      </c>
      <c r="H14" s="1" t="s">
        <v>2633</v>
      </c>
      <c r="I14" s="1" t="s">
        <v>2634</v>
      </c>
      <c r="J14" s="1" t="s">
        <v>2635</v>
      </c>
    </row>
    <row r="15" spans="1:10" x14ac:dyDescent="0.25">
      <c r="A15" s="1" t="s">
        <v>2636</v>
      </c>
      <c r="B15" s="1" t="s">
        <v>1325</v>
      </c>
      <c r="C15" s="1" t="s">
        <v>2637</v>
      </c>
      <c r="D15" s="1" t="s">
        <v>1370</v>
      </c>
      <c r="E15" s="1" t="s">
        <v>372</v>
      </c>
      <c r="F15" s="1" t="s">
        <v>78</v>
      </c>
      <c r="G15" s="1" t="s">
        <v>2638</v>
      </c>
      <c r="H15" s="1" t="s">
        <v>2633</v>
      </c>
      <c r="I15" s="1" t="s">
        <v>2634</v>
      </c>
      <c r="J15" s="1" t="s">
        <v>2635</v>
      </c>
    </row>
    <row r="16" spans="1:10" x14ac:dyDescent="0.25">
      <c r="A16" s="1" t="s">
        <v>2639</v>
      </c>
      <c r="B16" s="1" t="s">
        <v>1288</v>
      </c>
      <c r="C16" s="1" t="s">
        <v>2640</v>
      </c>
      <c r="D16" s="1" t="s">
        <v>268</v>
      </c>
      <c r="E16" s="1" t="s">
        <v>2641</v>
      </c>
      <c r="F16" s="1" t="s">
        <v>218</v>
      </c>
      <c r="G16" s="1" t="s">
        <v>2642</v>
      </c>
      <c r="H16" s="1" t="s">
        <v>2633</v>
      </c>
      <c r="I16" s="1" t="s">
        <v>2634</v>
      </c>
      <c r="J16" s="1" t="s">
        <v>2635</v>
      </c>
    </row>
    <row r="17" spans="1:10" x14ac:dyDescent="0.25">
      <c r="A17" s="1" t="s">
        <v>2643</v>
      </c>
      <c r="B17" s="1" t="s">
        <v>1680</v>
      </c>
      <c r="C17" s="1" t="s">
        <v>2644</v>
      </c>
      <c r="D17" s="1" t="s">
        <v>2645</v>
      </c>
      <c r="E17" s="1" t="s">
        <v>411</v>
      </c>
      <c r="F17" s="1" t="s">
        <v>1482</v>
      </c>
      <c r="G17" s="1" t="s">
        <v>2646</v>
      </c>
      <c r="H17" s="1" t="s">
        <v>2633</v>
      </c>
      <c r="I17" s="1" t="s">
        <v>2634</v>
      </c>
      <c r="J17" s="1" t="s">
        <v>2635</v>
      </c>
    </row>
    <row r="18" spans="1:10" x14ac:dyDescent="0.25">
      <c r="A18" s="1" t="s">
        <v>2647</v>
      </c>
      <c r="B18" s="1" t="s">
        <v>1715</v>
      </c>
      <c r="C18" s="1" t="s">
        <v>1457</v>
      </c>
      <c r="D18" s="1" t="s">
        <v>2648</v>
      </c>
      <c r="E18" s="1" t="s">
        <v>459</v>
      </c>
      <c r="F18" s="1" t="s">
        <v>1864</v>
      </c>
      <c r="G18" s="1" t="s">
        <v>2371</v>
      </c>
      <c r="H18" s="1" t="s">
        <v>2633</v>
      </c>
      <c r="I18" s="1" t="s">
        <v>2634</v>
      </c>
      <c r="J18" s="1" t="s">
        <v>2635</v>
      </c>
    </row>
    <row r="19" spans="1:10" x14ac:dyDescent="0.25">
      <c r="A19" s="1" t="s">
        <v>2649</v>
      </c>
      <c r="B19" s="1" t="s">
        <v>2650</v>
      </c>
      <c r="C19" s="1" t="s">
        <v>2651</v>
      </c>
      <c r="D19" s="1" t="s">
        <v>2652</v>
      </c>
      <c r="E19" s="1" t="s">
        <v>1002</v>
      </c>
      <c r="F19" s="1" t="s">
        <v>2407</v>
      </c>
      <c r="G19" s="1" t="s">
        <v>1409</v>
      </c>
      <c r="H19" s="1" t="s">
        <v>2633</v>
      </c>
      <c r="I19" s="1" t="s">
        <v>2634</v>
      </c>
      <c r="J19" s="1" t="s">
        <v>2635</v>
      </c>
    </row>
    <row r="20" spans="1:10" x14ac:dyDescent="0.25">
      <c r="A20" s="1" t="s">
        <v>253</v>
      </c>
      <c r="B20" s="1" t="s">
        <v>254</v>
      </c>
      <c r="C20" s="1" t="s">
        <v>2156</v>
      </c>
      <c r="D20" s="1" t="s">
        <v>2156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2520</v>
      </c>
      <c r="B4" s="1" t="s">
        <v>2440</v>
      </c>
      <c r="C4" s="1" t="s">
        <v>2521</v>
      </c>
      <c r="D4" s="1" t="s">
        <v>2522</v>
      </c>
      <c r="E4" s="1" t="s">
        <v>915</v>
      </c>
      <c r="F4" s="1" t="s">
        <v>270</v>
      </c>
      <c r="G4" s="1" t="s">
        <v>2523</v>
      </c>
      <c r="H4" s="1" t="s">
        <v>2108</v>
      </c>
      <c r="I4" s="1" t="s">
        <v>2084</v>
      </c>
      <c r="J4" s="1" t="s">
        <v>2384</v>
      </c>
    </row>
    <row r="5" spans="1:10" x14ac:dyDescent="0.25">
      <c r="A5" s="1" t="s">
        <v>2524</v>
      </c>
      <c r="B5" s="1" t="s">
        <v>2214</v>
      </c>
      <c r="C5" s="1" t="s">
        <v>1622</v>
      </c>
      <c r="D5" s="1" t="s">
        <v>2525</v>
      </c>
      <c r="E5" s="1" t="s">
        <v>2370</v>
      </c>
      <c r="F5" s="1" t="s">
        <v>277</v>
      </c>
      <c r="G5" s="1" t="s">
        <v>2526</v>
      </c>
      <c r="H5" s="1" t="s">
        <v>2108</v>
      </c>
      <c r="I5" s="1" t="s">
        <v>2084</v>
      </c>
      <c r="J5" s="1" t="s">
        <v>2384</v>
      </c>
    </row>
    <row r="6" spans="1:10" x14ac:dyDescent="0.25">
      <c r="A6" s="1" t="s">
        <v>2527</v>
      </c>
      <c r="B6" s="1" t="s">
        <v>2447</v>
      </c>
      <c r="C6" s="1" t="s">
        <v>2528</v>
      </c>
      <c r="D6" s="1" t="s">
        <v>2529</v>
      </c>
      <c r="E6" s="1" t="s">
        <v>405</v>
      </c>
      <c r="F6" s="1" t="s">
        <v>284</v>
      </c>
      <c r="G6" s="1" t="s">
        <v>2530</v>
      </c>
      <c r="H6" s="1" t="s">
        <v>2108</v>
      </c>
      <c r="I6" s="1" t="s">
        <v>2084</v>
      </c>
      <c r="J6" s="1" t="s">
        <v>2384</v>
      </c>
    </row>
    <row r="7" spans="1:10" x14ac:dyDescent="0.25">
      <c r="A7" s="1" t="s">
        <v>2531</v>
      </c>
      <c r="B7" s="1" t="s">
        <v>829</v>
      </c>
      <c r="C7" s="1" t="s">
        <v>2532</v>
      </c>
      <c r="D7" s="1" t="s">
        <v>2533</v>
      </c>
      <c r="E7" s="1" t="s">
        <v>424</v>
      </c>
      <c r="F7" s="1" t="s">
        <v>317</v>
      </c>
      <c r="G7" s="1" t="s">
        <v>2534</v>
      </c>
      <c r="H7" s="1" t="s">
        <v>2108</v>
      </c>
      <c r="I7" s="1" t="s">
        <v>2084</v>
      </c>
      <c r="J7" s="1" t="s">
        <v>2384</v>
      </c>
    </row>
    <row r="8" spans="1:10" x14ac:dyDescent="0.25">
      <c r="A8" s="1" t="s">
        <v>2535</v>
      </c>
      <c r="B8" s="1" t="s">
        <v>2455</v>
      </c>
      <c r="C8" s="1" t="s">
        <v>2536</v>
      </c>
      <c r="D8" s="1" t="s">
        <v>2537</v>
      </c>
      <c r="E8" s="1" t="s">
        <v>1029</v>
      </c>
      <c r="F8" s="1" t="s">
        <v>549</v>
      </c>
      <c r="G8" s="1" t="s">
        <v>2538</v>
      </c>
      <c r="H8" s="1" t="s">
        <v>2108</v>
      </c>
      <c r="I8" s="1" t="s">
        <v>2084</v>
      </c>
      <c r="J8" s="1" t="s">
        <v>2384</v>
      </c>
    </row>
    <row r="9" spans="1:10" x14ac:dyDescent="0.25">
      <c r="A9" s="1" t="s">
        <v>2539</v>
      </c>
      <c r="B9" s="1" t="s">
        <v>2460</v>
      </c>
      <c r="C9" s="1" t="s">
        <v>2540</v>
      </c>
      <c r="D9" s="1" t="s">
        <v>2541</v>
      </c>
      <c r="E9" s="1" t="s">
        <v>1070</v>
      </c>
      <c r="F9" s="1" t="s">
        <v>270</v>
      </c>
      <c r="G9" s="1" t="s">
        <v>2542</v>
      </c>
      <c r="H9" s="1" t="s">
        <v>2131</v>
      </c>
      <c r="I9" s="1" t="s">
        <v>2109</v>
      </c>
      <c r="J9" s="1" t="s">
        <v>2415</v>
      </c>
    </row>
    <row r="10" spans="1:10" x14ac:dyDescent="0.25">
      <c r="A10" s="1" t="s">
        <v>2543</v>
      </c>
      <c r="B10" s="1" t="s">
        <v>2466</v>
      </c>
      <c r="C10" s="1" t="s">
        <v>2544</v>
      </c>
      <c r="D10" s="1" t="s">
        <v>2545</v>
      </c>
      <c r="E10" s="1" t="s">
        <v>944</v>
      </c>
      <c r="F10" s="1" t="s">
        <v>277</v>
      </c>
      <c r="G10" s="1" t="s">
        <v>2546</v>
      </c>
      <c r="H10" s="1" t="s">
        <v>2131</v>
      </c>
      <c r="I10" s="1" t="s">
        <v>2109</v>
      </c>
      <c r="J10" s="1" t="s">
        <v>2415</v>
      </c>
    </row>
    <row r="11" spans="1:10" x14ac:dyDescent="0.25">
      <c r="A11" s="1" t="s">
        <v>2547</v>
      </c>
      <c r="B11" s="1" t="s">
        <v>2471</v>
      </c>
      <c r="C11" s="1" t="s">
        <v>2548</v>
      </c>
      <c r="D11" s="1" t="s">
        <v>2549</v>
      </c>
      <c r="E11" s="1" t="s">
        <v>2394</v>
      </c>
      <c r="F11" s="1" t="s">
        <v>284</v>
      </c>
      <c r="G11" s="1" t="s">
        <v>2550</v>
      </c>
      <c r="H11" s="1" t="s">
        <v>2131</v>
      </c>
      <c r="I11" s="1" t="s">
        <v>2109</v>
      </c>
      <c r="J11" s="1" t="s">
        <v>2415</v>
      </c>
    </row>
    <row r="12" spans="1:10" x14ac:dyDescent="0.25">
      <c r="A12" s="1" t="s">
        <v>2551</v>
      </c>
      <c r="B12" s="1" t="s">
        <v>2475</v>
      </c>
      <c r="C12" s="1" t="s">
        <v>1673</v>
      </c>
      <c r="D12" s="1" t="s">
        <v>2552</v>
      </c>
      <c r="E12" s="1" t="s">
        <v>179</v>
      </c>
      <c r="F12" s="1" t="s">
        <v>317</v>
      </c>
      <c r="G12" s="1" t="s">
        <v>2553</v>
      </c>
      <c r="H12" s="1" t="s">
        <v>2131</v>
      </c>
      <c r="I12" s="1" t="s">
        <v>2109</v>
      </c>
      <c r="J12" s="1" t="s">
        <v>2415</v>
      </c>
    </row>
    <row r="13" spans="1:10" x14ac:dyDescent="0.25">
      <c r="A13" s="1" t="s">
        <v>2554</v>
      </c>
      <c r="B13" s="1" t="s">
        <v>2480</v>
      </c>
      <c r="C13" s="1" t="s">
        <v>2555</v>
      </c>
      <c r="D13" s="1" t="s">
        <v>2556</v>
      </c>
      <c r="E13" s="1" t="s">
        <v>1094</v>
      </c>
      <c r="F13" s="1" t="s">
        <v>549</v>
      </c>
      <c r="G13" s="1" t="s">
        <v>2557</v>
      </c>
      <c r="H13" s="1" t="s">
        <v>2131</v>
      </c>
      <c r="I13" s="1" t="s">
        <v>2109</v>
      </c>
      <c r="J13" s="1" t="s">
        <v>2415</v>
      </c>
    </row>
    <row r="14" spans="1:10" x14ac:dyDescent="0.25">
      <c r="A14" s="1" t="s">
        <v>2558</v>
      </c>
      <c r="B14" s="1" t="s">
        <v>2485</v>
      </c>
      <c r="C14" s="1" t="s">
        <v>2559</v>
      </c>
      <c r="D14" s="1" t="s">
        <v>2560</v>
      </c>
      <c r="E14" s="1" t="s">
        <v>2406</v>
      </c>
      <c r="F14" s="1" t="s">
        <v>2488</v>
      </c>
      <c r="G14" s="1" t="s">
        <v>2561</v>
      </c>
      <c r="H14" s="1" t="s">
        <v>2131</v>
      </c>
      <c r="I14" s="1" t="s">
        <v>2109</v>
      </c>
      <c r="J14" s="1" t="s">
        <v>2415</v>
      </c>
    </row>
    <row r="15" spans="1:10" x14ac:dyDescent="0.25">
      <c r="A15" s="1" t="s">
        <v>2562</v>
      </c>
      <c r="B15" s="1" t="s">
        <v>2491</v>
      </c>
      <c r="C15" s="1" t="s">
        <v>2563</v>
      </c>
      <c r="D15" s="1" t="s">
        <v>2564</v>
      </c>
      <c r="E15" s="1" t="s">
        <v>2413</v>
      </c>
      <c r="F15" s="1" t="s">
        <v>270</v>
      </c>
      <c r="G15" s="1" t="s">
        <v>2565</v>
      </c>
      <c r="H15" s="1" t="s">
        <v>2207</v>
      </c>
      <c r="I15" s="1" t="s">
        <v>2132</v>
      </c>
      <c r="J15" s="1" t="s">
        <v>2464</v>
      </c>
    </row>
    <row r="16" spans="1:10" x14ac:dyDescent="0.25">
      <c r="A16" s="1" t="s">
        <v>2566</v>
      </c>
      <c r="B16" s="1" t="s">
        <v>2028</v>
      </c>
      <c r="C16" s="1" t="s">
        <v>2567</v>
      </c>
      <c r="D16" s="1" t="s">
        <v>2568</v>
      </c>
      <c r="E16" s="1" t="s">
        <v>2418</v>
      </c>
      <c r="F16" s="1" t="s">
        <v>277</v>
      </c>
      <c r="G16" s="1" t="s">
        <v>2569</v>
      </c>
      <c r="H16" s="1" t="s">
        <v>2207</v>
      </c>
      <c r="I16" s="1" t="s">
        <v>2132</v>
      </c>
      <c r="J16" s="1" t="s">
        <v>2464</v>
      </c>
    </row>
    <row r="17" spans="1:10" x14ac:dyDescent="0.25">
      <c r="A17" s="1" t="s">
        <v>2570</v>
      </c>
      <c r="B17" s="1" t="s">
        <v>2501</v>
      </c>
      <c r="C17" s="1" t="s">
        <v>2571</v>
      </c>
      <c r="D17" s="1" t="s">
        <v>2572</v>
      </c>
      <c r="E17" s="1" t="s">
        <v>2424</v>
      </c>
      <c r="F17" s="1" t="s">
        <v>284</v>
      </c>
      <c r="G17" s="1" t="s">
        <v>2573</v>
      </c>
      <c r="H17" s="1" t="s">
        <v>2207</v>
      </c>
      <c r="I17" s="1" t="s">
        <v>2132</v>
      </c>
      <c r="J17" s="1" t="s">
        <v>2464</v>
      </c>
    </row>
    <row r="18" spans="1:10" x14ac:dyDescent="0.25">
      <c r="A18" s="1" t="s">
        <v>2574</v>
      </c>
      <c r="B18" s="1" t="s">
        <v>2506</v>
      </c>
      <c r="C18" s="1" t="s">
        <v>2575</v>
      </c>
      <c r="D18" s="1" t="s">
        <v>2576</v>
      </c>
      <c r="E18" s="1" t="s">
        <v>2428</v>
      </c>
      <c r="F18" s="1" t="s">
        <v>317</v>
      </c>
      <c r="G18" s="1" t="s">
        <v>2577</v>
      </c>
      <c r="H18" s="1" t="s">
        <v>2207</v>
      </c>
      <c r="I18" s="1" t="s">
        <v>2132</v>
      </c>
      <c r="J18" s="1" t="s">
        <v>2464</v>
      </c>
    </row>
    <row r="19" spans="1:10" x14ac:dyDescent="0.25">
      <c r="A19" s="1" t="s">
        <v>2578</v>
      </c>
      <c r="B19" s="1" t="s">
        <v>2511</v>
      </c>
      <c r="C19" s="1" t="s">
        <v>2579</v>
      </c>
      <c r="D19" s="1" t="s">
        <v>2580</v>
      </c>
      <c r="E19" s="1" t="s">
        <v>2433</v>
      </c>
      <c r="F19" s="1" t="s">
        <v>549</v>
      </c>
      <c r="G19" s="1" t="s">
        <v>2581</v>
      </c>
      <c r="H19" s="1" t="s">
        <v>2207</v>
      </c>
      <c r="I19" s="1" t="s">
        <v>2132</v>
      </c>
      <c r="J19" s="1" t="s">
        <v>2464</v>
      </c>
    </row>
    <row r="20" spans="1:10" x14ac:dyDescent="0.25">
      <c r="A20" s="1" t="s">
        <v>2582</v>
      </c>
      <c r="B20" s="1" t="s">
        <v>2516</v>
      </c>
      <c r="C20" s="1" t="s">
        <v>2583</v>
      </c>
      <c r="D20" s="1" t="s">
        <v>2584</v>
      </c>
      <c r="E20" s="1" t="s">
        <v>1534</v>
      </c>
      <c r="F20" s="1" t="s">
        <v>2488</v>
      </c>
      <c r="G20" s="1" t="s">
        <v>2585</v>
      </c>
      <c r="H20" s="1" t="s">
        <v>2207</v>
      </c>
      <c r="I20" s="1" t="s">
        <v>2132</v>
      </c>
      <c r="J20" s="1" t="s">
        <v>2464</v>
      </c>
    </row>
    <row r="21" spans="1:10" x14ac:dyDescent="0.25">
      <c r="A21" s="1" t="s">
        <v>253</v>
      </c>
      <c r="B21" s="1" t="s">
        <v>254</v>
      </c>
      <c r="C21" s="1" t="s">
        <v>107</v>
      </c>
      <c r="D21" s="1" t="s">
        <v>107</v>
      </c>
      <c r="E21" s="1" t="s">
        <v>2156</v>
      </c>
      <c r="F21" s="1" t="s">
        <v>254</v>
      </c>
      <c r="G21" s="1" t="s">
        <v>254</v>
      </c>
      <c r="H21" s="1" t="s">
        <v>2157</v>
      </c>
      <c r="I21" s="1" t="s">
        <v>2157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2439</v>
      </c>
      <c r="B4" s="1" t="s">
        <v>2440</v>
      </c>
      <c r="C4" s="1" t="s">
        <v>2441</v>
      </c>
      <c r="D4" s="1" t="s">
        <v>2442</v>
      </c>
      <c r="E4" s="1" t="s">
        <v>915</v>
      </c>
      <c r="F4" s="1" t="s">
        <v>270</v>
      </c>
      <c r="G4" s="1" t="s">
        <v>1989</v>
      </c>
      <c r="H4" s="1" t="s">
        <v>2131</v>
      </c>
      <c r="I4" s="1" t="s">
        <v>2084</v>
      </c>
      <c r="J4" s="1" t="s">
        <v>2415</v>
      </c>
    </row>
    <row r="5" spans="1:10" x14ac:dyDescent="0.25">
      <c r="A5" s="1" t="s">
        <v>2443</v>
      </c>
      <c r="B5" s="1" t="s">
        <v>2214</v>
      </c>
      <c r="C5" s="1" t="s">
        <v>1704</v>
      </c>
      <c r="D5" s="1" t="s">
        <v>2444</v>
      </c>
      <c r="E5" s="1" t="s">
        <v>2370</v>
      </c>
      <c r="F5" s="1" t="s">
        <v>277</v>
      </c>
      <c r="G5" s="1" t="s">
        <v>2445</v>
      </c>
      <c r="H5" s="1" t="s">
        <v>2131</v>
      </c>
      <c r="I5" s="1" t="s">
        <v>2084</v>
      </c>
      <c r="J5" s="1" t="s">
        <v>2415</v>
      </c>
    </row>
    <row r="6" spans="1:10" x14ac:dyDescent="0.25">
      <c r="A6" s="1" t="s">
        <v>2446</v>
      </c>
      <c r="B6" s="1" t="s">
        <v>2447</v>
      </c>
      <c r="C6" s="1" t="s">
        <v>1643</v>
      </c>
      <c r="D6" s="1" t="s">
        <v>2448</v>
      </c>
      <c r="E6" s="1" t="s">
        <v>405</v>
      </c>
      <c r="F6" s="1" t="s">
        <v>284</v>
      </c>
      <c r="G6" s="1" t="s">
        <v>2449</v>
      </c>
      <c r="H6" s="1" t="s">
        <v>2131</v>
      </c>
      <c r="I6" s="1" t="s">
        <v>2084</v>
      </c>
      <c r="J6" s="1" t="s">
        <v>2415</v>
      </c>
    </row>
    <row r="7" spans="1:10" x14ac:dyDescent="0.25">
      <c r="A7" s="1" t="s">
        <v>2450</v>
      </c>
      <c r="B7" s="1" t="s">
        <v>829</v>
      </c>
      <c r="C7" s="1" t="s">
        <v>2451</v>
      </c>
      <c r="D7" s="1" t="s">
        <v>2452</v>
      </c>
      <c r="E7" s="1" t="s">
        <v>424</v>
      </c>
      <c r="F7" s="1" t="s">
        <v>317</v>
      </c>
      <c r="G7" s="1" t="s">
        <v>2453</v>
      </c>
      <c r="H7" s="1" t="s">
        <v>2131</v>
      </c>
      <c r="I7" s="1" t="s">
        <v>2084</v>
      </c>
      <c r="J7" s="1" t="s">
        <v>2415</v>
      </c>
    </row>
    <row r="8" spans="1:10" x14ac:dyDescent="0.25">
      <c r="A8" s="1" t="s">
        <v>2454</v>
      </c>
      <c r="B8" s="1" t="s">
        <v>2455</v>
      </c>
      <c r="C8" s="1" t="s">
        <v>2456</v>
      </c>
      <c r="D8" s="1" t="s">
        <v>2457</v>
      </c>
      <c r="E8" s="1" t="s">
        <v>1029</v>
      </c>
      <c r="F8" s="1" t="s">
        <v>549</v>
      </c>
      <c r="G8" s="1" t="s">
        <v>2458</v>
      </c>
      <c r="H8" s="1" t="s">
        <v>2131</v>
      </c>
      <c r="I8" s="1" t="s">
        <v>2084</v>
      </c>
      <c r="J8" s="1" t="s">
        <v>2415</v>
      </c>
    </row>
    <row r="9" spans="1:10" x14ac:dyDescent="0.25">
      <c r="A9" s="1" t="s">
        <v>2459</v>
      </c>
      <c r="B9" s="1" t="s">
        <v>2460</v>
      </c>
      <c r="C9" s="1" t="s">
        <v>2461</v>
      </c>
      <c r="D9" s="1" t="s">
        <v>2462</v>
      </c>
      <c r="E9" s="1" t="s">
        <v>1070</v>
      </c>
      <c r="F9" s="1" t="s">
        <v>270</v>
      </c>
      <c r="G9" s="1" t="s">
        <v>2463</v>
      </c>
      <c r="H9" s="1" t="s">
        <v>2207</v>
      </c>
      <c r="I9" s="1" t="s">
        <v>2109</v>
      </c>
      <c r="J9" s="1" t="s">
        <v>2464</v>
      </c>
    </row>
    <row r="10" spans="1:10" x14ac:dyDescent="0.25">
      <c r="A10" s="1" t="s">
        <v>2465</v>
      </c>
      <c r="B10" s="1" t="s">
        <v>2466</v>
      </c>
      <c r="C10" s="1" t="s">
        <v>2467</v>
      </c>
      <c r="D10" s="1" t="s">
        <v>2468</v>
      </c>
      <c r="E10" s="1" t="s">
        <v>944</v>
      </c>
      <c r="F10" s="1" t="s">
        <v>277</v>
      </c>
      <c r="G10" s="1" t="s">
        <v>2469</v>
      </c>
      <c r="H10" s="1" t="s">
        <v>2207</v>
      </c>
      <c r="I10" s="1" t="s">
        <v>2109</v>
      </c>
      <c r="J10" s="1" t="s">
        <v>2464</v>
      </c>
    </row>
    <row r="11" spans="1:10" x14ac:dyDescent="0.25">
      <c r="A11" s="1" t="s">
        <v>2470</v>
      </c>
      <c r="B11" s="1" t="s">
        <v>2471</v>
      </c>
      <c r="C11" s="1" t="s">
        <v>1904</v>
      </c>
      <c r="D11" s="1" t="s">
        <v>2472</v>
      </c>
      <c r="E11" s="1" t="s">
        <v>2394</v>
      </c>
      <c r="F11" s="1" t="s">
        <v>284</v>
      </c>
      <c r="G11" s="1" t="s">
        <v>2473</v>
      </c>
      <c r="H11" s="1" t="s">
        <v>2207</v>
      </c>
      <c r="I11" s="1" t="s">
        <v>2109</v>
      </c>
      <c r="J11" s="1" t="s">
        <v>2464</v>
      </c>
    </row>
    <row r="12" spans="1:10" x14ac:dyDescent="0.25">
      <c r="A12" s="1" t="s">
        <v>2474</v>
      </c>
      <c r="B12" s="1" t="s">
        <v>2475</v>
      </c>
      <c r="C12" s="1" t="s">
        <v>2476</v>
      </c>
      <c r="D12" s="1" t="s">
        <v>2477</v>
      </c>
      <c r="E12" s="1" t="s">
        <v>179</v>
      </c>
      <c r="F12" s="1" t="s">
        <v>317</v>
      </c>
      <c r="G12" s="1" t="s">
        <v>2478</v>
      </c>
      <c r="H12" s="1" t="s">
        <v>2207</v>
      </c>
      <c r="I12" s="1" t="s">
        <v>2109</v>
      </c>
      <c r="J12" s="1" t="s">
        <v>2464</v>
      </c>
    </row>
    <row r="13" spans="1:10" x14ac:dyDescent="0.25">
      <c r="A13" s="1" t="s">
        <v>2479</v>
      </c>
      <c r="B13" s="1" t="s">
        <v>2480</v>
      </c>
      <c r="C13" s="1" t="s">
        <v>2481</v>
      </c>
      <c r="D13" s="1" t="s">
        <v>2482</v>
      </c>
      <c r="E13" s="1" t="s">
        <v>1094</v>
      </c>
      <c r="F13" s="1" t="s">
        <v>549</v>
      </c>
      <c r="G13" s="1" t="s">
        <v>2483</v>
      </c>
      <c r="H13" s="1" t="s">
        <v>2207</v>
      </c>
      <c r="I13" s="1" t="s">
        <v>2109</v>
      </c>
      <c r="J13" s="1" t="s">
        <v>2464</v>
      </c>
    </row>
    <row r="14" spans="1:10" x14ac:dyDescent="0.25">
      <c r="A14" s="1" t="s">
        <v>2484</v>
      </c>
      <c r="B14" s="1" t="s">
        <v>2485</v>
      </c>
      <c r="C14" s="1" t="s">
        <v>2486</v>
      </c>
      <c r="D14" s="1" t="s">
        <v>2487</v>
      </c>
      <c r="E14" s="1" t="s">
        <v>2406</v>
      </c>
      <c r="F14" s="1" t="s">
        <v>2488</v>
      </c>
      <c r="G14" s="1" t="s">
        <v>2489</v>
      </c>
      <c r="H14" s="1" t="s">
        <v>2207</v>
      </c>
      <c r="I14" s="1" t="s">
        <v>2109</v>
      </c>
      <c r="J14" s="1" t="s">
        <v>2464</v>
      </c>
    </row>
    <row r="15" spans="1:10" x14ac:dyDescent="0.25">
      <c r="A15" s="1" t="s">
        <v>2490</v>
      </c>
      <c r="B15" s="1" t="s">
        <v>2491</v>
      </c>
      <c r="C15" s="1" t="s">
        <v>2492</v>
      </c>
      <c r="D15" s="1" t="s">
        <v>2493</v>
      </c>
      <c r="E15" s="1" t="s">
        <v>2413</v>
      </c>
      <c r="F15" s="1" t="s">
        <v>270</v>
      </c>
      <c r="G15" s="1" t="s">
        <v>2494</v>
      </c>
      <c r="H15" s="1" t="s">
        <v>2335</v>
      </c>
      <c r="I15" s="1" t="s">
        <v>2132</v>
      </c>
      <c r="J15" s="1" t="s">
        <v>2495</v>
      </c>
    </row>
    <row r="16" spans="1:10" x14ac:dyDescent="0.25">
      <c r="A16" s="1" t="s">
        <v>2496</v>
      </c>
      <c r="B16" s="1" t="s">
        <v>2028</v>
      </c>
      <c r="C16" s="1" t="s">
        <v>2497</v>
      </c>
      <c r="D16" s="1" t="s">
        <v>2498</v>
      </c>
      <c r="E16" s="1" t="s">
        <v>2418</v>
      </c>
      <c r="F16" s="1" t="s">
        <v>277</v>
      </c>
      <c r="G16" s="1" t="s">
        <v>2499</v>
      </c>
      <c r="H16" s="1" t="s">
        <v>2335</v>
      </c>
      <c r="I16" s="1" t="s">
        <v>2132</v>
      </c>
      <c r="J16" s="1" t="s">
        <v>2495</v>
      </c>
    </row>
    <row r="17" spans="1:10" x14ac:dyDescent="0.25">
      <c r="A17" s="1" t="s">
        <v>2500</v>
      </c>
      <c r="B17" s="1" t="s">
        <v>2501</v>
      </c>
      <c r="C17" s="1" t="s">
        <v>2502</v>
      </c>
      <c r="D17" s="1" t="s">
        <v>2503</v>
      </c>
      <c r="E17" s="1" t="s">
        <v>2424</v>
      </c>
      <c r="F17" s="1" t="s">
        <v>284</v>
      </c>
      <c r="G17" s="1" t="s">
        <v>2504</v>
      </c>
      <c r="H17" s="1" t="s">
        <v>2335</v>
      </c>
      <c r="I17" s="1" t="s">
        <v>2132</v>
      </c>
      <c r="J17" s="1" t="s">
        <v>2495</v>
      </c>
    </row>
    <row r="18" spans="1:10" x14ac:dyDescent="0.25">
      <c r="A18" s="1" t="s">
        <v>2505</v>
      </c>
      <c r="B18" s="1" t="s">
        <v>2506</v>
      </c>
      <c r="C18" s="1" t="s">
        <v>2507</v>
      </c>
      <c r="D18" s="1" t="s">
        <v>2508</v>
      </c>
      <c r="E18" s="1" t="s">
        <v>2428</v>
      </c>
      <c r="F18" s="1" t="s">
        <v>317</v>
      </c>
      <c r="G18" s="1" t="s">
        <v>2509</v>
      </c>
      <c r="H18" s="1" t="s">
        <v>2335</v>
      </c>
      <c r="I18" s="1" t="s">
        <v>2132</v>
      </c>
      <c r="J18" s="1" t="s">
        <v>2495</v>
      </c>
    </row>
    <row r="19" spans="1:10" x14ac:dyDescent="0.25">
      <c r="A19" s="1" t="s">
        <v>2510</v>
      </c>
      <c r="B19" s="1" t="s">
        <v>2511</v>
      </c>
      <c r="C19" s="1" t="s">
        <v>2512</v>
      </c>
      <c r="D19" s="1" t="s">
        <v>2513</v>
      </c>
      <c r="E19" s="1" t="s">
        <v>2433</v>
      </c>
      <c r="F19" s="1" t="s">
        <v>549</v>
      </c>
      <c r="G19" s="1" t="s">
        <v>2514</v>
      </c>
      <c r="H19" s="1" t="s">
        <v>2335</v>
      </c>
      <c r="I19" s="1" t="s">
        <v>2132</v>
      </c>
      <c r="J19" s="1" t="s">
        <v>2495</v>
      </c>
    </row>
    <row r="20" spans="1:10" x14ac:dyDescent="0.25">
      <c r="A20" s="1" t="s">
        <v>2515</v>
      </c>
      <c r="B20" s="1" t="s">
        <v>2516</v>
      </c>
      <c r="C20" s="1" t="s">
        <v>2517</v>
      </c>
      <c r="D20" s="1" t="s">
        <v>2518</v>
      </c>
      <c r="E20" s="1" t="s">
        <v>1534</v>
      </c>
      <c r="F20" s="1" t="s">
        <v>2488</v>
      </c>
      <c r="G20" s="1" t="s">
        <v>2519</v>
      </c>
      <c r="H20" s="1" t="s">
        <v>2335</v>
      </c>
      <c r="I20" s="1" t="s">
        <v>2132</v>
      </c>
      <c r="J20" s="1" t="s">
        <v>2495</v>
      </c>
    </row>
    <row r="21" spans="1:10" x14ac:dyDescent="0.25">
      <c r="A21" s="1" t="s">
        <v>253</v>
      </c>
      <c r="B21" s="1" t="s">
        <v>254</v>
      </c>
      <c r="C21" s="1" t="s">
        <v>107</v>
      </c>
      <c r="D21" s="1" t="s">
        <v>107</v>
      </c>
      <c r="E21" s="1" t="s">
        <v>2156</v>
      </c>
      <c r="F21" s="1" t="s">
        <v>254</v>
      </c>
      <c r="G21" s="1" t="s">
        <v>254</v>
      </c>
      <c r="H21" s="1" t="s">
        <v>2157</v>
      </c>
      <c r="I21" s="1" t="s">
        <v>2157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2362</v>
      </c>
      <c r="B4" s="1" t="s">
        <v>2363</v>
      </c>
      <c r="C4" s="1" t="s">
        <v>2364</v>
      </c>
      <c r="D4" s="1" t="s">
        <v>2365</v>
      </c>
      <c r="E4" s="1" t="s">
        <v>915</v>
      </c>
      <c r="F4" s="1" t="s">
        <v>66</v>
      </c>
      <c r="G4" s="1" t="s">
        <v>1168</v>
      </c>
      <c r="H4" s="1" t="s">
        <v>2083</v>
      </c>
      <c r="I4" s="1" t="s">
        <v>2084</v>
      </c>
      <c r="J4" s="1" t="s">
        <v>2366</v>
      </c>
    </row>
    <row r="5" spans="1:10" x14ac:dyDescent="0.25">
      <c r="A5" s="1" t="s">
        <v>2367</v>
      </c>
      <c r="B5" s="1" t="s">
        <v>2368</v>
      </c>
      <c r="C5" s="1" t="s">
        <v>2369</v>
      </c>
      <c r="D5" s="1" t="s">
        <v>822</v>
      </c>
      <c r="E5" s="1" t="s">
        <v>2370</v>
      </c>
      <c r="F5" s="1" t="s">
        <v>78</v>
      </c>
      <c r="G5" s="1" t="s">
        <v>2371</v>
      </c>
      <c r="H5" s="1" t="s">
        <v>2083</v>
      </c>
      <c r="I5" s="1" t="s">
        <v>2084</v>
      </c>
      <c r="J5" s="1" t="s">
        <v>2366</v>
      </c>
    </row>
    <row r="6" spans="1:10" x14ac:dyDescent="0.25">
      <c r="A6" s="1" t="s">
        <v>2372</v>
      </c>
      <c r="B6" s="1" t="s">
        <v>677</v>
      </c>
      <c r="C6" s="1" t="s">
        <v>399</v>
      </c>
      <c r="D6" s="1" t="s">
        <v>2373</v>
      </c>
      <c r="E6" s="1" t="s">
        <v>405</v>
      </c>
      <c r="F6" s="1" t="s">
        <v>218</v>
      </c>
      <c r="G6" s="1" t="s">
        <v>2374</v>
      </c>
      <c r="H6" s="1" t="s">
        <v>2083</v>
      </c>
      <c r="I6" s="1" t="s">
        <v>2084</v>
      </c>
      <c r="J6" s="1" t="s">
        <v>2366</v>
      </c>
    </row>
    <row r="7" spans="1:10" x14ac:dyDescent="0.25">
      <c r="A7" s="1" t="s">
        <v>2375</v>
      </c>
      <c r="B7" s="1" t="s">
        <v>55</v>
      </c>
      <c r="C7" s="1" t="s">
        <v>418</v>
      </c>
      <c r="D7" s="1" t="s">
        <v>2376</v>
      </c>
      <c r="E7" s="1" t="s">
        <v>424</v>
      </c>
      <c r="F7" s="1" t="s">
        <v>1482</v>
      </c>
      <c r="G7" s="1" t="s">
        <v>2377</v>
      </c>
      <c r="H7" s="1" t="s">
        <v>2083</v>
      </c>
      <c r="I7" s="1" t="s">
        <v>2084</v>
      </c>
      <c r="J7" s="1" t="s">
        <v>2366</v>
      </c>
    </row>
    <row r="8" spans="1:10" x14ac:dyDescent="0.25">
      <c r="A8" s="1" t="s">
        <v>2378</v>
      </c>
      <c r="B8" s="1" t="s">
        <v>709</v>
      </c>
      <c r="C8" s="1" t="s">
        <v>1495</v>
      </c>
      <c r="D8" s="1" t="s">
        <v>2379</v>
      </c>
      <c r="E8" s="1" t="s">
        <v>1029</v>
      </c>
      <c r="F8" s="1" t="s">
        <v>1864</v>
      </c>
      <c r="G8" s="1" t="s">
        <v>1635</v>
      </c>
      <c r="H8" s="1" t="s">
        <v>2083</v>
      </c>
      <c r="I8" s="1" t="s">
        <v>2084</v>
      </c>
      <c r="J8" s="1" t="s">
        <v>2366</v>
      </c>
    </row>
    <row r="9" spans="1:10" x14ac:dyDescent="0.25">
      <c r="A9" s="1" t="s">
        <v>2380</v>
      </c>
      <c r="B9" s="1" t="s">
        <v>458</v>
      </c>
      <c r="C9" s="1" t="s">
        <v>2381</v>
      </c>
      <c r="D9" s="1" t="s">
        <v>2382</v>
      </c>
      <c r="E9" s="1" t="s">
        <v>1070</v>
      </c>
      <c r="F9" s="1" t="s">
        <v>66</v>
      </c>
      <c r="G9" s="1" t="s">
        <v>2383</v>
      </c>
      <c r="H9" s="1" t="s">
        <v>2108</v>
      </c>
      <c r="I9" s="1" t="s">
        <v>2109</v>
      </c>
      <c r="J9" s="1" t="s">
        <v>2384</v>
      </c>
    </row>
    <row r="10" spans="1:10" x14ac:dyDescent="0.25">
      <c r="A10" s="1" t="s">
        <v>2385</v>
      </c>
      <c r="B10" s="1" t="s">
        <v>2386</v>
      </c>
      <c r="C10" s="1" t="s">
        <v>2387</v>
      </c>
      <c r="D10" s="1" t="s">
        <v>2388</v>
      </c>
      <c r="E10" s="1" t="s">
        <v>944</v>
      </c>
      <c r="F10" s="1" t="s">
        <v>78</v>
      </c>
      <c r="G10" s="1" t="s">
        <v>2389</v>
      </c>
      <c r="H10" s="1" t="s">
        <v>2108</v>
      </c>
      <c r="I10" s="1" t="s">
        <v>2109</v>
      </c>
      <c r="J10" s="1" t="s">
        <v>2384</v>
      </c>
    </row>
    <row r="11" spans="1:10" x14ac:dyDescent="0.25">
      <c r="A11" s="1" t="s">
        <v>2390</v>
      </c>
      <c r="B11" s="1" t="s">
        <v>2391</v>
      </c>
      <c r="C11" s="1" t="s">
        <v>2392</v>
      </c>
      <c r="D11" s="1" t="s">
        <v>2393</v>
      </c>
      <c r="E11" s="1" t="s">
        <v>2394</v>
      </c>
      <c r="F11" s="1" t="s">
        <v>218</v>
      </c>
      <c r="G11" s="1" t="s">
        <v>2395</v>
      </c>
      <c r="H11" s="1" t="s">
        <v>2108</v>
      </c>
      <c r="I11" s="1" t="s">
        <v>2109</v>
      </c>
      <c r="J11" s="1" t="s">
        <v>2384</v>
      </c>
    </row>
    <row r="12" spans="1:10" x14ac:dyDescent="0.25">
      <c r="A12" s="1" t="s">
        <v>2396</v>
      </c>
      <c r="B12" s="1" t="s">
        <v>614</v>
      </c>
      <c r="C12" s="1" t="s">
        <v>2397</v>
      </c>
      <c r="D12" s="1" t="s">
        <v>2398</v>
      </c>
      <c r="E12" s="1" t="s">
        <v>179</v>
      </c>
      <c r="F12" s="1" t="s">
        <v>1482</v>
      </c>
      <c r="G12" s="1" t="s">
        <v>2399</v>
      </c>
      <c r="H12" s="1" t="s">
        <v>2108</v>
      </c>
      <c r="I12" s="1" t="s">
        <v>2109</v>
      </c>
      <c r="J12" s="1" t="s">
        <v>2384</v>
      </c>
    </row>
    <row r="13" spans="1:10" x14ac:dyDescent="0.25">
      <c r="A13" s="1" t="s">
        <v>2400</v>
      </c>
      <c r="B13" s="1" t="s">
        <v>1614</v>
      </c>
      <c r="C13" s="1" t="s">
        <v>2401</v>
      </c>
      <c r="D13" s="1" t="s">
        <v>2402</v>
      </c>
      <c r="E13" s="1" t="s">
        <v>1094</v>
      </c>
      <c r="F13" s="1" t="s">
        <v>1864</v>
      </c>
      <c r="G13" s="1" t="s">
        <v>2403</v>
      </c>
      <c r="H13" s="1" t="s">
        <v>2108</v>
      </c>
      <c r="I13" s="1" t="s">
        <v>2109</v>
      </c>
      <c r="J13" s="1" t="s">
        <v>2384</v>
      </c>
    </row>
    <row r="14" spans="1:10" x14ac:dyDescent="0.25">
      <c r="A14" s="1" t="s">
        <v>2404</v>
      </c>
      <c r="B14" s="1" t="s">
        <v>1543</v>
      </c>
      <c r="C14" s="1" t="s">
        <v>941</v>
      </c>
      <c r="D14" s="1" t="s">
        <v>2405</v>
      </c>
      <c r="E14" s="1" t="s">
        <v>2406</v>
      </c>
      <c r="F14" s="1" t="s">
        <v>2407</v>
      </c>
      <c r="G14" s="1" t="s">
        <v>2408</v>
      </c>
      <c r="H14" s="1" t="s">
        <v>2108</v>
      </c>
      <c r="I14" s="1" t="s">
        <v>2109</v>
      </c>
      <c r="J14" s="1" t="s">
        <v>2384</v>
      </c>
    </row>
    <row r="15" spans="1:10" x14ac:dyDescent="0.25">
      <c r="A15" s="1" t="s">
        <v>2409</v>
      </c>
      <c r="B15" s="1" t="s">
        <v>2410</v>
      </c>
      <c r="C15" s="1" t="s">
        <v>2411</v>
      </c>
      <c r="D15" s="1" t="s">
        <v>2412</v>
      </c>
      <c r="E15" s="1" t="s">
        <v>2413</v>
      </c>
      <c r="F15" s="1" t="s">
        <v>66</v>
      </c>
      <c r="G15" s="1" t="s">
        <v>2414</v>
      </c>
      <c r="H15" s="1" t="s">
        <v>2131</v>
      </c>
      <c r="I15" s="1" t="s">
        <v>2132</v>
      </c>
      <c r="J15" s="1" t="s">
        <v>2415</v>
      </c>
    </row>
    <row r="16" spans="1:10" x14ac:dyDescent="0.25">
      <c r="A16" s="1" t="s">
        <v>2416</v>
      </c>
      <c r="B16" s="1" t="s">
        <v>55</v>
      </c>
      <c r="C16" s="1" t="s">
        <v>1586</v>
      </c>
      <c r="D16" s="1" t="s">
        <v>2417</v>
      </c>
      <c r="E16" s="1" t="s">
        <v>2418</v>
      </c>
      <c r="F16" s="1" t="s">
        <v>78</v>
      </c>
      <c r="G16" s="1" t="s">
        <v>2419</v>
      </c>
      <c r="H16" s="1" t="s">
        <v>2131</v>
      </c>
      <c r="I16" s="1" t="s">
        <v>2132</v>
      </c>
      <c r="J16" s="1" t="s">
        <v>2415</v>
      </c>
    </row>
    <row r="17" spans="1:10" x14ac:dyDescent="0.25">
      <c r="A17" s="1" t="s">
        <v>2420</v>
      </c>
      <c r="B17" s="1" t="s">
        <v>2421</v>
      </c>
      <c r="C17" s="1" t="s">
        <v>2422</v>
      </c>
      <c r="D17" s="1" t="s">
        <v>2423</v>
      </c>
      <c r="E17" s="1" t="s">
        <v>2424</v>
      </c>
      <c r="F17" s="1" t="s">
        <v>218</v>
      </c>
      <c r="G17" s="1" t="s">
        <v>2425</v>
      </c>
      <c r="H17" s="1" t="s">
        <v>2131</v>
      </c>
      <c r="I17" s="1" t="s">
        <v>2132</v>
      </c>
      <c r="J17" s="1" t="s">
        <v>2415</v>
      </c>
    </row>
    <row r="18" spans="1:10" x14ac:dyDescent="0.25">
      <c r="A18" s="1" t="s">
        <v>2426</v>
      </c>
      <c r="B18" s="1" t="s">
        <v>2427</v>
      </c>
      <c r="C18" s="1" t="s">
        <v>314</v>
      </c>
      <c r="D18" s="1" t="s">
        <v>856</v>
      </c>
      <c r="E18" s="1" t="s">
        <v>2428</v>
      </c>
      <c r="F18" s="1" t="s">
        <v>1482</v>
      </c>
      <c r="G18" s="1" t="s">
        <v>2429</v>
      </c>
      <c r="H18" s="1" t="s">
        <v>2131</v>
      </c>
      <c r="I18" s="1" t="s">
        <v>2132</v>
      </c>
      <c r="J18" s="1" t="s">
        <v>2415</v>
      </c>
    </row>
    <row r="19" spans="1:10" x14ac:dyDescent="0.25">
      <c r="A19" s="1" t="s">
        <v>2430</v>
      </c>
      <c r="B19" s="1" t="s">
        <v>2431</v>
      </c>
      <c r="C19" s="1" t="s">
        <v>1615</v>
      </c>
      <c r="D19" s="1" t="s">
        <v>2432</v>
      </c>
      <c r="E19" s="1" t="s">
        <v>2433</v>
      </c>
      <c r="F19" s="1" t="s">
        <v>1864</v>
      </c>
      <c r="G19" s="1" t="s">
        <v>2434</v>
      </c>
      <c r="H19" s="1" t="s">
        <v>2131</v>
      </c>
      <c r="I19" s="1" t="s">
        <v>2132</v>
      </c>
      <c r="J19" s="1" t="s">
        <v>2415</v>
      </c>
    </row>
    <row r="20" spans="1:10" x14ac:dyDescent="0.25">
      <c r="A20" s="1" t="s">
        <v>2435</v>
      </c>
      <c r="B20" s="1" t="s">
        <v>2436</v>
      </c>
      <c r="C20" s="1" t="s">
        <v>1555</v>
      </c>
      <c r="D20" s="1" t="s">
        <v>2437</v>
      </c>
      <c r="E20" s="1" t="s">
        <v>1534</v>
      </c>
      <c r="F20" s="1" t="s">
        <v>2407</v>
      </c>
      <c r="G20" s="1" t="s">
        <v>2438</v>
      </c>
      <c r="H20" s="1" t="s">
        <v>2131</v>
      </c>
      <c r="I20" s="1" t="s">
        <v>2132</v>
      </c>
      <c r="J20" s="1" t="s">
        <v>2415</v>
      </c>
    </row>
    <row r="21" spans="1:10" x14ac:dyDescent="0.25">
      <c r="A21" s="1" t="s">
        <v>253</v>
      </c>
      <c r="B21" s="1" t="s">
        <v>254</v>
      </c>
      <c r="C21" s="1" t="s">
        <v>2156</v>
      </c>
      <c r="D21" s="1" t="s">
        <v>2156</v>
      </c>
      <c r="E21" s="1" t="s">
        <v>2156</v>
      </c>
      <c r="F21" s="1" t="s">
        <v>254</v>
      </c>
      <c r="G21" s="1" t="s">
        <v>254</v>
      </c>
      <c r="H21" s="1" t="s">
        <v>2157</v>
      </c>
      <c r="I21" s="1" t="s">
        <v>2157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workbookViewId="0">
      <selection activeCell="E2" sqref="E2"/>
    </sheetView>
  </sheetViews>
  <sheetFormatPr defaultRowHeight="15" x14ac:dyDescent="0.25"/>
  <cols>
    <col min="1" max="1" width="5.85546875" bestFit="1" customWidth="1"/>
    <col min="2" max="2" width="13.140625" bestFit="1" customWidth="1"/>
    <col min="3" max="3" width="7" bestFit="1" customWidth="1"/>
    <col min="4" max="4" width="12.28515625" bestFit="1" customWidth="1"/>
    <col min="5" max="5" width="12.28515625" customWidth="1"/>
    <col min="6" max="6" width="7.140625" bestFit="1" customWidth="1"/>
    <col min="7" max="7" width="7.140625" customWidth="1"/>
    <col min="8" max="8" width="21.140625" customWidth="1"/>
    <col min="9" max="9" width="18.42578125" bestFit="1" customWidth="1"/>
    <col min="10" max="11" width="18.42578125" customWidth="1"/>
    <col min="12" max="12" width="17.7109375" bestFit="1" customWidth="1"/>
    <col min="13" max="13" width="19.7109375" bestFit="1" customWidth="1"/>
    <col min="14" max="14" width="19.7109375" customWidth="1"/>
    <col min="15" max="15" width="20" bestFit="1" customWidth="1"/>
  </cols>
  <sheetData>
    <row r="1" spans="1:16" x14ac:dyDescent="0.25">
      <c r="A1" t="s">
        <v>4</v>
      </c>
      <c r="B1" t="s">
        <v>1</v>
      </c>
      <c r="C1" t="s">
        <v>2</v>
      </c>
      <c r="D1" t="s">
        <v>5</v>
      </c>
      <c r="E1" t="s">
        <v>0</v>
      </c>
      <c r="F1" t="s">
        <v>129</v>
      </c>
      <c r="G1" t="s">
        <v>128</v>
      </c>
      <c r="H1" t="s">
        <v>127</v>
      </c>
      <c r="I1" t="s">
        <v>6</v>
      </c>
      <c r="J1" t="s">
        <v>124</v>
      </c>
      <c r="L1" t="s">
        <v>7</v>
      </c>
      <c r="M1" t="s">
        <v>109</v>
      </c>
      <c r="N1" t="s">
        <v>125</v>
      </c>
      <c r="O1" t="s">
        <v>110</v>
      </c>
      <c r="P1" t="s">
        <v>126</v>
      </c>
    </row>
    <row r="2" spans="1:16" x14ac:dyDescent="0.25">
      <c r="A2" t="s">
        <v>8</v>
      </c>
      <c r="B2" t="s">
        <v>123</v>
      </c>
      <c r="C2" t="s">
        <v>32</v>
      </c>
      <c r="D2" t="s">
        <v>33</v>
      </c>
      <c r="E2" s="6">
        <f>D2*15000/3412.14</f>
        <v>439.6068156640701</v>
      </c>
      <c r="F2" s="7" t="s">
        <v>34</v>
      </c>
      <c r="G2" s="5">
        <f>CONVERT(F2,"HP","W")/1000</f>
        <v>2.237099614746811</v>
      </c>
      <c r="H2" t="s">
        <v>35</v>
      </c>
      <c r="I2" t="s">
        <v>36</v>
      </c>
      <c r="J2" s="6">
        <f>I2*3.7854*60</f>
        <v>68137.200000000012</v>
      </c>
      <c r="K2" s="6">
        <f>J2/3600</f>
        <v>18.927000000000003</v>
      </c>
      <c r="L2" t="s">
        <v>35</v>
      </c>
      <c r="M2">
        <v>200</v>
      </c>
      <c r="N2">
        <f>M2*3.7854*60</f>
        <v>45424.800000000003</v>
      </c>
      <c r="O2">
        <v>600</v>
      </c>
      <c r="P2" s="6">
        <f>O2*3.7854*60</f>
        <v>136274.40000000002</v>
      </c>
    </row>
    <row r="3" spans="1:16" x14ac:dyDescent="0.25">
      <c r="A3" t="s">
        <v>111</v>
      </c>
      <c r="B3" t="s">
        <v>123</v>
      </c>
      <c r="C3" t="s">
        <v>40</v>
      </c>
      <c r="D3" t="s">
        <v>41</v>
      </c>
      <c r="E3" s="6">
        <f t="shared" ref="E3:E13" si="0">D3*15000/3412.14</f>
        <v>505.54783801368058</v>
      </c>
      <c r="F3" s="7" t="s">
        <v>42</v>
      </c>
      <c r="G3" s="5">
        <f t="shared" ref="G3:G14" si="1">CONVERT(F3,"HP","W")/1000</f>
        <v>3.728499357911351</v>
      </c>
      <c r="H3" t="s">
        <v>43</v>
      </c>
      <c r="I3" t="s">
        <v>44</v>
      </c>
      <c r="J3" s="6">
        <f t="shared" ref="J3:J14" si="2">I3*3.7854*60</f>
        <v>78357.78</v>
      </c>
      <c r="K3" s="6">
        <f t="shared" ref="K3:K14" si="3">J3/3600</f>
        <v>21.76605</v>
      </c>
      <c r="L3" t="s">
        <v>45</v>
      </c>
      <c r="M3">
        <v>200</v>
      </c>
      <c r="N3">
        <f t="shared" ref="N3:N14" si="4">M3*3.7854*60</f>
        <v>45424.800000000003</v>
      </c>
      <c r="O3">
        <v>600</v>
      </c>
      <c r="P3" s="6">
        <f t="shared" ref="P3:P14" si="5">O3*3.7854*60</f>
        <v>136274.40000000002</v>
      </c>
    </row>
    <row r="4" spans="1:16" x14ac:dyDescent="0.25">
      <c r="A4" t="s">
        <v>112</v>
      </c>
      <c r="B4" t="s">
        <v>123</v>
      </c>
      <c r="C4" t="s">
        <v>47</v>
      </c>
      <c r="D4" t="s">
        <v>48</v>
      </c>
      <c r="E4" s="6">
        <f t="shared" si="0"/>
        <v>549.50851958008764</v>
      </c>
      <c r="F4" s="7" t="s">
        <v>42</v>
      </c>
      <c r="G4" s="5">
        <f t="shared" si="1"/>
        <v>3.728499357911351</v>
      </c>
      <c r="H4" t="s">
        <v>43</v>
      </c>
      <c r="I4" t="s">
        <v>49</v>
      </c>
      <c r="J4" s="6">
        <f t="shared" si="2"/>
        <v>85171.5</v>
      </c>
      <c r="K4" s="6">
        <f t="shared" si="3"/>
        <v>23.658750000000001</v>
      </c>
      <c r="L4" t="s">
        <v>45</v>
      </c>
      <c r="M4">
        <v>200</v>
      </c>
      <c r="N4">
        <f t="shared" si="4"/>
        <v>45424.800000000003</v>
      </c>
      <c r="O4">
        <v>600</v>
      </c>
      <c r="P4" s="6">
        <f t="shared" si="5"/>
        <v>136274.40000000002</v>
      </c>
    </row>
    <row r="5" spans="1:16" x14ac:dyDescent="0.25">
      <c r="A5" t="s">
        <v>113</v>
      </c>
      <c r="B5" t="s">
        <v>123</v>
      </c>
      <c r="C5" t="s">
        <v>51</v>
      </c>
      <c r="D5" t="s">
        <v>52</v>
      </c>
      <c r="E5" s="6">
        <f t="shared" si="0"/>
        <v>615.44954192969806</v>
      </c>
      <c r="F5" s="7">
        <v>7.5</v>
      </c>
      <c r="G5" s="5">
        <f t="shared" si="1"/>
        <v>5.5927490368670272</v>
      </c>
      <c r="H5" t="s">
        <v>54</v>
      </c>
      <c r="I5" t="s">
        <v>55</v>
      </c>
      <c r="J5" s="6">
        <f t="shared" si="2"/>
        <v>95392.08</v>
      </c>
      <c r="K5" s="6">
        <f t="shared" si="3"/>
        <v>26.497800000000002</v>
      </c>
      <c r="L5" t="s">
        <v>42</v>
      </c>
      <c r="M5">
        <v>200</v>
      </c>
      <c r="N5">
        <f t="shared" si="4"/>
        <v>45424.800000000003</v>
      </c>
      <c r="O5">
        <v>600</v>
      </c>
      <c r="P5" s="6">
        <f t="shared" si="5"/>
        <v>136274.40000000002</v>
      </c>
    </row>
    <row r="6" spans="1:16" x14ac:dyDescent="0.25">
      <c r="A6" t="s">
        <v>114</v>
      </c>
      <c r="B6" t="s">
        <v>123</v>
      </c>
      <c r="C6" t="s">
        <v>58</v>
      </c>
      <c r="D6" t="s">
        <v>59</v>
      </c>
      <c r="E6" s="6">
        <f t="shared" si="0"/>
        <v>747.33158662891913</v>
      </c>
      <c r="F6" s="7">
        <v>7.5</v>
      </c>
      <c r="G6" s="5">
        <f t="shared" si="1"/>
        <v>5.5927490368670272</v>
      </c>
      <c r="H6" t="s">
        <v>54</v>
      </c>
      <c r="I6" t="s">
        <v>60</v>
      </c>
      <c r="J6" s="6">
        <f t="shared" si="2"/>
        <v>115833.24</v>
      </c>
      <c r="K6" s="6">
        <f t="shared" si="3"/>
        <v>32.175899999999999</v>
      </c>
      <c r="L6" t="s">
        <v>42</v>
      </c>
      <c r="M6">
        <v>350</v>
      </c>
      <c r="N6">
        <f t="shared" si="4"/>
        <v>79493.400000000009</v>
      </c>
      <c r="O6">
        <v>725</v>
      </c>
      <c r="P6" s="6">
        <f t="shared" si="5"/>
        <v>164664.9</v>
      </c>
    </row>
    <row r="7" spans="1:16" x14ac:dyDescent="0.25">
      <c r="A7" t="s">
        <v>115</v>
      </c>
      <c r="B7" t="s">
        <v>123</v>
      </c>
      <c r="C7" t="s">
        <v>64</v>
      </c>
      <c r="D7" t="s">
        <v>65</v>
      </c>
      <c r="E7" s="6">
        <f t="shared" si="0"/>
        <v>813.27260897852966</v>
      </c>
      <c r="F7" s="7" t="s">
        <v>66</v>
      </c>
      <c r="G7" s="5">
        <f t="shared" si="1"/>
        <v>7.456998715822702</v>
      </c>
      <c r="H7" t="s">
        <v>67</v>
      </c>
      <c r="I7" t="s">
        <v>68</v>
      </c>
      <c r="J7" s="6">
        <f t="shared" si="2"/>
        <v>126053.81999999999</v>
      </c>
      <c r="K7" s="6">
        <f t="shared" si="3"/>
        <v>35.014949999999999</v>
      </c>
      <c r="L7" t="s">
        <v>35</v>
      </c>
      <c r="M7">
        <v>350</v>
      </c>
      <c r="N7">
        <f t="shared" si="4"/>
        <v>79493.400000000009</v>
      </c>
      <c r="O7">
        <v>725</v>
      </c>
      <c r="P7" s="6">
        <f t="shared" si="5"/>
        <v>164664.9</v>
      </c>
    </row>
    <row r="8" spans="1:16" x14ac:dyDescent="0.25">
      <c r="A8" t="s">
        <v>116</v>
      </c>
      <c r="B8" t="s">
        <v>123</v>
      </c>
      <c r="C8" t="s">
        <v>71</v>
      </c>
      <c r="D8" t="s">
        <v>72</v>
      </c>
      <c r="E8" s="6">
        <f t="shared" si="0"/>
        <v>901.19397211134367</v>
      </c>
      <c r="F8" s="7" t="s">
        <v>66</v>
      </c>
      <c r="G8" s="5">
        <f t="shared" si="1"/>
        <v>7.456998715822702</v>
      </c>
      <c r="H8" t="s">
        <v>67</v>
      </c>
      <c r="I8" t="s">
        <v>73</v>
      </c>
      <c r="J8" s="6">
        <f t="shared" si="2"/>
        <v>139681.26</v>
      </c>
      <c r="K8" s="6">
        <f t="shared" si="3"/>
        <v>38.800350000000002</v>
      </c>
      <c r="L8" t="s">
        <v>74</v>
      </c>
      <c r="M8">
        <v>350</v>
      </c>
      <c r="N8">
        <f t="shared" si="4"/>
        <v>79493.400000000009</v>
      </c>
      <c r="O8">
        <v>725</v>
      </c>
      <c r="P8" s="6">
        <f t="shared" si="5"/>
        <v>164664.9</v>
      </c>
    </row>
    <row r="9" spans="1:16" x14ac:dyDescent="0.25">
      <c r="A9" t="s">
        <v>117</v>
      </c>
      <c r="B9" t="s">
        <v>123</v>
      </c>
      <c r="C9" t="s">
        <v>76</v>
      </c>
      <c r="D9" t="s">
        <v>77</v>
      </c>
      <c r="E9" s="6">
        <f t="shared" si="0"/>
        <v>1055.0563575937681</v>
      </c>
      <c r="F9" s="7" t="s">
        <v>78</v>
      </c>
      <c r="G9" s="5">
        <f t="shared" si="1"/>
        <v>11.185498073734054</v>
      </c>
      <c r="H9" t="s">
        <v>79</v>
      </c>
      <c r="I9" t="s">
        <v>80</v>
      </c>
      <c r="J9" s="6">
        <f t="shared" si="2"/>
        <v>163529.28000000003</v>
      </c>
      <c r="K9" s="6">
        <f t="shared" si="3"/>
        <v>45.424800000000005</v>
      </c>
      <c r="L9" t="s">
        <v>66</v>
      </c>
      <c r="M9">
        <v>350</v>
      </c>
      <c r="N9">
        <f t="shared" si="4"/>
        <v>79493.400000000009</v>
      </c>
      <c r="O9">
        <v>725</v>
      </c>
      <c r="P9" s="6">
        <f t="shared" si="5"/>
        <v>164664.9</v>
      </c>
    </row>
    <row r="10" spans="1:16" x14ac:dyDescent="0.25">
      <c r="A10" t="s">
        <v>118</v>
      </c>
      <c r="B10" t="s">
        <v>123</v>
      </c>
      <c r="C10" t="s">
        <v>82</v>
      </c>
      <c r="D10" t="s">
        <v>83</v>
      </c>
      <c r="E10" s="6">
        <f t="shared" si="0"/>
        <v>167.05058995234663</v>
      </c>
      <c r="F10" s="7" t="s">
        <v>84</v>
      </c>
      <c r="G10" s="5">
        <f t="shared" si="1"/>
        <v>1.4913997431645405</v>
      </c>
      <c r="H10" t="s">
        <v>45</v>
      </c>
      <c r="I10" t="s">
        <v>85</v>
      </c>
      <c r="J10" s="6">
        <f t="shared" si="2"/>
        <v>25892.135999999999</v>
      </c>
      <c r="K10" s="6">
        <f t="shared" si="3"/>
        <v>7.1922599999999992</v>
      </c>
      <c r="L10" t="s">
        <v>34</v>
      </c>
      <c r="M10">
        <v>60</v>
      </c>
      <c r="N10">
        <f t="shared" si="4"/>
        <v>13627.44</v>
      </c>
      <c r="O10">
        <v>200</v>
      </c>
      <c r="P10" s="6">
        <f t="shared" si="5"/>
        <v>45424.800000000003</v>
      </c>
    </row>
    <row r="11" spans="1:16" x14ac:dyDescent="0.25">
      <c r="A11" t="s">
        <v>119</v>
      </c>
      <c r="B11" t="s">
        <v>123</v>
      </c>
      <c r="C11" t="s">
        <v>89</v>
      </c>
      <c r="D11" t="s">
        <v>90</v>
      </c>
      <c r="E11" s="6">
        <f t="shared" si="0"/>
        <v>263.76408939844202</v>
      </c>
      <c r="F11" s="7" t="s">
        <v>84</v>
      </c>
      <c r="G11" s="5">
        <f t="shared" si="1"/>
        <v>1.4913997431645405</v>
      </c>
      <c r="H11" t="s">
        <v>42</v>
      </c>
      <c r="I11" t="s">
        <v>91</v>
      </c>
      <c r="J11" s="6">
        <f t="shared" si="2"/>
        <v>40882.320000000007</v>
      </c>
      <c r="K11" s="6">
        <f t="shared" si="3"/>
        <v>11.356200000000001</v>
      </c>
      <c r="L11" t="s">
        <v>42</v>
      </c>
      <c r="M11">
        <v>90</v>
      </c>
      <c r="N11">
        <f t="shared" si="4"/>
        <v>20441.160000000003</v>
      </c>
      <c r="O11">
        <v>340</v>
      </c>
      <c r="P11" s="6">
        <f t="shared" si="5"/>
        <v>77222.16</v>
      </c>
    </row>
    <row r="12" spans="1:16" x14ac:dyDescent="0.25">
      <c r="A12" t="s">
        <v>120</v>
      </c>
      <c r="B12" t="s">
        <v>123</v>
      </c>
      <c r="C12" t="s">
        <v>95</v>
      </c>
      <c r="D12" t="s">
        <v>96</v>
      </c>
      <c r="E12" s="6">
        <f t="shared" si="0"/>
        <v>351.68545253125603</v>
      </c>
      <c r="F12" s="7" t="s">
        <v>34</v>
      </c>
      <c r="G12" s="5">
        <f t="shared" si="1"/>
        <v>2.237099614746811</v>
      </c>
      <c r="H12" t="s">
        <v>35</v>
      </c>
      <c r="I12" t="s">
        <v>77</v>
      </c>
      <c r="J12" s="6">
        <f t="shared" si="2"/>
        <v>54509.760000000002</v>
      </c>
      <c r="K12" s="6">
        <f t="shared" si="3"/>
        <v>15.1416</v>
      </c>
      <c r="L12" t="s">
        <v>42</v>
      </c>
      <c r="M12">
        <v>180</v>
      </c>
      <c r="N12">
        <f t="shared" si="4"/>
        <v>40882.320000000007</v>
      </c>
      <c r="O12">
        <v>500</v>
      </c>
      <c r="P12" s="6">
        <f t="shared" si="5"/>
        <v>113562</v>
      </c>
    </row>
    <row r="13" spans="1:16" x14ac:dyDescent="0.25">
      <c r="A13" t="s">
        <v>121</v>
      </c>
      <c r="B13" t="s">
        <v>123</v>
      </c>
      <c r="C13" t="s">
        <v>100</v>
      </c>
      <c r="D13" t="s">
        <v>33</v>
      </c>
      <c r="E13" s="6">
        <f t="shared" si="0"/>
        <v>439.6068156640701</v>
      </c>
      <c r="F13" s="7" t="s">
        <v>34</v>
      </c>
      <c r="G13" s="5">
        <f t="shared" si="1"/>
        <v>2.237099614746811</v>
      </c>
      <c r="H13" t="s">
        <v>35</v>
      </c>
      <c r="I13" t="s">
        <v>36</v>
      </c>
      <c r="J13" s="6">
        <f t="shared" si="2"/>
        <v>68137.200000000012</v>
      </c>
      <c r="K13" s="6">
        <f t="shared" si="3"/>
        <v>18.927000000000003</v>
      </c>
      <c r="L13" t="s">
        <v>42</v>
      </c>
      <c r="M13">
        <v>180</v>
      </c>
      <c r="N13">
        <f t="shared" si="4"/>
        <v>40882.320000000007</v>
      </c>
      <c r="O13">
        <v>500</v>
      </c>
      <c r="P13" s="6">
        <f t="shared" si="5"/>
        <v>113562</v>
      </c>
    </row>
    <row r="14" spans="1:16" x14ac:dyDescent="0.25">
      <c r="A14" t="s">
        <v>122</v>
      </c>
      <c r="B14" t="s">
        <v>123</v>
      </c>
      <c r="C14" t="s">
        <v>103</v>
      </c>
      <c r="D14" t="s">
        <v>104</v>
      </c>
      <c r="E14" s="6">
        <f>D14*15000/3412.14</f>
        <v>527.52817879688405</v>
      </c>
      <c r="F14" s="7" t="s">
        <v>42</v>
      </c>
      <c r="G14" s="5">
        <f t="shared" si="1"/>
        <v>3.728499357911351</v>
      </c>
      <c r="H14" t="s">
        <v>105</v>
      </c>
      <c r="I14" t="s">
        <v>106</v>
      </c>
      <c r="J14" s="6">
        <f t="shared" si="2"/>
        <v>81764.640000000014</v>
      </c>
      <c r="K14" s="6">
        <f t="shared" si="3"/>
        <v>22.712400000000002</v>
      </c>
      <c r="L14" t="s">
        <v>42</v>
      </c>
      <c r="M14">
        <v>180</v>
      </c>
      <c r="N14">
        <f t="shared" si="4"/>
        <v>40882.320000000007</v>
      </c>
      <c r="O14">
        <v>500</v>
      </c>
      <c r="P14" s="6">
        <f t="shared" si="5"/>
        <v>113562</v>
      </c>
    </row>
    <row r="16" spans="1:16" x14ac:dyDescent="0.25">
      <c r="E16" s="6"/>
    </row>
    <row r="17" spans="5:11" x14ac:dyDescent="0.25">
      <c r="E17" s="6"/>
    </row>
    <row r="20" spans="5:11" x14ac:dyDescent="0.25">
      <c r="J20" s="2"/>
      <c r="K20" s="2"/>
    </row>
    <row r="22" spans="5:11" x14ac:dyDescent="0.25">
      <c r="E22" s="3"/>
    </row>
    <row r="27" spans="5:11" x14ac:dyDescent="0.25">
      <c r="E27" s="3"/>
    </row>
  </sheetData>
  <phoneticPr fontId="18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2283</v>
      </c>
      <c r="B4" s="1" t="s">
        <v>2284</v>
      </c>
      <c r="C4" s="1" t="s">
        <v>2285</v>
      </c>
      <c r="D4" s="1" t="s">
        <v>2286</v>
      </c>
      <c r="E4" s="1" t="s">
        <v>1852</v>
      </c>
      <c r="F4" s="1" t="s">
        <v>1750</v>
      </c>
      <c r="G4" s="1" t="s">
        <v>2287</v>
      </c>
      <c r="H4" s="1" t="s">
        <v>2131</v>
      </c>
      <c r="I4" s="1" t="s">
        <v>2084</v>
      </c>
      <c r="J4" s="1" t="s">
        <v>2133</v>
      </c>
    </row>
    <row r="5" spans="1:10" x14ac:dyDescent="0.25">
      <c r="A5" s="1" t="s">
        <v>2288</v>
      </c>
      <c r="B5" s="1" t="s">
        <v>2289</v>
      </c>
      <c r="C5" s="1" t="s">
        <v>2290</v>
      </c>
      <c r="D5" s="1" t="s">
        <v>2291</v>
      </c>
      <c r="E5" s="1" t="s">
        <v>2089</v>
      </c>
      <c r="F5" s="1" t="s">
        <v>1755</v>
      </c>
      <c r="G5" s="1" t="s">
        <v>2292</v>
      </c>
      <c r="H5" s="1" t="s">
        <v>2131</v>
      </c>
      <c r="I5" s="1" t="s">
        <v>2084</v>
      </c>
      <c r="J5" s="1" t="s">
        <v>2133</v>
      </c>
    </row>
    <row r="6" spans="1:10" x14ac:dyDescent="0.25">
      <c r="A6" s="1" t="s">
        <v>2293</v>
      </c>
      <c r="B6" s="1" t="s">
        <v>2294</v>
      </c>
      <c r="C6" s="1" t="s">
        <v>2295</v>
      </c>
      <c r="D6" s="1" t="s">
        <v>2296</v>
      </c>
      <c r="E6" s="1" t="s">
        <v>209</v>
      </c>
      <c r="F6" s="1" t="s">
        <v>1760</v>
      </c>
      <c r="G6" s="1" t="s">
        <v>2297</v>
      </c>
      <c r="H6" s="1" t="s">
        <v>2131</v>
      </c>
      <c r="I6" s="1" t="s">
        <v>2084</v>
      </c>
      <c r="J6" s="1" t="s">
        <v>2133</v>
      </c>
    </row>
    <row r="7" spans="1:10" x14ac:dyDescent="0.25">
      <c r="A7" s="1" t="s">
        <v>2298</v>
      </c>
      <c r="B7" s="1" t="s">
        <v>2299</v>
      </c>
      <c r="C7" s="1" t="s">
        <v>2300</v>
      </c>
      <c r="D7" s="1" t="s">
        <v>2301</v>
      </c>
      <c r="E7" s="1" t="s">
        <v>215</v>
      </c>
      <c r="F7" s="1" t="s">
        <v>1783</v>
      </c>
      <c r="G7" s="1" t="s">
        <v>2302</v>
      </c>
      <c r="H7" s="1" t="s">
        <v>2131</v>
      </c>
      <c r="I7" s="1" t="s">
        <v>2084</v>
      </c>
      <c r="J7" s="1" t="s">
        <v>2133</v>
      </c>
    </row>
    <row r="8" spans="1:10" x14ac:dyDescent="0.25">
      <c r="A8" s="1" t="s">
        <v>2303</v>
      </c>
      <c r="B8" s="1" t="s">
        <v>2304</v>
      </c>
      <c r="C8" s="1" t="s">
        <v>1924</v>
      </c>
      <c r="D8" s="1" t="s">
        <v>2305</v>
      </c>
      <c r="E8" s="1" t="s">
        <v>2101</v>
      </c>
      <c r="F8" s="1" t="s">
        <v>1814</v>
      </c>
      <c r="G8" s="1" t="s">
        <v>2306</v>
      </c>
      <c r="H8" s="1" t="s">
        <v>2131</v>
      </c>
      <c r="I8" s="1" t="s">
        <v>2084</v>
      </c>
      <c r="J8" s="1" t="s">
        <v>2133</v>
      </c>
    </row>
    <row r="9" spans="1:10" x14ac:dyDescent="0.25">
      <c r="A9" s="1" t="s">
        <v>2307</v>
      </c>
      <c r="B9" s="1" t="s">
        <v>2308</v>
      </c>
      <c r="C9" s="1" t="s">
        <v>2309</v>
      </c>
      <c r="D9" s="1" t="s">
        <v>2310</v>
      </c>
      <c r="E9" s="1" t="s">
        <v>2106</v>
      </c>
      <c r="F9" s="1" t="s">
        <v>1750</v>
      </c>
      <c r="G9" s="1" t="s">
        <v>2311</v>
      </c>
      <c r="H9" s="1" t="s">
        <v>2207</v>
      </c>
      <c r="I9" s="1" t="s">
        <v>2109</v>
      </c>
      <c r="J9" s="1" t="s">
        <v>2208</v>
      </c>
    </row>
    <row r="10" spans="1:10" x14ac:dyDescent="0.25">
      <c r="A10" s="1" t="s">
        <v>2312</v>
      </c>
      <c r="B10" s="1" t="s">
        <v>2313</v>
      </c>
      <c r="C10" s="1" t="s">
        <v>1946</v>
      </c>
      <c r="D10" s="1" t="s">
        <v>2314</v>
      </c>
      <c r="E10" s="1" t="s">
        <v>2114</v>
      </c>
      <c r="F10" s="1" t="s">
        <v>1755</v>
      </c>
      <c r="G10" s="1" t="s">
        <v>2315</v>
      </c>
      <c r="H10" s="1" t="s">
        <v>2207</v>
      </c>
      <c r="I10" s="1" t="s">
        <v>2109</v>
      </c>
      <c r="J10" s="1" t="s">
        <v>2208</v>
      </c>
    </row>
    <row r="11" spans="1:10" x14ac:dyDescent="0.25">
      <c r="A11" s="1" t="s">
        <v>2316</v>
      </c>
      <c r="B11" s="1" t="s">
        <v>2317</v>
      </c>
      <c r="C11" s="1" t="s">
        <v>2318</v>
      </c>
      <c r="D11" s="1" t="s">
        <v>2319</v>
      </c>
      <c r="E11" s="1" t="s">
        <v>640</v>
      </c>
      <c r="F11" s="1" t="s">
        <v>1760</v>
      </c>
      <c r="G11" s="1" t="s">
        <v>2320</v>
      </c>
      <c r="H11" s="1" t="s">
        <v>2207</v>
      </c>
      <c r="I11" s="1" t="s">
        <v>2109</v>
      </c>
      <c r="J11" s="1" t="s">
        <v>2208</v>
      </c>
    </row>
    <row r="12" spans="1:10" x14ac:dyDescent="0.25">
      <c r="A12" s="1" t="s">
        <v>2321</v>
      </c>
      <c r="B12" s="1" t="s">
        <v>2322</v>
      </c>
      <c r="C12" s="1" t="s">
        <v>716</v>
      </c>
      <c r="D12" s="1" t="s">
        <v>2323</v>
      </c>
      <c r="E12" s="1" t="s">
        <v>2121</v>
      </c>
      <c r="F12" s="1" t="s">
        <v>1783</v>
      </c>
      <c r="G12" s="1" t="s">
        <v>2324</v>
      </c>
      <c r="H12" s="1" t="s">
        <v>2207</v>
      </c>
      <c r="I12" s="1" t="s">
        <v>2109</v>
      </c>
      <c r="J12" s="1" t="s">
        <v>2208</v>
      </c>
    </row>
    <row r="13" spans="1:10" x14ac:dyDescent="0.25">
      <c r="A13" s="1" t="s">
        <v>2325</v>
      </c>
      <c r="B13" s="1" t="s">
        <v>2326</v>
      </c>
      <c r="C13" s="1" t="s">
        <v>2327</v>
      </c>
      <c r="D13" s="1" t="s">
        <v>2328</v>
      </c>
      <c r="E13" s="1" t="s">
        <v>2126</v>
      </c>
      <c r="F13" s="1" t="s">
        <v>1814</v>
      </c>
      <c r="G13" s="1" t="s">
        <v>2329</v>
      </c>
      <c r="H13" s="1" t="s">
        <v>2207</v>
      </c>
      <c r="I13" s="1" t="s">
        <v>2109</v>
      </c>
      <c r="J13" s="1" t="s">
        <v>2208</v>
      </c>
    </row>
    <row r="14" spans="1:10" x14ac:dyDescent="0.25">
      <c r="A14" s="1" t="s">
        <v>2330</v>
      </c>
      <c r="B14" s="1" t="s">
        <v>2331</v>
      </c>
      <c r="C14" s="1" t="s">
        <v>2332</v>
      </c>
      <c r="D14" s="1" t="s">
        <v>2333</v>
      </c>
      <c r="E14" s="1" t="s">
        <v>2129</v>
      </c>
      <c r="F14" s="1" t="s">
        <v>1750</v>
      </c>
      <c r="G14" s="1" t="s">
        <v>2334</v>
      </c>
      <c r="H14" s="1" t="s">
        <v>2335</v>
      </c>
      <c r="I14" s="1" t="s">
        <v>2132</v>
      </c>
      <c r="J14" s="1" t="s">
        <v>2336</v>
      </c>
    </row>
    <row r="15" spans="1:10" x14ac:dyDescent="0.25">
      <c r="A15" s="1" t="s">
        <v>2337</v>
      </c>
      <c r="B15" s="1" t="s">
        <v>2338</v>
      </c>
      <c r="C15" s="1" t="s">
        <v>740</v>
      </c>
      <c r="D15" s="1" t="s">
        <v>2339</v>
      </c>
      <c r="E15" s="1" t="s">
        <v>1450</v>
      </c>
      <c r="F15" s="1" t="s">
        <v>1755</v>
      </c>
      <c r="G15" s="1" t="s">
        <v>2340</v>
      </c>
      <c r="H15" s="1" t="s">
        <v>2335</v>
      </c>
      <c r="I15" s="1" t="s">
        <v>2132</v>
      </c>
      <c r="J15" s="1" t="s">
        <v>2336</v>
      </c>
    </row>
    <row r="16" spans="1:10" x14ac:dyDescent="0.25">
      <c r="A16" s="1" t="s">
        <v>2341</v>
      </c>
      <c r="B16" s="1" t="s">
        <v>2342</v>
      </c>
      <c r="C16" s="1" t="s">
        <v>2343</v>
      </c>
      <c r="D16" s="1" t="s">
        <v>2344</v>
      </c>
      <c r="E16" s="1" t="s">
        <v>875</v>
      </c>
      <c r="F16" s="1" t="s">
        <v>1760</v>
      </c>
      <c r="G16" s="1" t="s">
        <v>2345</v>
      </c>
      <c r="H16" s="1" t="s">
        <v>2335</v>
      </c>
      <c r="I16" s="1" t="s">
        <v>2132</v>
      </c>
      <c r="J16" s="1" t="s">
        <v>2336</v>
      </c>
    </row>
    <row r="17" spans="1:10" x14ac:dyDescent="0.25">
      <c r="A17" s="1" t="s">
        <v>2346</v>
      </c>
      <c r="B17" s="1" t="s">
        <v>2347</v>
      </c>
      <c r="C17" s="1" t="s">
        <v>2348</v>
      </c>
      <c r="D17" s="1" t="s">
        <v>2349</v>
      </c>
      <c r="E17" s="1" t="s">
        <v>2144</v>
      </c>
      <c r="F17" s="1" t="s">
        <v>1783</v>
      </c>
      <c r="G17" s="1" t="s">
        <v>2350</v>
      </c>
      <c r="H17" s="1" t="s">
        <v>2335</v>
      </c>
      <c r="I17" s="1" t="s">
        <v>2132</v>
      </c>
      <c r="J17" s="1" t="s">
        <v>2336</v>
      </c>
    </row>
    <row r="18" spans="1:10" x14ac:dyDescent="0.25">
      <c r="A18" s="1" t="s">
        <v>2351</v>
      </c>
      <c r="B18" s="1" t="s">
        <v>2352</v>
      </c>
      <c r="C18" s="1" t="s">
        <v>2353</v>
      </c>
      <c r="D18" s="1" t="s">
        <v>2354</v>
      </c>
      <c r="E18" s="1" t="s">
        <v>1279</v>
      </c>
      <c r="F18" s="1" t="s">
        <v>1814</v>
      </c>
      <c r="G18" s="1" t="s">
        <v>2355</v>
      </c>
      <c r="H18" s="1" t="s">
        <v>2335</v>
      </c>
      <c r="I18" s="1" t="s">
        <v>2132</v>
      </c>
      <c r="J18" s="1" t="s">
        <v>2336</v>
      </c>
    </row>
    <row r="19" spans="1:10" x14ac:dyDescent="0.25">
      <c r="A19" s="1" t="s">
        <v>2356</v>
      </c>
      <c r="B19" s="1" t="s">
        <v>2357</v>
      </c>
      <c r="C19" s="1" t="s">
        <v>2358</v>
      </c>
      <c r="D19" s="1" t="s">
        <v>2359</v>
      </c>
      <c r="E19" s="1" t="s">
        <v>2153</v>
      </c>
      <c r="F19" s="1" t="s">
        <v>2360</v>
      </c>
      <c r="G19" s="1" t="s">
        <v>2361</v>
      </c>
      <c r="H19" s="1" t="s">
        <v>2335</v>
      </c>
      <c r="I19" s="1" t="s">
        <v>2132</v>
      </c>
      <c r="J19" s="1" t="s">
        <v>2336</v>
      </c>
    </row>
    <row r="20" spans="1:10" x14ac:dyDescent="0.25">
      <c r="A20" s="1" t="s">
        <v>253</v>
      </c>
      <c r="B20" s="1" t="s">
        <v>254</v>
      </c>
      <c r="C20" s="1" t="s">
        <v>94</v>
      </c>
      <c r="D20" s="1" t="s">
        <v>94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2232</v>
      </c>
      <c r="B4" s="1" t="s">
        <v>2159</v>
      </c>
      <c r="C4" s="1" t="s">
        <v>1167</v>
      </c>
      <c r="D4" s="1" t="s">
        <v>2233</v>
      </c>
      <c r="E4" s="1" t="s">
        <v>1852</v>
      </c>
      <c r="F4" s="1" t="s">
        <v>270</v>
      </c>
      <c r="G4" s="1" t="s">
        <v>2234</v>
      </c>
      <c r="H4" s="1" t="s">
        <v>2108</v>
      </c>
      <c r="I4" s="1" t="s">
        <v>2084</v>
      </c>
      <c r="J4" s="1" t="s">
        <v>2110</v>
      </c>
    </row>
    <row r="5" spans="1:10" x14ac:dyDescent="0.25">
      <c r="A5" s="1" t="s">
        <v>2235</v>
      </c>
      <c r="B5" s="1" t="s">
        <v>2163</v>
      </c>
      <c r="C5" s="1" t="s">
        <v>683</v>
      </c>
      <c r="D5" s="1" t="s">
        <v>2236</v>
      </c>
      <c r="E5" s="1" t="s">
        <v>2089</v>
      </c>
      <c r="F5" s="1" t="s">
        <v>277</v>
      </c>
      <c r="G5" s="1" t="s">
        <v>2237</v>
      </c>
      <c r="H5" s="1" t="s">
        <v>2108</v>
      </c>
      <c r="I5" s="1" t="s">
        <v>2084</v>
      </c>
      <c r="J5" s="1" t="s">
        <v>2110</v>
      </c>
    </row>
    <row r="6" spans="1:10" x14ac:dyDescent="0.25">
      <c r="A6" s="1" t="s">
        <v>2238</v>
      </c>
      <c r="B6" s="1" t="s">
        <v>2168</v>
      </c>
      <c r="C6" s="1" t="s">
        <v>2239</v>
      </c>
      <c r="D6" s="1" t="s">
        <v>2240</v>
      </c>
      <c r="E6" s="1" t="s">
        <v>209</v>
      </c>
      <c r="F6" s="1" t="s">
        <v>284</v>
      </c>
      <c r="G6" s="1" t="s">
        <v>2241</v>
      </c>
      <c r="H6" s="1" t="s">
        <v>2108</v>
      </c>
      <c r="I6" s="1" t="s">
        <v>2084</v>
      </c>
      <c r="J6" s="1" t="s">
        <v>2110</v>
      </c>
    </row>
    <row r="7" spans="1:10" x14ac:dyDescent="0.25">
      <c r="A7" s="1" t="s">
        <v>2242</v>
      </c>
      <c r="B7" s="1" t="s">
        <v>770</v>
      </c>
      <c r="C7" s="1" t="s">
        <v>2243</v>
      </c>
      <c r="D7" s="1" t="s">
        <v>2244</v>
      </c>
      <c r="E7" s="1" t="s">
        <v>215</v>
      </c>
      <c r="F7" s="1" t="s">
        <v>317</v>
      </c>
      <c r="G7" s="1" t="s">
        <v>2245</v>
      </c>
      <c r="H7" s="1" t="s">
        <v>2108</v>
      </c>
      <c r="I7" s="1" t="s">
        <v>2084</v>
      </c>
      <c r="J7" s="1" t="s">
        <v>2110</v>
      </c>
    </row>
    <row r="8" spans="1:10" x14ac:dyDescent="0.25">
      <c r="A8" s="1" t="s">
        <v>2246</v>
      </c>
      <c r="B8" s="1" t="s">
        <v>2177</v>
      </c>
      <c r="C8" s="1" t="s">
        <v>2247</v>
      </c>
      <c r="D8" s="1" t="s">
        <v>2248</v>
      </c>
      <c r="E8" s="1" t="s">
        <v>2101</v>
      </c>
      <c r="F8" s="1" t="s">
        <v>549</v>
      </c>
      <c r="G8" s="1" t="s">
        <v>2249</v>
      </c>
      <c r="H8" s="1" t="s">
        <v>2108</v>
      </c>
      <c r="I8" s="1" t="s">
        <v>2084</v>
      </c>
      <c r="J8" s="1" t="s">
        <v>2110</v>
      </c>
    </row>
    <row r="9" spans="1:10" x14ac:dyDescent="0.25">
      <c r="A9" s="1" t="s">
        <v>2250</v>
      </c>
      <c r="B9" s="1" t="s">
        <v>2182</v>
      </c>
      <c r="C9" s="1" t="s">
        <v>1360</v>
      </c>
      <c r="D9" s="1" t="s">
        <v>2251</v>
      </c>
      <c r="E9" s="1" t="s">
        <v>2106</v>
      </c>
      <c r="F9" s="1" t="s">
        <v>270</v>
      </c>
      <c r="G9" s="1" t="s">
        <v>588</v>
      </c>
      <c r="H9" s="1" t="s">
        <v>2131</v>
      </c>
      <c r="I9" s="1" t="s">
        <v>2109</v>
      </c>
      <c r="J9" s="1" t="s">
        <v>2133</v>
      </c>
    </row>
    <row r="10" spans="1:10" x14ac:dyDescent="0.25">
      <c r="A10" s="1" t="s">
        <v>2252</v>
      </c>
      <c r="B10" s="1" t="s">
        <v>2186</v>
      </c>
      <c r="C10" s="1" t="s">
        <v>1365</v>
      </c>
      <c r="D10" s="1" t="s">
        <v>2253</v>
      </c>
      <c r="E10" s="1" t="s">
        <v>2114</v>
      </c>
      <c r="F10" s="1" t="s">
        <v>277</v>
      </c>
      <c r="G10" s="1" t="s">
        <v>626</v>
      </c>
      <c r="H10" s="1" t="s">
        <v>2131</v>
      </c>
      <c r="I10" s="1" t="s">
        <v>2109</v>
      </c>
      <c r="J10" s="1" t="s">
        <v>2133</v>
      </c>
    </row>
    <row r="11" spans="1:10" x14ac:dyDescent="0.25">
      <c r="A11" s="1" t="s">
        <v>2254</v>
      </c>
      <c r="B11" s="1" t="s">
        <v>732</v>
      </c>
      <c r="C11" s="1" t="s">
        <v>2255</v>
      </c>
      <c r="D11" s="1" t="s">
        <v>759</v>
      </c>
      <c r="E11" s="1" t="s">
        <v>640</v>
      </c>
      <c r="F11" s="1" t="s">
        <v>284</v>
      </c>
      <c r="G11" s="1" t="s">
        <v>2256</v>
      </c>
      <c r="H11" s="1" t="s">
        <v>2131</v>
      </c>
      <c r="I11" s="1" t="s">
        <v>2109</v>
      </c>
      <c r="J11" s="1" t="s">
        <v>2133</v>
      </c>
    </row>
    <row r="12" spans="1:10" x14ac:dyDescent="0.25">
      <c r="A12" s="1" t="s">
        <v>2257</v>
      </c>
      <c r="B12" s="1" t="s">
        <v>2195</v>
      </c>
      <c r="C12" s="1" t="s">
        <v>2258</v>
      </c>
      <c r="D12" s="1" t="s">
        <v>2259</v>
      </c>
      <c r="E12" s="1" t="s">
        <v>2121</v>
      </c>
      <c r="F12" s="1" t="s">
        <v>317</v>
      </c>
      <c r="G12" s="1" t="s">
        <v>2260</v>
      </c>
      <c r="H12" s="1" t="s">
        <v>2131</v>
      </c>
      <c r="I12" s="1" t="s">
        <v>2109</v>
      </c>
      <c r="J12" s="1" t="s">
        <v>2133</v>
      </c>
    </row>
    <row r="13" spans="1:10" x14ac:dyDescent="0.25">
      <c r="A13" s="1" t="s">
        <v>2261</v>
      </c>
      <c r="B13" s="1" t="s">
        <v>826</v>
      </c>
      <c r="C13" s="1" t="s">
        <v>1382</v>
      </c>
      <c r="D13" s="1" t="s">
        <v>2262</v>
      </c>
      <c r="E13" s="1" t="s">
        <v>2126</v>
      </c>
      <c r="F13" s="1" t="s">
        <v>549</v>
      </c>
      <c r="G13" s="1" t="s">
        <v>2263</v>
      </c>
      <c r="H13" s="1" t="s">
        <v>2131</v>
      </c>
      <c r="I13" s="1" t="s">
        <v>2109</v>
      </c>
      <c r="J13" s="1" t="s">
        <v>2133</v>
      </c>
    </row>
    <row r="14" spans="1:10" x14ac:dyDescent="0.25">
      <c r="A14" s="1" t="s">
        <v>2264</v>
      </c>
      <c r="B14" s="1" t="s">
        <v>68</v>
      </c>
      <c r="C14" s="1" t="s">
        <v>715</v>
      </c>
      <c r="D14" s="1" t="s">
        <v>2265</v>
      </c>
      <c r="E14" s="1" t="s">
        <v>2129</v>
      </c>
      <c r="F14" s="1" t="s">
        <v>270</v>
      </c>
      <c r="G14" s="1" t="s">
        <v>2266</v>
      </c>
      <c r="H14" s="1" t="s">
        <v>2207</v>
      </c>
      <c r="I14" s="1" t="s">
        <v>2132</v>
      </c>
      <c r="J14" s="1" t="s">
        <v>2208</v>
      </c>
    </row>
    <row r="15" spans="1:10" x14ac:dyDescent="0.25">
      <c r="A15" s="1" t="s">
        <v>2267</v>
      </c>
      <c r="B15" s="1" t="s">
        <v>2210</v>
      </c>
      <c r="C15" s="1" t="s">
        <v>2268</v>
      </c>
      <c r="D15" s="1" t="s">
        <v>782</v>
      </c>
      <c r="E15" s="1" t="s">
        <v>1450</v>
      </c>
      <c r="F15" s="1" t="s">
        <v>277</v>
      </c>
      <c r="G15" s="1" t="s">
        <v>2269</v>
      </c>
      <c r="H15" s="1" t="s">
        <v>2207</v>
      </c>
      <c r="I15" s="1" t="s">
        <v>2132</v>
      </c>
      <c r="J15" s="1" t="s">
        <v>2208</v>
      </c>
    </row>
    <row r="16" spans="1:10" x14ac:dyDescent="0.25">
      <c r="A16" s="1" t="s">
        <v>2270</v>
      </c>
      <c r="B16" s="1" t="s">
        <v>2214</v>
      </c>
      <c r="C16" s="1" t="s">
        <v>2271</v>
      </c>
      <c r="D16" s="1" t="s">
        <v>2272</v>
      </c>
      <c r="E16" s="1" t="s">
        <v>875</v>
      </c>
      <c r="F16" s="1" t="s">
        <v>284</v>
      </c>
      <c r="G16" s="1" t="s">
        <v>550</v>
      </c>
      <c r="H16" s="1" t="s">
        <v>2207</v>
      </c>
      <c r="I16" s="1" t="s">
        <v>2132</v>
      </c>
      <c r="J16" s="1" t="s">
        <v>2208</v>
      </c>
    </row>
    <row r="17" spans="1:10" x14ac:dyDescent="0.25">
      <c r="A17" s="1" t="s">
        <v>2273</v>
      </c>
      <c r="B17" s="1" t="s">
        <v>2218</v>
      </c>
      <c r="C17" s="1" t="s">
        <v>2274</v>
      </c>
      <c r="D17" s="1" t="s">
        <v>787</v>
      </c>
      <c r="E17" s="1" t="s">
        <v>2144</v>
      </c>
      <c r="F17" s="1" t="s">
        <v>317</v>
      </c>
      <c r="G17" s="1" t="s">
        <v>2275</v>
      </c>
      <c r="H17" s="1" t="s">
        <v>2207</v>
      </c>
      <c r="I17" s="1" t="s">
        <v>2132</v>
      </c>
      <c r="J17" s="1" t="s">
        <v>2208</v>
      </c>
    </row>
    <row r="18" spans="1:10" x14ac:dyDescent="0.25">
      <c r="A18" s="1" t="s">
        <v>2276</v>
      </c>
      <c r="B18" s="1" t="s">
        <v>2223</v>
      </c>
      <c r="C18" s="1" t="s">
        <v>792</v>
      </c>
      <c r="D18" s="1" t="s">
        <v>2277</v>
      </c>
      <c r="E18" s="1" t="s">
        <v>1279</v>
      </c>
      <c r="F18" s="1" t="s">
        <v>549</v>
      </c>
      <c r="G18" s="1" t="s">
        <v>2278</v>
      </c>
      <c r="H18" s="1" t="s">
        <v>2207</v>
      </c>
      <c r="I18" s="1" t="s">
        <v>2132</v>
      </c>
      <c r="J18" s="1" t="s">
        <v>2208</v>
      </c>
    </row>
    <row r="19" spans="1:10" x14ac:dyDescent="0.25">
      <c r="A19" s="1" t="s">
        <v>2279</v>
      </c>
      <c r="B19" s="1" t="s">
        <v>2227</v>
      </c>
      <c r="C19" s="1" t="s">
        <v>2280</v>
      </c>
      <c r="D19" s="1" t="s">
        <v>2281</v>
      </c>
      <c r="E19" s="1" t="s">
        <v>2153</v>
      </c>
      <c r="F19" s="1" t="s">
        <v>2230</v>
      </c>
      <c r="G19" s="1" t="s">
        <v>2282</v>
      </c>
      <c r="H19" s="1" t="s">
        <v>2207</v>
      </c>
      <c r="I19" s="1" t="s">
        <v>2132</v>
      </c>
      <c r="J19" s="1" t="s">
        <v>2208</v>
      </c>
    </row>
    <row r="20" spans="1:10" x14ac:dyDescent="0.25">
      <c r="A20" s="1" t="s">
        <v>253</v>
      </c>
      <c r="B20" s="1" t="s">
        <v>254</v>
      </c>
      <c r="C20" s="1" t="s">
        <v>107</v>
      </c>
      <c r="D20" s="1" t="s">
        <v>107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2158</v>
      </c>
      <c r="B4" s="1" t="s">
        <v>2159</v>
      </c>
      <c r="C4" s="1" t="s">
        <v>2160</v>
      </c>
      <c r="D4" s="1" t="s">
        <v>793</v>
      </c>
      <c r="E4" s="1" t="s">
        <v>1852</v>
      </c>
      <c r="F4" s="1" t="s">
        <v>270</v>
      </c>
      <c r="G4" s="1" t="s">
        <v>2161</v>
      </c>
      <c r="H4" s="1" t="s">
        <v>2108</v>
      </c>
      <c r="I4" s="1" t="s">
        <v>2084</v>
      </c>
      <c r="J4" s="1" t="s">
        <v>2110</v>
      </c>
    </row>
    <row r="5" spans="1:10" x14ac:dyDescent="0.25">
      <c r="A5" s="1" t="s">
        <v>2162</v>
      </c>
      <c r="B5" s="1" t="s">
        <v>2163</v>
      </c>
      <c r="C5" s="1" t="s">
        <v>2164</v>
      </c>
      <c r="D5" s="1" t="s">
        <v>2165</v>
      </c>
      <c r="E5" s="1" t="s">
        <v>2089</v>
      </c>
      <c r="F5" s="1" t="s">
        <v>277</v>
      </c>
      <c r="G5" s="1" t="s">
        <v>2166</v>
      </c>
      <c r="H5" s="1" t="s">
        <v>2108</v>
      </c>
      <c r="I5" s="1" t="s">
        <v>2084</v>
      </c>
      <c r="J5" s="1" t="s">
        <v>2110</v>
      </c>
    </row>
    <row r="6" spans="1:10" x14ac:dyDescent="0.25">
      <c r="A6" s="1" t="s">
        <v>2167</v>
      </c>
      <c r="B6" s="1" t="s">
        <v>2168</v>
      </c>
      <c r="C6" s="1" t="s">
        <v>2169</v>
      </c>
      <c r="D6" s="1" t="s">
        <v>2170</v>
      </c>
      <c r="E6" s="1" t="s">
        <v>209</v>
      </c>
      <c r="F6" s="1" t="s">
        <v>284</v>
      </c>
      <c r="G6" s="1" t="s">
        <v>2171</v>
      </c>
      <c r="H6" s="1" t="s">
        <v>2108</v>
      </c>
      <c r="I6" s="1" t="s">
        <v>2084</v>
      </c>
      <c r="J6" s="1" t="s">
        <v>2110</v>
      </c>
    </row>
    <row r="7" spans="1:10" x14ac:dyDescent="0.25">
      <c r="A7" s="1" t="s">
        <v>2172</v>
      </c>
      <c r="B7" s="1" t="s">
        <v>770</v>
      </c>
      <c r="C7" s="1" t="s">
        <v>2173</v>
      </c>
      <c r="D7" s="1" t="s">
        <v>2174</v>
      </c>
      <c r="E7" s="1" t="s">
        <v>215</v>
      </c>
      <c r="F7" s="1" t="s">
        <v>317</v>
      </c>
      <c r="G7" s="1" t="s">
        <v>2175</v>
      </c>
      <c r="H7" s="1" t="s">
        <v>2108</v>
      </c>
      <c r="I7" s="1" t="s">
        <v>2084</v>
      </c>
      <c r="J7" s="1" t="s">
        <v>2110</v>
      </c>
    </row>
    <row r="8" spans="1:10" x14ac:dyDescent="0.25">
      <c r="A8" s="1" t="s">
        <v>2176</v>
      </c>
      <c r="B8" s="1" t="s">
        <v>2177</v>
      </c>
      <c r="C8" s="1" t="s">
        <v>2178</v>
      </c>
      <c r="D8" s="1" t="s">
        <v>2179</v>
      </c>
      <c r="E8" s="1" t="s">
        <v>2101</v>
      </c>
      <c r="F8" s="1" t="s">
        <v>549</v>
      </c>
      <c r="G8" s="1" t="s">
        <v>2180</v>
      </c>
      <c r="H8" s="1" t="s">
        <v>2108</v>
      </c>
      <c r="I8" s="1" t="s">
        <v>2084</v>
      </c>
      <c r="J8" s="1" t="s">
        <v>2110</v>
      </c>
    </row>
    <row r="9" spans="1:10" x14ac:dyDescent="0.25">
      <c r="A9" s="1" t="s">
        <v>2181</v>
      </c>
      <c r="B9" s="1" t="s">
        <v>2182</v>
      </c>
      <c r="C9" s="1" t="s">
        <v>2183</v>
      </c>
      <c r="D9" s="1" t="s">
        <v>813</v>
      </c>
      <c r="E9" s="1" t="s">
        <v>2106</v>
      </c>
      <c r="F9" s="1" t="s">
        <v>270</v>
      </c>
      <c r="G9" s="1" t="s">
        <v>2184</v>
      </c>
      <c r="H9" s="1" t="s">
        <v>2131</v>
      </c>
      <c r="I9" s="1" t="s">
        <v>2109</v>
      </c>
      <c r="J9" s="1" t="s">
        <v>2133</v>
      </c>
    </row>
    <row r="10" spans="1:10" x14ac:dyDescent="0.25">
      <c r="A10" s="1" t="s">
        <v>2185</v>
      </c>
      <c r="B10" s="1" t="s">
        <v>2186</v>
      </c>
      <c r="C10" s="1" t="s">
        <v>2187</v>
      </c>
      <c r="D10" s="1" t="s">
        <v>2188</v>
      </c>
      <c r="E10" s="1" t="s">
        <v>2114</v>
      </c>
      <c r="F10" s="1" t="s">
        <v>277</v>
      </c>
      <c r="G10" s="1" t="s">
        <v>2189</v>
      </c>
      <c r="H10" s="1" t="s">
        <v>2131</v>
      </c>
      <c r="I10" s="1" t="s">
        <v>2109</v>
      </c>
      <c r="J10" s="1" t="s">
        <v>2133</v>
      </c>
    </row>
    <row r="11" spans="1:10" x14ac:dyDescent="0.25">
      <c r="A11" s="1" t="s">
        <v>2190</v>
      </c>
      <c r="B11" s="1" t="s">
        <v>732</v>
      </c>
      <c r="C11" s="1" t="s">
        <v>2191</v>
      </c>
      <c r="D11" s="1" t="s">
        <v>2192</v>
      </c>
      <c r="E11" s="1" t="s">
        <v>640</v>
      </c>
      <c r="F11" s="1" t="s">
        <v>284</v>
      </c>
      <c r="G11" s="1" t="s">
        <v>2193</v>
      </c>
      <c r="H11" s="1" t="s">
        <v>2131</v>
      </c>
      <c r="I11" s="1" t="s">
        <v>2109</v>
      </c>
      <c r="J11" s="1" t="s">
        <v>2133</v>
      </c>
    </row>
    <row r="12" spans="1:10" x14ac:dyDescent="0.25">
      <c r="A12" s="1" t="s">
        <v>2194</v>
      </c>
      <c r="B12" s="1" t="s">
        <v>2195</v>
      </c>
      <c r="C12" s="1" t="s">
        <v>2196</v>
      </c>
      <c r="D12" s="1" t="s">
        <v>2197</v>
      </c>
      <c r="E12" s="1" t="s">
        <v>2121</v>
      </c>
      <c r="F12" s="1" t="s">
        <v>317</v>
      </c>
      <c r="G12" s="1" t="s">
        <v>2198</v>
      </c>
      <c r="H12" s="1" t="s">
        <v>2131</v>
      </c>
      <c r="I12" s="1" t="s">
        <v>2109</v>
      </c>
      <c r="J12" s="1" t="s">
        <v>2133</v>
      </c>
    </row>
    <row r="13" spans="1:10" x14ac:dyDescent="0.25">
      <c r="A13" s="1" t="s">
        <v>2199</v>
      </c>
      <c r="B13" s="1" t="s">
        <v>826</v>
      </c>
      <c r="C13" s="1" t="s">
        <v>2200</v>
      </c>
      <c r="D13" s="1" t="s">
        <v>2201</v>
      </c>
      <c r="E13" s="1" t="s">
        <v>2126</v>
      </c>
      <c r="F13" s="1" t="s">
        <v>549</v>
      </c>
      <c r="G13" s="1" t="s">
        <v>2202</v>
      </c>
      <c r="H13" s="1" t="s">
        <v>2131</v>
      </c>
      <c r="I13" s="1" t="s">
        <v>2109</v>
      </c>
      <c r="J13" s="1" t="s">
        <v>2133</v>
      </c>
    </row>
    <row r="14" spans="1:10" x14ac:dyDescent="0.25">
      <c r="A14" s="1" t="s">
        <v>2203</v>
      </c>
      <c r="B14" s="1" t="s">
        <v>68</v>
      </c>
      <c r="C14" s="1" t="s">
        <v>2204</v>
      </c>
      <c r="D14" s="1" t="s">
        <v>2205</v>
      </c>
      <c r="E14" s="1" t="s">
        <v>2129</v>
      </c>
      <c r="F14" s="1" t="s">
        <v>270</v>
      </c>
      <c r="G14" s="1" t="s">
        <v>2206</v>
      </c>
      <c r="H14" s="1" t="s">
        <v>2207</v>
      </c>
      <c r="I14" s="1" t="s">
        <v>2132</v>
      </c>
      <c r="J14" s="1" t="s">
        <v>2208</v>
      </c>
    </row>
    <row r="15" spans="1:10" x14ac:dyDescent="0.25">
      <c r="A15" s="1" t="s">
        <v>2209</v>
      </c>
      <c r="B15" s="1" t="s">
        <v>2210</v>
      </c>
      <c r="C15" s="1" t="s">
        <v>721</v>
      </c>
      <c r="D15" s="1" t="s">
        <v>2211</v>
      </c>
      <c r="E15" s="1" t="s">
        <v>1450</v>
      </c>
      <c r="F15" s="1" t="s">
        <v>277</v>
      </c>
      <c r="G15" s="1" t="s">
        <v>2212</v>
      </c>
      <c r="H15" s="1" t="s">
        <v>2207</v>
      </c>
      <c r="I15" s="1" t="s">
        <v>2132</v>
      </c>
      <c r="J15" s="1" t="s">
        <v>2208</v>
      </c>
    </row>
    <row r="16" spans="1:10" x14ac:dyDescent="0.25">
      <c r="A16" s="1" t="s">
        <v>2213</v>
      </c>
      <c r="B16" s="1" t="s">
        <v>2214</v>
      </c>
      <c r="C16" s="1" t="s">
        <v>1398</v>
      </c>
      <c r="D16" s="1" t="s">
        <v>2215</v>
      </c>
      <c r="E16" s="1" t="s">
        <v>875</v>
      </c>
      <c r="F16" s="1" t="s">
        <v>284</v>
      </c>
      <c r="G16" s="1" t="s">
        <v>2216</v>
      </c>
      <c r="H16" s="1" t="s">
        <v>2207</v>
      </c>
      <c r="I16" s="1" t="s">
        <v>2132</v>
      </c>
      <c r="J16" s="1" t="s">
        <v>2208</v>
      </c>
    </row>
    <row r="17" spans="1:10" x14ac:dyDescent="0.25">
      <c r="A17" s="1" t="s">
        <v>2217</v>
      </c>
      <c r="B17" s="1" t="s">
        <v>2218</v>
      </c>
      <c r="C17" s="1" t="s">
        <v>2219</v>
      </c>
      <c r="D17" s="1" t="s">
        <v>2220</v>
      </c>
      <c r="E17" s="1" t="s">
        <v>2144</v>
      </c>
      <c r="F17" s="1" t="s">
        <v>317</v>
      </c>
      <c r="G17" s="1" t="s">
        <v>2221</v>
      </c>
      <c r="H17" s="1" t="s">
        <v>2207</v>
      </c>
      <c r="I17" s="1" t="s">
        <v>2132</v>
      </c>
      <c r="J17" s="1" t="s">
        <v>2208</v>
      </c>
    </row>
    <row r="18" spans="1:10" x14ac:dyDescent="0.25">
      <c r="A18" s="1" t="s">
        <v>2222</v>
      </c>
      <c r="B18" s="1" t="s">
        <v>2223</v>
      </c>
      <c r="C18" s="1" t="s">
        <v>733</v>
      </c>
      <c r="D18" s="1" t="s">
        <v>2224</v>
      </c>
      <c r="E18" s="1" t="s">
        <v>1279</v>
      </c>
      <c r="F18" s="1" t="s">
        <v>549</v>
      </c>
      <c r="G18" s="1" t="s">
        <v>2225</v>
      </c>
      <c r="H18" s="1" t="s">
        <v>2207</v>
      </c>
      <c r="I18" s="1" t="s">
        <v>2132</v>
      </c>
      <c r="J18" s="1" t="s">
        <v>2208</v>
      </c>
    </row>
    <row r="19" spans="1:10" x14ac:dyDescent="0.25">
      <c r="A19" s="1" t="s">
        <v>2226</v>
      </c>
      <c r="B19" s="1" t="s">
        <v>2227</v>
      </c>
      <c r="C19" s="1" t="s">
        <v>2228</v>
      </c>
      <c r="D19" s="1" t="s">
        <v>2229</v>
      </c>
      <c r="E19" s="1" t="s">
        <v>2153</v>
      </c>
      <c r="F19" s="1" t="s">
        <v>2230</v>
      </c>
      <c r="G19" s="1" t="s">
        <v>2231</v>
      </c>
      <c r="H19" s="1" t="s">
        <v>2207</v>
      </c>
      <c r="I19" s="1" t="s">
        <v>2132</v>
      </c>
      <c r="J19" s="1" t="s">
        <v>2208</v>
      </c>
    </row>
    <row r="20" spans="1:10" x14ac:dyDescent="0.25">
      <c r="A20" s="1" t="s">
        <v>253</v>
      </c>
      <c r="B20" s="1" t="s">
        <v>254</v>
      </c>
      <c r="C20" s="1" t="s">
        <v>107</v>
      </c>
      <c r="D20" s="1" t="s">
        <v>107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2080</v>
      </c>
      <c r="B4" s="1" t="s">
        <v>2081</v>
      </c>
      <c r="C4" s="1" t="s">
        <v>1874</v>
      </c>
      <c r="D4" s="1" t="s">
        <v>492</v>
      </c>
      <c r="E4" s="1" t="s">
        <v>1852</v>
      </c>
      <c r="F4" s="1" t="s">
        <v>66</v>
      </c>
      <c r="G4" s="1" t="s">
        <v>2082</v>
      </c>
      <c r="H4" s="1" t="s">
        <v>2083</v>
      </c>
      <c r="I4" s="1" t="s">
        <v>2084</v>
      </c>
      <c r="J4" s="1" t="s">
        <v>2085</v>
      </c>
    </row>
    <row r="5" spans="1:10" x14ac:dyDescent="0.25">
      <c r="A5" s="1" t="s">
        <v>2086</v>
      </c>
      <c r="B5" s="1" t="s">
        <v>2087</v>
      </c>
      <c r="C5" s="1" t="s">
        <v>190</v>
      </c>
      <c r="D5" s="1" t="s">
        <v>2088</v>
      </c>
      <c r="E5" s="1" t="s">
        <v>2089</v>
      </c>
      <c r="F5" s="1" t="s">
        <v>78</v>
      </c>
      <c r="G5" s="1" t="s">
        <v>2090</v>
      </c>
      <c r="H5" s="1" t="s">
        <v>2083</v>
      </c>
      <c r="I5" s="1" t="s">
        <v>2084</v>
      </c>
      <c r="J5" s="1" t="s">
        <v>2085</v>
      </c>
    </row>
    <row r="6" spans="1:10" x14ac:dyDescent="0.25">
      <c r="A6" s="1" t="s">
        <v>2091</v>
      </c>
      <c r="B6" s="1" t="s">
        <v>2092</v>
      </c>
      <c r="C6" s="1" t="s">
        <v>1505</v>
      </c>
      <c r="D6" s="1" t="s">
        <v>1903</v>
      </c>
      <c r="E6" s="1" t="s">
        <v>209</v>
      </c>
      <c r="F6" s="1" t="s">
        <v>218</v>
      </c>
      <c r="G6" s="1" t="s">
        <v>1304</v>
      </c>
      <c r="H6" s="1" t="s">
        <v>2083</v>
      </c>
      <c r="I6" s="1" t="s">
        <v>2084</v>
      </c>
      <c r="J6" s="1" t="s">
        <v>2085</v>
      </c>
    </row>
    <row r="7" spans="1:10" x14ac:dyDescent="0.25">
      <c r="A7" s="1" t="s">
        <v>2093</v>
      </c>
      <c r="B7" s="1" t="s">
        <v>2094</v>
      </c>
      <c r="C7" s="1" t="s">
        <v>2095</v>
      </c>
      <c r="D7" s="1" t="s">
        <v>2096</v>
      </c>
      <c r="E7" s="1" t="s">
        <v>215</v>
      </c>
      <c r="F7" s="1" t="s">
        <v>1482</v>
      </c>
      <c r="G7" s="1" t="s">
        <v>2097</v>
      </c>
      <c r="H7" s="1" t="s">
        <v>2083</v>
      </c>
      <c r="I7" s="1" t="s">
        <v>2084</v>
      </c>
      <c r="J7" s="1" t="s">
        <v>2085</v>
      </c>
    </row>
    <row r="8" spans="1:10" x14ac:dyDescent="0.25">
      <c r="A8" s="1" t="s">
        <v>2098</v>
      </c>
      <c r="B8" s="1" t="s">
        <v>557</v>
      </c>
      <c r="C8" s="1" t="s">
        <v>2099</v>
      </c>
      <c r="D8" s="1" t="s">
        <v>2100</v>
      </c>
      <c r="E8" s="1" t="s">
        <v>2101</v>
      </c>
      <c r="F8" s="1" t="s">
        <v>1864</v>
      </c>
      <c r="G8" s="1" t="s">
        <v>2102</v>
      </c>
      <c r="H8" s="1" t="s">
        <v>2083</v>
      </c>
      <c r="I8" s="1" t="s">
        <v>2084</v>
      </c>
      <c r="J8" s="1" t="s">
        <v>2085</v>
      </c>
    </row>
    <row r="9" spans="1:10" x14ac:dyDescent="0.25">
      <c r="A9" s="1" t="s">
        <v>2103</v>
      </c>
      <c r="B9" s="1" t="s">
        <v>2104</v>
      </c>
      <c r="C9" s="1" t="s">
        <v>2105</v>
      </c>
      <c r="D9" s="1" t="s">
        <v>1647</v>
      </c>
      <c r="E9" s="1" t="s">
        <v>2106</v>
      </c>
      <c r="F9" s="1" t="s">
        <v>66</v>
      </c>
      <c r="G9" s="1" t="s">
        <v>2107</v>
      </c>
      <c r="H9" s="1" t="s">
        <v>2108</v>
      </c>
      <c r="I9" s="1" t="s">
        <v>2109</v>
      </c>
      <c r="J9" s="1" t="s">
        <v>2110</v>
      </c>
    </row>
    <row r="10" spans="1:10" x14ac:dyDescent="0.25">
      <c r="A10" s="1" t="s">
        <v>2111</v>
      </c>
      <c r="B10" s="1" t="s">
        <v>1834</v>
      </c>
      <c r="C10" s="1" t="s">
        <v>2112</v>
      </c>
      <c r="D10" s="1" t="s">
        <v>2113</v>
      </c>
      <c r="E10" s="1" t="s">
        <v>2114</v>
      </c>
      <c r="F10" s="1" t="s">
        <v>78</v>
      </c>
      <c r="G10" s="1" t="s">
        <v>2115</v>
      </c>
      <c r="H10" s="1" t="s">
        <v>2108</v>
      </c>
      <c r="I10" s="1" t="s">
        <v>2109</v>
      </c>
      <c r="J10" s="1" t="s">
        <v>2110</v>
      </c>
    </row>
    <row r="11" spans="1:10" x14ac:dyDescent="0.25">
      <c r="A11" s="1" t="s">
        <v>2116</v>
      </c>
      <c r="B11" s="1" t="s">
        <v>2117</v>
      </c>
      <c r="C11" s="1" t="s">
        <v>1222</v>
      </c>
      <c r="D11" s="1" t="s">
        <v>567</v>
      </c>
      <c r="E11" s="1" t="s">
        <v>640</v>
      </c>
      <c r="F11" s="1" t="s">
        <v>218</v>
      </c>
      <c r="G11" s="1" t="s">
        <v>1890</v>
      </c>
      <c r="H11" s="1" t="s">
        <v>2108</v>
      </c>
      <c r="I11" s="1" t="s">
        <v>2109</v>
      </c>
      <c r="J11" s="1" t="s">
        <v>2110</v>
      </c>
    </row>
    <row r="12" spans="1:10" x14ac:dyDescent="0.25">
      <c r="A12" s="1" t="s">
        <v>2118</v>
      </c>
      <c r="B12" s="1" t="s">
        <v>1883</v>
      </c>
      <c r="C12" s="1" t="s">
        <v>2119</v>
      </c>
      <c r="D12" s="1" t="s">
        <v>2120</v>
      </c>
      <c r="E12" s="1" t="s">
        <v>2121</v>
      </c>
      <c r="F12" s="1" t="s">
        <v>1482</v>
      </c>
      <c r="G12" s="1" t="s">
        <v>2122</v>
      </c>
      <c r="H12" s="1" t="s">
        <v>2108</v>
      </c>
      <c r="I12" s="1" t="s">
        <v>2109</v>
      </c>
      <c r="J12" s="1" t="s">
        <v>2110</v>
      </c>
    </row>
    <row r="13" spans="1:10" x14ac:dyDescent="0.25">
      <c r="A13" s="1" t="s">
        <v>2123</v>
      </c>
      <c r="B13" s="1" t="s">
        <v>561</v>
      </c>
      <c r="C13" s="1" t="s">
        <v>2124</v>
      </c>
      <c r="D13" s="1" t="s">
        <v>2125</v>
      </c>
      <c r="E13" s="1" t="s">
        <v>2126</v>
      </c>
      <c r="F13" s="1" t="s">
        <v>1864</v>
      </c>
      <c r="G13" s="1" t="s">
        <v>2127</v>
      </c>
      <c r="H13" s="1" t="s">
        <v>2108</v>
      </c>
      <c r="I13" s="1" t="s">
        <v>2109</v>
      </c>
      <c r="J13" s="1" t="s">
        <v>2110</v>
      </c>
    </row>
    <row r="14" spans="1:10" x14ac:dyDescent="0.25">
      <c r="A14" s="1" t="s">
        <v>2128</v>
      </c>
      <c r="B14" s="1" t="s">
        <v>960</v>
      </c>
      <c r="C14" s="1" t="s">
        <v>1025</v>
      </c>
      <c r="D14" s="1" t="s">
        <v>610</v>
      </c>
      <c r="E14" s="1" t="s">
        <v>2129</v>
      </c>
      <c r="F14" s="1" t="s">
        <v>66</v>
      </c>
      <c r="G14" s="1" t="s">
        <v>2130</v>
      </c>
      <c r="H14" s="1" t="s">
        <v>2131</v>
      </c>
      <c r="I14" s="1" t="s">
        <v>2132</v>
      </c>
      <c r="J14" s="1" t="s">
        <v>2133</v>
      </c>
    </row>
    <row r="15" spans="1:10" x14ac:dyDescent="0.25">
      <c r="A15" s="1" t="s">
        <v>2134</v>
      </c>
      <c r="B15" s="1" t="s">
        <v>2135</v>
      </c>
      <c r="C15" s="1" t="s">
        <v>2136</v>
      </c>
      <c r="D15" s="1" t="s">
        <v>2137</v>
      </c>
      <c r="E15" s="1" t="s">
        <v>1450</v>
      </c>
      <c r="F15" s="1" t="s">
        <v>78</v>
      </c>
      <c r="G15" s="1" t="s">
        <v>450</v>
      </c>
      <c r="H15" s="1" t="s">
        <v>2131</v>
      </c>
      <c r="I15" s="1" t="s">
        <v>2132</v>
      </c>
      <c r="J15" s="1" t="s">
        <v>2133</v>
      </c>
    </row>
    <row r="16" spans="1:10" x14ac:dyDescent="0.25">
      <c r="A16" s="1" t="s">
        <v>2138</v>
      </c>
      <c r="B16" s="1" t="s">
        <v>266</v>
      </c>
      <c r="C16" s="1" t="s">
        <v>1129</v>
      </c>
      <c r="D16" s="1" t="s">
        <v>2139</v>
      </c>
      <c r="E16" s="1" t="s">
        <v>875</v>
      </c>
      <c r="F16" s="1" t="s">
        <v>218</v>
      </c>
      <c r="G16" s="1" t="s">
        <v>2140</v>
      </c>
      <c r="H16" s="1" t="s">
        <v>2131</v>
      </c>
      <c r="I16" s="1" t="s">
        <v>2132</v>
      </c>
      <c r="J16" s="1" t="s">
        <v>2133</v>
      </c>
    </row>
    <row r="17" spans="1:10" x14ac:dyDescent="0.25">
      <c r="A17" s="1" t="s">
        <v>2141</v>
      </c>
      <c r="B17" s="1" t="s">
        <v>1160</v>
      </c>
      <c r="C17" s="1" t="s">
        <v>2142</v>
      </c>
      <c r="D17" s="1" t="s">
        <v>2143</v>
      </c>
      <c r="E17" s="1" t="s">
        <v>2144</v>
      </c>
      <c r="F17" s="1" t="s">
        <v>1482</v>
      </c>
      <c r="G17" s="1" t="s">
        <v>2145</v>
      </c>
      <c r="H17" s="1" t="s">
        <v>2131</v>
      </c>
      <c r="I17" s="1" t="s">
        <v>2132</v>
      </c>
      <c r="J17" s="1" t="s">
        <v>2133</v>
      </c>
    </row>
    <row r="18" spans="1:10" x14ac:dyDescent="0.25">
      <c r="A18" s="1" t="s">
        <v>2146</v>
      </c>
      <c r="B18" s="1" t="s">
        <v>320</v>
      </c>
      <c r="C18" s="1" t="s">
        <v>2147</v>
      </c>
      <c r="D18" s="1" t="s">
        <v>2148</v>
      </c>
      <c r="E18" s="1" t="s">
        <v>1279</v>
      </c>
      <c r="F18" s="1" t="s">
        <v>1864</v>
      </c>
      <c r="G18" s="1" t="s">
        <v>2149</v>
      </c>
      <c r="H18" s="1" t="s">
        <v>2131</v>
      </c>
      <c r="I18" s="1" t="s">
        <v>2132</v>
      </c>
      <c r="J18" s="1" t="s">
        <v>2133</v>
      </c>
    </row>
    <row r="19" spans="1:10" x14ac:dyDescent="0.25">
      <c r="A19" s="1" t="s">
        <v>2150</v>
      </c>
      <c r="B19" s="1" t="s">
        <v>1508</v>
      </c>
      <c r="C19" s="1" t="s">
        <v>2151</v>
      </c>
      <c r="D19" s="1" t="s">
        <v>2152</v>
      </c>
      <c r="E19" s="1" t="s">
        <v>2153</v>
      </c>
      <c r="F19" s="1" t="s">
        <v>2154</v>
      </c>
      <c r="G19" s="1" t="s">
        <v>2155</v>
      </c>
      <c r="H19" s="1" t="s">
        <v>2131</v>
      </c>
      <c r="I19" s="1" t="s">
        <v>2132</v>
      </c>
      <c r="J19" s="1" t="s">
        <v>2133</v>
      </c>
    </row>
    <row r="20" spans="1:10" x14ac:dyDescent="0.25">
      <c r="A20" s="1" t="s">
        <v>253</v>
      </c>
      <c r="B20" s="1" t="s">
        <v>254</v>
      </c>
      <c r="C20" s="1" t="s">
        <v>2156</v>
      </c>
      <c r="D20" s="1" t="s">
        <v>2156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2001</v>
      </c>
      <c r="B4" s="1" t="s">
        <v>747</v>
      </c>
      <c r="C4" s="1" t="s">
        <v>2002</v>
      </c>
      <c r="D4" s="1" t="s">
        <v>2003</v>
      </c>
      <c r="E4" s="1" t="s">
        <v>1820</v>
      </c>
      <c r="F4" s="1" t="s">
        <v>1742</v>
      </c>
      <c r="G4" s="1" t="s">
        <v>2004</v>
      </c>
      <c r="H4" s="1" t="s">
        <v>1744</v>
      </c>
      <c r="I4" s="1" t="s">
        <v>2005</v>
      </c>
      <c r="J4" s="1" t="s">
        <v>1745</v>
      </c>
    </row>
    <row r="5" spans="1:10" x14ac:dyDescent="0.25">
      <c r="A5" s="1" t="s">
        <v>2006</v>
      </c>
      <c r="B5" s="1" t="s">
        <v>2007</v>
      </c>
      <c r="C5" s="1" t="s">
        <v>835</v>
      </c>
      <c r="D5" s="1" t="s">
        <v>2008</v>
      </c>
      <c r="E5" s="1" t="s">
        <v>1827</v>
      </c>
      <c r="F5" s="1" t="s">
        <v>1750</v>
      </c>
      <c r="G5" s="1" t="s">
        <v>2009</v>
      </c>
      <c r="H5" s="1" t="s">
        <v>1744</v>
      </c>
      <c r="I5" s="1" t="s">
        <v>2005</v>
      </c>
      <c r="J5" s="1" t="s">
        <v>1745</v>
      </c>
    </row>
    <row r="6" spans="1:10" x14ac:dyDescent="0.25">
      <c r="A6" s="1" t="s">
        <v>2010</v>
      </c>
      <c r="B6" s="1" t="s">
        <v>829</v>
      </c>
      <c r="C6" s="1" t="s">
        <v>2011</v>
      </c>
      <c r="D6" s="1" t="s">
        <v>2012</v>
      </c>
      <c r="E6" s="1" t="s">
        <v>388</v>
      </c>
      <c r="F6" s="1" t="s">
        <v>1755</v>
      </c>
      <c r="G6" s="1" t="s">
        <v>2013</v>
      </c>
      <c r="H6" s="1" t="s">
        <v>1744</v>
      </c>
      <c r="I6" s="1" t="s">
        <v>2005</v>
      </c>
      <c r="J6" s="1" t="s">
        <v>1745</v>
      </c>
    </row>
    <row r="7" spans="1:10" x14ac:dyDescent="0.25">
      <c r="A7" s="1" t="s">
        <v>2014</v>
      </c>
      <c r="B7" s="1" t="s">
        <v>2015</v>
      </c>
      <c r="C7" s="1" t="s">
        <v>1601</v>
      </c>
      <c r="D7" s="1" t="s">
        <v>2016</v>
      </c>
      <c r="E7" s="1" t="s">
        <v>1837</v>
      </c>
      <c r="F7" s="1" t="s">
        <v>1760</v>
      </c>
      <c r="G7" s="1" t="s">
        <v>2017</v>
      </c>
      <c r="H7" s="1" t="s">
        <v>1744</v>
      </c>
      <c r="I7" s="1" t="s">
        <v>2005</v>
      </c>
      <c r="J7" s="1" t="s">
        <v>1745</v>
      </c>
    </row>
    <row r="8" spans="1:10" x14ac:dyDescent="0.25">
      <c r="A8" s="1" t="s">
        <v>2018</v>
      </c>
      <c r="B8" s="1" t="s">
        <v>2019</v>
      </c>
      <c r="C8" s="1" t="s">
        <v>1604</v>
      </c>
      <c r="D8" s="1" t="s">
        <v>2020</v>
      </c>
      <c r="E8" s="1" t="s">
        <v>1065</v>
      </c>
      <c r="F8" s="1" t="s">
        <v>1783</v>
      </c>
      <c r="G8" s="1" t="s">
        <v>2021</v>
      </c>
      <c r="H8" s="1" t="s">
        <v>1744</v>
      </c>
      <c r="I8" s="1" t="s">
        <v>2005</v>
      </c>
      <c r="J8" s="1" t="s">
        <v>1745</v>
      </c>
    </row>
    <row r="9" spans="1:10" x14ac:dyDescent="0.25">
      <c r="A9" s="1" t="s">
        <v>2022</v>
      </c>
      <c r="B9" s="1" t="s">
        <v>2023</v>
      </c>
      <c r="C9" s="1" t="s">
        <v>2024</v>
      </c>
      <c r="D9" s="1" t="s">
        <v>2025</v>
      </c>
      <c r="E9" s="1" t="s">
        <v>1083</v>
      </c>
      <c r="F9" s="1" t="s">
        <v>1742</v>
      </c>
      <c r="G9" s="1" t="s">
        <v>1751</v>
      </c>
      <c r="H9" s="1" t="s">
        <v>1767</v>
      </c>
      <c r="I9" s="1" t="s">
        <v>2026</v>
      </c>
      <c r="J9" s="1" t="s">
        <v>1768</v>
      </c>
    </row>
    <row r="10" spans="1:10" x14ac:dyDescent="0.25">
      <c r="A10" s="1" t="s">
        <v>2027</v>
      </c>
      <c r="B10" s="1" t="s">
        <v>2028</v>
      </c>
      <c r="C10" s="1" t="s">
        <v>1808</v>
      </c>
      <c r="D10" s="1" t="s">
        <v>2029</v>
      </c>
      <c r="E10" s="1" t="s">
        <v>1088</v>
      </c>
      <c r="F10" s="1" t="s">
        <v>1750</v>
      </c>
      <c r="G10" s="1" t="s">
        <v>2030</v>
      </c>
      <c r="H10" s="1" t="s">
        <v>1767</v>
      </c>
      <c r="I10" s="1" t="s">
        <v>2026</v>
      </c>
      <c r="J10" s="1" t="s">
        <v>1768</v>
      </c>
    </row>
    <row r="11" spans="1:10" x14ac:dyDescent="0.25">
      <c r="A11" s="1" t="s">
        <v>2031</v>
      </c>
      <c r="B11" s="1" t="s">
        <v>2032</v>
      </c>
      <c r="C11" s="1" t="s">
        <v>2033</v>
      </c>
      <c r="D11" s="1" t="s">
        <v>2034</v>
      </c>
      <c r="E11" s="1" t="s">
        <v>1852</v>
      </c>
      <c r="F11" s="1" t="s">
        <v>1755</v>
      </c>
      <c r="G11" s="1" t="s">
        <v>2035</v>
      </c>
      <c r="H11" s="1" t="s">
        <v>1767</v>
      </c>
      <c r="I11" s="1" t="s">
        <v>2026</v>
      </c>
      <c r="J11" s="1" t="s">
        <v>1768</v>
      </c>
    </row>
    <row r="12" spans="1:10" x14ac:dyDescent="0.25">
      <c r="A12" s="1" t="s">
        <v>2036</v>
      </c>
      <c r="B12" s="1" t="s">
        <v>2037</v>
      </c>
      <c r="C12" s="1" t="s">
        <v>2038</v>
      </c>
      <c r="D12" s="1" t="s">
        <v>2039</v>
      </c>
      <c r="E12" s="1" t="s">
        <v>1856</v>
      </c>
      <c r="F12" s="1" t="s">
        <v>1760</v>
      </c>
      <c r="G12" s="1" t="s">
        <v>2040</v>
      </c>
      <c r="H12" s="1" t="s">
        <v>1767</v>
      </c>
      <c r="I12" s="1" t="s">
        <v>2026</v>
      </c>
      <c r="J12" s="1" t="s">
        <v>1768</v>
      </c>
    </row>
    <row r="13" spans="1:10" x14ac:dyDescent="0.25">
      <c r="A13" s="1" t="s">
        <v>2041</v>
      </c>
      <c r="B13" s="1" t="s">
        <v>2042</v>
      </c>
      <c r="C13" s="1" t="s">
        <v>2043</v>
      </c>
      <c r="D13" s="1" t="s">
        <v>2044</v>
      </c>
      <c r="E13" s="1" t="s">
        <v>1861</v>
      </c>
      <c r="F13" s="1" t="s">
        <v>1783</v>
      </c>
      <c r="G13" s="1" t="s">
        <v>2045</v>
      </c>
      <c r="H13" s="1" t="s">
        <v>1767</v>
      </c>
      <c r="I13" s="1" t="s">
        <v>2026</v>
      </c>
      <c r="J13" s="1" t="s">
        <v>1768</v>
      </c>
    </row>
    <row r="14" spans="1:10" x14ac:dyDescent="0.25">
      <c r="A14" s="1" t="s">
        <v>2046</v>
      </c>
      <c r="B14" s="1" t="s">
        <v>2047</v>
      </c>
      <c r="C14" s="1" t="s">
        <v>2048</v>
      </c>
      <c r="D14" s="1" t="s">
        <v>2049</v>
      </c>
      <c r="E14" s="1" t="s">
        <v>431</v>
      </c>
      <c r="F14" s="1" t="s">
        <v>1814</v>
      </c>
      <c r="G14" s="1" t="s">
        <v>2050</v>
      </c>
      <c r="H14" s="1" t="s">
        <v>1767</v>
      </c>
      <c r="I14" s="1" t="s">
        <v>2026</v>
      </c>
      <c r="J14" s="1" t="s">
        <v>1768</v>
      </c>
    </row>
    <row r="15" spans="1:10" x14ac:dyDescent="0.25">
      <c r="A15" s="1" t="s">
        <v>2051</v>
      </c>
      <c r="B15" s="1" t="s">
        <v>850</v>
      </c>
      <c r="C15" s="1" t="s">
        <v>2052</v>
      </c>
      <c r="D15" s="1" t="s">
        <v>2053</v>
      </c>
      <c r="E15" s="1" t="s">
        <v>1869</v>
      </c>
      <c r="F15" s="1" t="s">
        <v>1742</v>
      </c>
      <c r="G15" s="1" t="s">
        <v>2054</v>
      </c>
      <c r="H15" s="1" t="s">
        <v>1790</v>
      </c>
      <c r="I15" s="1" t="s">
        <v>2055</v>
      </c>
      <c r="J15" s="1" t="s">
        <v>1791</v>
      </c>
    </row>
    <row r="16" spans="1:10" x14ac:dyDescent="0.25">
      <c r="A16" s="1" t="s">
        <v>2056</v>
      </c>
      <c r="B16" s="1" t="s">
        <v>2057</v>
      </c>
      <c r="C16" s="1" t="s">
        <v>1728</v>
      </c>
      <c r="D16" s="1" t="s">
        <v>2058</v>
      </c>
      <c r="E16" s="1" t="s">
        <v>1876</v>
      </c>
      <c r="F16" s="1" t="s">
        <v>1750</v>
      </c>
      <c r="G16" s="1" t="s">
        <v>2059</v>
      </c>
      <c r="H16" s="1" t="s">
        <v>1790</v>
      </c>
      <c r="I16" s="1" t="s">
        <v>2055</v>
      </c>
      <c r="J16" s="1" t="s">
        <v>1791</v>
      </c>
    </row>
    <row r="17" spans="1:10" x14ac:dyDescent="0.25">
      <c r="A17" s="1" t="s">
        <v>2060</v>
      </c>
      <c r="B17" s="1" t="s">
        <v>2061</v>
      </c>
      <c r="C17" s="1" t="s">
        <v>2062</v>
      </c>
      <c r="D17" s="1" t="s">
        <v>2063</v>
      </c>
      <c r="E17" s="1" t="s">
        <v>1881</v>
      </c>
      <c r="F17" s="1" t="s">
        <v>1755</v>
      </c>
      <c r="G17" s="1" t="s">
        <v>2064</v>
      </c>
      <c r="H17" s="1" t="s">
        <v>1790</v>
      </c>
      <c r="I17" s="1" t="s">
        <v>2055</v>
      </c>
      <c r="J17" s="1" t="s">
        <v>1791</v>
      </c>
    </row>
    <row r="18" spans="1:10" x14ac:dyDescent="0.25">
      <c r="A18" s="1" t="s">
        <v>2065</v>
      </c>
      <c r="B18" s="1" t="s">
        <v>2066</v>
      </c>
      <c r="C18" s="1" t="s">
        <v>2067</v>
      </c>
      <c r="D18" s="1" t="s">
        <v>2068</v>
      </c>
      <c r="E18" s="1" t="s">
        <v>1242</v>
      </c>
      <c r="F18" s="1" t="s">
        <v>1760</v>
      </c>
      <c r="G18" s="1" t="s">
        <v>2069</v>
      </c>
      <c r="H18" s="1" t="s">
        <v>1790</v>
      </c>
      <c r="I18" s="1" t="s">
        <v>2055</v>
      </c>
      <c r="J18" s="1" t="s">
        <v>1791</v>
      </c>
    </row>
    <row r="19" spans="1:10" x14ac:dyDescent="0.25">
      <c r="A19" s="1" t="s">
        <v>2070</v>
      </c>
      <c r="B19" s="1" t="s">
        <v>2071</v>
      </c>
      <c r="C19" s="1" t="s">
        <v>2072</v>
      </c>
      <c r="D19" s="1" t="s">
        <v>2073</v>
      </c>
      <c r="E19" s="1" t="s">
        <v>1889</v>
      </c>
      <c r="F19" s="1" t="s">
        <v>1783</v>
      </c>
      <c r="G19" s="1" t="s">
        <v>2074</v>
      </c>
      <c r="H19" s="1" t="s">
        <v>1790</v>
      </c>
      <c r="I19" s="1" t="s">
        <v>2055</v>
      </c>
      <c r="J19" s="1" t="s">
        <v>1791</v>
      </c>
    </row>
    <row r="20" spans="1:10" x14ac:dyDescent="0.25">
      <c r="A20" s="1" t="s">
        <v>2075</v>
      </c>
      <c r="B20" s="1" t="s">
        <v>2076</v>
      </c>
      <c r="C20" s="1" t="s">
        <v>2077</v>
      </c>
      <c r="D20" s="1" t="s">
        <v>2078</v>
      </c>
      <c r="E20" s="1" t="s">
        <v>1251</v>
      </c>
      <c r="F20" s="1" t="s">
        <v>1814</v>
      </c>
      <c r="G20" s="1" t="s">
        <v>2079</v>
      </c>
      <c r="H20" s="1" t="s">
        <v>1790</v>
      </c>
      <c r="I20" s="1" t="s">
        <v>2055</v>
      </c>
      <c r="J20" s="1" t="s">
        <v>1791</v>
      </c>
    </row>
    <row r="21" spans="1:10" x14ac:dyDescent="0.25">
      <c r="A21" s="1" t="s">
        <v>253</v>
      </c>
      <c r="B21" s="1" t="s">
        <v>254</v>
      </c>
      <c r="C21" s="1" t="s">
        <v>1816</v>
      </c>
      <c r="D21" s="1" t="s">
        <v>1816</v>
      </c>
      <c r="E21" s="1" t="s">
        <v>896</v>
      </c>
      <c r="F21" s="1" t="s">
        <v>254</v>
      </c>
      <c r="G21" s="1" t="s">
        <v>254</v>
      </c>
      <c r="H21" s="1" t="s">
        <v>1268</v>
      </c>
      <c r="I21" s="1" t="s">
        <v>1268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1972</v>
      </c>
      <c r="B4" s="1" t="s">
        <v>280</v>
      </c>
      <c r="C4" s="1" t="s">
        <v>591</v>
      </c>
      <c r="D4" s="1" t="s">
        <v>1897</v>
      </c>
      <c r="E4" s="1" t="s">
        <v>1820</v>
      </c>
      <c r="F4" s="1" t="s">
        <v>261</v>
      </c>
      <c r="G4" s="1" t="s">
        <v>1898</v>
      </c>
      <c r="H4" s="1" t="s">
        <v>1744</v>
      </c>
      <c r="I4" s="1" t="s">
        <v>1205</v>
      </c>
      <c r="J4" s="1" t="s">
        <v>1745</v>
      </c>
    </row>
    <row r="5" spans="1:10" x14ac:dyDescent="0.25">
      <c r="A5" s="1" t="s">
        <v>1973</v>
      </c>
      <c r="B5" s="1" t="s">
        <v>1698</v>
      </c>
      <c r="C5" s="1" t="s">
        <v>1903</v>
      </c>
      <c r="D5" s="1" t="s">
        <v>1904</v>
      </c>
      <c r="E5" s="1" t="s">
        <v>1827</v>
      </c>
      <c r="F5" s="1" t="s">
        <v>270</v>
      </c>
      <c r="G5" s="1" t="s">
        <v>598</v>
      </c>
      <c r="H5" s="1" t="s">
        <v>1744</v>
      </c>
      <c r="I5" s="1" t="s">
        <v>1205</v>
      </c>
      <c r="J5" s="1" t="s">
        <v>1745</v>
      </c>
    </row>
    <row r="6" spans="1:10" x14ac:dyDescent="0.25">
      <c r="A6" s="1" t="s">
        <v>1974</v>
      </c>
      <c r="B6" s="1" t="s">
        <v>1975</v>
      </c>
      <c r="C6" s="1" t="s">
        <v>1906</v>
      </c>
      <c r="D6" s="1" t="s">
        <v>1907</v>
      </c>
      <c r="E6" s="1" t="s">
        <v>388</v>
      </c>
      <c r="F6" s="1" t="s">
        <v>277</v>
      </c>
      <c r="G6" s="1" t="s">
        <v>1908</v>
      </c>
      <c r="H6" s="1" t="s">
        <v>1744</v>
      </c>
      <c r="I6" s="1" t="s">
        <v>1205</v>
      </c>
      <c r="J6" s="1" t="s">
        <v>1745</v>
      </c>
    </row>
    <row r="7" spans="1:10" x14ac:dyDescent="0.25">
      <c r="A7" s="1" t="s">
        <v>1976</v>
      </c>
      <c r="B7" s="1" t="s">
        <v>1637</v>
      </c>
      <c r="C7" s="1" t="s">
        <v>1911</v>
      </c>
      <c r="D7" s="1" t="s">
        <v>1912</v>
      </c>
      <c r="E7" s="1" t="s">
        <v>1837</v>
      </c>
      <c r="F7" s="1" t="s">
        <v>284</v>
      </c>
      <c r="G7" s="1" t="s">
        <v>1913</v>
      </c>
      <c r="H7" s="1" t="s">
        <v>1744</v>
      </c>
      <c r="I7" s="1" t="s">
        <v>1205</v>
      </c>
      <c r="J7" s="1" t="s">
        <v>1745</v>
      </c>
    </row>
    <row r="8" spans="1:10" x14ac:dyDescent="0.25">
      <c r="A8" s="1" t="s">
        <v>1977</v>
      </c>
      <c r="B8" s="1" t="s">
        <v>1978</v>
      </c>
      <c r="C8" s="1" t="s">
        <v>1100</v>
      </c>
      <c r="D8" s="1" t="s">
        <v>1915</v>
      </c>
      <c r="E8" s="1" t="s">
        <v>1065</v>
      </c>
      <c r="F8" s="1" t="s">
        <v>317</v>
      </c>
      <c r="G8" s="1" t="s">
        <v>1916</v>
      </c>
      <c r="H8" s="1" t="s">
        <v>1744</v>
      </c>
      <c r="I8" s="1" t="s">
        <v>1205</v>
      </c>
      <c r="J8" s="1" t="s">
        <v>1745</v>
      </c>
    </row>
    <row r="9" spans="1:10" x14ac:dyDescent="0.25">
      <c r="A9" s="1" t="s">
        <v>1979</v>
      </c>
      <c r="B9" s="1" t="s">
        <v>1980</v>
      </c>
      <c r="C9" s="1" t="s">
        <v>512</v>
      </c>
      <c r="D9" s="1" t="s">
        <v>1919</v>
      </c>
      <c r="E9" s="1" t="s">
        <v>1083</v>
      </c>
      <c r="F9" s="1" t="s">
        <v>261</v>
      </c>
      <c r="G9" s="1" t="s">
        <v>1981</v>
      </c>
      <c r="H9" s="1" t="s">
        <v>1767</v>
      </c>
      <c r="I9" s="1" t="s">
        <v>1225</v>
      </c>
      <c r="J9" s="1" t="s">
        <v>1768</v>
      </c>
    </row>
    <row r="10" spans="1:10" x14ac:dyDescent="0.25">
      <c r="A10" s="1" t="s">
        <v>1982</v>
      </c>
      <c r="B10" s="1" t="s">
        <v>1975</v>
      </c>
      <c r="C10" s="1" t="s">
        <v>1923</v>
      </c>
      <c r="D10" s="1" t="s">
        <v>1924</v>
      </c>
      <c r="E10" s="1" t="s">
        <v>1088</v>
      </c>
      <c r="F10" s="1" t="s">
        <v>270</v>
      </c>
      <c r="G10" s="1" t="s">
        <v>1925</v>
      </c>
      <c r="H10" s="1" t="s">
        <v>1767</v>
      </c>
      <c r="I10" s="1" t="s">
        <v>1225</v>
      </c>
      <c r="J10" s="1" t="s">
        <v>1768</v>
      </c>
    </row>
    <row r="11" spans="1:10" x14ac:dyDescent="0.25">
      <c r="A11" s="1" t="s">
        <v>1983</v>
      </c>
      <c r="B11" s="1" t="s">
        <v>604</v>
      </c>
      <c r="C11" s="1" t="s">
        <v>1185</v>
      </c>
      <c r="D11" s="1" t="s">
        <v>1928</v>
      </c>
      <c r="E11" s="1" t="s">
        <v>1852</v>
      </c>
      <c r="F11" s="1" t="s">
        <v>277</v>
      </c>
      <c r="G11" s="1" t="s">
        <v>1929</v>
      </c>
      <c r="H11" s="1" t="s">
        <v>1767</v>
      </c>
      <c r="I11" s="1" t="s">
        <v>1225</v>
      </c>
      <c r="J11" s="1" t="s">
        <v>1768</v>
      </c>
    </row>
    <row r="12" spans="1:10" x14ac:dyDescent="0.25">
      <c r="A12" s="1" t="s">
        <v>1984</v>
      </c>
      <c r="B12" s="1" t="s">
        <v>1985</v>
      </c>
      <c r="C12" s="1" t="s">
        <v>1932</v>
      </c>
      <c r="D12" s="1" t="s">
        <v>1933</v>
      </c>
      <c r="E12" s="1" t="s">
        <v>1856</v>
      </c>
      <c r="F12" s="1" t="s">
        <v>284</v>
      </c>
      <c r="G12" s="1" t="s">
        <v>1934</v>
      </c>
      <c r="H12" s="1" t="s">
        <v>1767</v>
      </c>
      <c r="I12" s="1" t="s">
        <v>1225</v>
      </c>
      <c r="J12" s="1" t="s">
        <v>1768</v>
      </c>
    </row>
    <row r="13" spans="1:10" x14ac:dyDescent="0.25">
      <c r="A13" s="1" t="s">
        <v>1986</v>
      </c>
      <c r="B13" s="1" t="s">
        <v>1987</v>
      </c>
      <c r="C13" s="1" t="s">
        <v>1188</v>
      </c>
      <c r="D13" s="1" t="s">
        <v>1937</v>
      </c>
      <c r="E13" s="1" t="s">
        <v>1861</v>
      </c>
      <c r="F13" s="1" t="s">
        <v>317</v>
      </c>
      <c r="G13" s="1" t="s">
        <v>1938</v>
      </c>
      <c r="H13" s="1" t="s">
        <v>1767</v>
      </c>
      <c r="I13" s="1" t="s">
        <v>1225</v>
      </c>
      <c r="J13" s="1" t="s">
        <v>1768</v>
      </c>
    </row>
    <row r="14" spans="1:10" x14ac:dyDescent="0.25">
      <c r="A14" s="1" t="s">
        <v>1988</v>
      </c>
      <c r="B14" s="1" t="s">
        <v>780</v>
      </c>
      <c r="C14" s="1" t="s">
        <v>656</v>
      </c>
      <c r="D14" s="1" t="s">
        <v>1941</v>
      </c>
      <c r="E14" s="1" t="s">
        <v>431</v>
      </c>
      <c r="F14" s="1" t="s">
        <v>549</v>
      </c>
      <c r="G14" s="1" t="s">
        <v>1989</v>
      </c>
      <c r="H14" s="1" t="s">
        <v>1767</v>
      </c>
      <c r="I14" s="1" t="s">
        <v>1225</v>
      </c>
      <c r="J14" s="1" t="s">
        <v>1768</v>
      </c>
    </row>
    <row r="15" spans="1:10" x14ac:dyDescent="0.25">
      <c r="A15" s="1" t="s">
        <v>1990</v>
      </c>
      <c r="B15" s="1" t="s">
        <v>536</v>
      </c>
      <c r="C15" s="1" t="s">
        <v>1945</v>
      </c>
      <c r="D15" s="1" t="s">
        <v>1946</v>
      </c>
      <c r="E15" s="1" t="s">
        <v>1869</v>
      </c>
      <c r="F15" s="1" t="s">
        <v>261</v>
      </c>
      <c r="G15" s="1" t="s">
        <v>1947</v>
      </c>
      <c r="H15" s="1" t="s">
        <v>1790</v>
      </c>
      <c r="I15" s="1" t="s">
        <v>1247</v>
      </c>
      <c r="J15" s="1" t="s">
        <v>1791</v>
      </c>
    </row>
    <row r="16" spans="1:10" x14ac:dyDescent="0.25">
      <c r="A16" s="1" t="s">
        <v>1991</v>
      </c>
      <c r="B16" s="1" t="s">
        <v>1992</v>
      </c>
      <c r="C16" s="1" t="s">
        <v>683</v>
      </c>
      <c r="D16" s="1" t="s">
        <v>1952</v>
      </c>
      <c r="E16" s="1" t="s">
        <v>1876</v>
      </c>
      <c r="F16" s="1" t="s">
        <v>270</v>
      </c>
      <c r="G16" s="1" t="s">
        <v>344</v>
      </c>
      <c r="H16" s="1" t="s">
        <v>1790</v>
      </c>
      <c r="I16" s="1" t="s">
        <v>1247</v>
      </c>
      <c r="J16" s="1" t="s">
        <v>1791</v>
      </c>
    </row>
    <row r="17" spans="1:10" x14ac:dyDescent="0.25">
      <c r="A17" s="1" t="s">
        <v>1993</v>
      </c>
      <c r="B17" s="1" t="s">
        <v>821</v>
      </c>
      <c r="C17" s="1" t="s">
        <v>1956</v>
      </c>
      <c r="D17" s="1" t="s">
        <v>863</v>
      </c>
      <c r="E17" s="1" t="s">
        <v>1881</v>
      </c>
      <c r="F17" s="1" t="s">
        <v>277</v>
      </c>
      <c r="G17" s="1" t="s">
        <v>1994</v>
      </c>
      <c r="H17" s="1" t="s">
        <v>1790</v>
      </c>
      <c r="I17" s="1" t="s">
        <v>1247</v>
      </c>
      <c r="J17" s="1" t="s">
        <v>1791</v>
      </c>
    </row>
    <row r="18" spans="1:10" x14ac:dyDescent="0.25">
      <c r="A18" s="1" t="s">
        <v>1995</v>
      </c>
      <c r="B18" s="1" t="s">
        <v>1996</v>
      </c>
      <c r="C18" s="1" t="s">
        <v>1960</v>
      </c>
      <c r="D18" s="1" t="s">
        <v>716</v>
      </c>
      <c r="E18" s="1" t="s">
        <v>1242</v>
      </c>
      <c r="F18" s="1" t="s">
        <v>284</v>
      </c>
      <c r="G18" s="1" t="s">
        <v>1961</v>
      </c>
      <c r="H18" s="1" t="s">
        <v>1790</v>
      </c>
      <c r="I18" s="1" t="s">
        <v>1247</v>
      </c>
      <c r="J18" s="1" t="s">
        <v>1791</v>
      </c>
    </row>
    <row r="19" spans="1:10" x14ac:dyDescent="0.25">
      <c r="A19" s="1" t="s">
        <v>1997</v>
      </c>
      <c r="B19" s="1" t="s">
        <v>1940</v>
      </c>
      <c r="C19" s="1" t="s">
        <v>1964</v>
      </c>
      <c r="D19" s="1" t="s">
        <v>1965</v>
      </c>
      <c r="E19" s="1" t="s">
        <v>1889</v>
      </c>
      <c r="F19" s="1" t="s">
        <v>317</v>
      </c>
      <c r="G19" s="1" t="s">
        <v>1966</v>
      </c>
      <c r="H19" s="1" t="s">
        <v>1790</v>
      </c>
      <c r="I19" s="1" t="s">
        <v>1247</v>
      </c>
      <c r="J19" s="1" t="s">
        <v>1791</v>
      </c>
    </row>
    <row r="20" spans="1:10" x14ac:dyDescent="0.25">
      <c r="A20" s="1" t="s">
        <v>1998</v>
      </c>
      <c r="B20" s="1" t="s">
        <v>1999</v>
      </c>
      <c r="C20" s="1" t="s">
        <v>1969</v>
      </c>
      <c r="D20" s="1" t="s">
        <v>1970</v>
      </c>
      <c r="E20" s="1" t="s">
        <v>1251</v>
      </c>
      <c r="F20" s="1" t="s">
        <v>549</v>
      </c>
      <c r="G20" s="1" t="s">
        <v>2000</v>
      </c>
      <c r="H20" s="1" t="s">
        <v>1790</v>
      </c>
      <c r="I20" s="1" t="s">
        <v>1247</v>
      </c>
      <c r="J20" s="1" t="s">
        <v>1791</v>
      </c>
    </row>
    <row r="21" spans="1:10" x14ac:dyDescent="0.25">
      <c r="A21" s="1" t="s">
        <v>253</v>
      </c>
      <c r="B21" s="1" t="s">
        <v>254</v>
      </c>
      <c r="C21" s="1" t="s">
        <v>36</v>
      </c>
      <c r="D21" s="1" t="s">
        <v>36</v>
      </c>
      <c r="E21" s="1" t="s">
        <v>896</v>
      </c>
      <c r="F21" s="1" t="s">
        <v>254</v>
      </c>
      <c r="G21" s="1" t="s">
        <v>254</v>
      </c>
      <c r="H21" s="1" t="s">
        <v>1268</v>
      </c>
      <c r="I21" s="1" t="s">
        <v>1268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1895</v>
      </c>
      <c r="B4" s="1" t="s">
        <v>1896</v>
      </c>
      <c r="C4" s="1" t="s">
        <v>591</v>
      </c>
      <c r="D4" s="1" t="s">
        <v>1897</v>
      </c>
      <c r="E4" s="1" t="s">
        <v>1820</v>
      </c>
      <c r="F4" s="1" t="s">
        <v>261</v>
      </c>
      <c r="G4" s="1" t="s">
        <v>1898</v>
      </c>
      <c r="H4" s="1" t="s">
        <v>1899</v>
      </c>
      <c r="I4" s="1" t="s">
        <v>1351</v>
      </c>
      <c r="J4" s="1" t="s">
        <v>1900</v>
      </c>
    </row>
    <row r="5" spans="1:10" x14ac:dyDescent="0.25">
      <c r="A5" s="1" t="s">
        <v>1901</v>
      </c>
      <c r="B5" s="1" t="s">
        <v>1902</v>
      </c>
      <c r="C5" s="1" t="s">
        <v>1903</v>
      </c>
      <c r="D5" s="1" t="s">
        <v>1904</v>
      </c>
      <c r="E5" s="1" t="s">
        <v>1827</v>
      </c>
      <c r="F5" s="1" t="s">
        <v>270</v>
      </c>
      <c r="G5" s="1" t="s">
        <v>598</v>
      </c>
      <c r="H5" s="1" t="s">
        <v>1899</v>
      </c>
      <c r="I5" s="1" t="s">
        <v>1351</v>
      </c>
      <c r="J5" s="1" t="s">
        <v>1900</v>
      </c>
    </row>
    <row r="6" spans="1:10" x14ac:dyDescent="0.25">
      <c r="A6" s="1" t="s">
        <v>1905</v>
      </c>
      <c r="B6" s="1" t="s">
        <v>511</v>
      </c>
      <c r="C6" s="1" t="s">
        <v>1906</v>
      </c>
      <c r="D6" s="1" t="s">
        <v>1907</v>
      </c>
      <c r="E6" s="1" t="s">
        <v>388</v>
      </c>
      <c r="F6" s="1" t="s">
        <v>277</v>
      </c>
      <c r="G6" s="1" t="s">
        <v>1908</v>
      </c>
      <c r="H6" s="1" t="s">
        <v>1899</v>
      </c>
      <c r="I6" s="1" t="s">
        <v>1351</v>
      </c>
      <c r="J6" s="1" t="s">
        <v>1900</v>
      </c>
    </row>
    <row r="7" spans="1:10" x14ac:dyDescent="0.25">
      <c r="A7" s="1" t="s">
        <v>1909</v>
      </c>
      <c r="B7" s="1" t="s">
        <v>1910</v>
      </c>
      <c r="C7" s="1" t="s">
        <v>1911</v>
      </c>
      <c r="D7" s="1" t="s">
        <v>1912</v>
      </c>
      <c r="E7" s="1" t="s">
        <v>1837</v>
      </c>
      <c r="F7" s="1" t="s">
        <v>284</v>
      </c>
      <c r="G7" s="1" t="s">
        <v>1913</v>
      </c>
      <c r="H7" s="1" t="s">
        <v>1899</v>
      </c>
      <c r="I7" s="1" t="s">
        <v>1351</v>
      </c>
      <c r="J7" s="1" t="s">
        <v>1900</v>
      </c>
    </row>
    <row r="8" spans="1:10" x14ac:dyDescent="0.25">
      <c r="A8" s="1" t="s">
        <v>1914</v>
      </c>
      <c r="B8" s="1" t="s">
        <v>747</v>
      </c>
      <c r="C8" s="1" t="s">
        <v>1100</v>
      </c>
      <c r="D8" s="1" t="s">
        <v>1915</v>
      </c>
      <c r="E8" s="1" t="s">
        <v>1065</v>
      </c>
      <c r="F8" s="1" t="s">
        <v>317</v>
      </c>
      <c r="G8" s="1" t="s">
        <v>1916</v>
      </c>
      <c r="H8" s="1" t="s">
        <v>1899</v>
      </c>
      <c r="I8" s="1" t="s">
        <v>1351</v>
      </c>
      <c r="J8" s="1" t="s">
        <v>1900</v>
      </c>
    </row>
    <row r="9" spans="1:10" x14ac:dyDescent="0.25">
      <c r="A9" s="1" t="s">
        <v>1917</v>
      </c>
      <c r="B9" s="1" t="s">
        <v>1918</v>
      </c>
      <c r="C9" s="1" t="s">
        <v>512</v>
      </c>
      <c r="D9" s="1" t="s">
        <v>1919</v>
      </c>
      <c r="E9" s="1" t="s">
        <v>1083</v>
      </c>
      <c r="F9" s="1" t="s">
        <v>261</v>
      </c>
      <c r="G9" s="1" t="s">
        <v>1547</v>
      </c>
      <c r="H9" s="1" t="s">
        <v>1920</v>
      </c>
      <c r="I9" s="1" t="s">
        <v>1373</v>
      </c>
      <c r="J9" s="1" t="s">
        <v>1921</v>
      </c>
    </row>
    <row r="10" spans="1:10" x14ac:dyDescent="0.25">
      <c r="A10" s="1" t="s">
        <v>1922</v>
      </c>
      <c r="B10" s="1" t="s">
        <v>511</v>
      </c>
      <c r="C10" s="1" t="s">
        <v>1923</v>
      </c>
      <c r="D10" s="1" t="s">
        <v>1924</v>
      </c>
      <c r="E10" s="1" t="s">
        <v>1088</v>
      </c>
      <c r="F10" s="1" t="s">
        <v>270</v>
      </c>
      <c r="G10" s="1" t="s">
        <v>1925</v>
      </c>
      <c r="H10" s="1" t="s">
        <v>1920</v>
      </c>
      <c r="I10" s="1" t="s">
        <v>1373</v>
      </c>
      <c r="J10" s="1" t="s">
        <v>1921</v>
      </c>
    </row>
    <row r="11" spans="1:10" x14ac:dyDescent="0.25">
      <c r="A11" s="1" t="s">
        <v>1926</v>
      </c>
      <c r="B11" s="1" t="s">
        <v>1927</v>
      </c>
      <c r="C11" s="1" t="s">
        <v>1185</v>
      </c>
      <c r="D11" s="1" t="s">
        <v>1928</v>
      </c>
      <c r="E11" s="1" t="s">
        <v>1852</v>
      </c>
      <c r="F11" s="1" t="s">
        <v>277</v>
      </c>
      <c r="G11" s="1" t="s">
        <v>1929</v>
      </c>
      <c r="H11" s="1" t="s">
        <v>1920</v>
      </c>
      <c r="I11" s="1" t="s">
        <v>1373</v>
      </c>
      <c r="J11" s="1" t="s">
        <v>1921</v>
      </c>
    </row>
    <row r="12" spans="1:10" x14ac:dyDescent="0.25">
      <c r="A12" s="1" t="s">
        <v>1930</v>
      </c>
      <c r="B12" s="1" t="s">
        <v>1931</v>
      </c>
      <c r="C12" s="1" t="s">
        <v>1932</v>
      </c>
      <c r="D12" s="1" t="s">
        <v>1933</v>
      </c>
      <c r="E12" s="1" t="s">
        <v>1856</v>
      </c>
      <c r="F12" s="1" t="s">
        <v>284</v>
      </c>
      <c r="G12" s="1" t="s">
        <v>1934</v>
      </c>
      <c r="H12" s="1" t="s">
        <v>1920</v>
      </c>
      <c r="I12" s="1" t="s">
        <v>1373</v>
      </c>
      <c r="J12" s="1" t="s">
        <v>1921</v>
      </c>
    </row>
    <row r="13" spans="1:10" x14ac:dyDescent="0.25">
      <c r="A13" s="1" t="s">
        <v>1935</v>
      </c>
      <c r="B13" s="1" t="s">
        <v>1936</v>
      </c>
      <c r="C13" s="1" t="s">
        <v>1188</v>
      </c>
      <c r="D13" s="1" t="s">
        <v>1937</v>
      </c>
      <c r="E13" s="1" t="s">
        <v>1861</v>
      </c>
      <c r="F13" s="1" t="s">
        <v>317</v>
      </c>
      <c r="G13" s="1" t="s">
        <v>1938</v>
      </c>
      <c r="H13" s="1" t="s">
        <v>1920</v>
      </c>
      <c r="I13" s="1" t="s">
        <v>1373</v>
      </c>
      <c r="J13" s="1" t="s">
        <v>1921</v>
      </c>
    </row>
    <row r="14" spans="1:10" x14ac:dyDescent="0.25">
      <c r="A14" s="1" t="s">
        <v>1939</v>
      </c>
      <c r="B14" s="1" t="s">
        <v>1940</v>
      </c>
      <c r="C14" s="1" t="s">
        <v>656</v>
      </c>
      <c r="D14" s="1" t="s">
        <v>1941</v>
      </c>
      <c r="E14" s="1" t="s">
        <v>431</v>
      </c>
      <c r="F14" s="1" t="s">
        <v>549</v>
      </c>
      <c r="G14" s="1" t="s">
        <v>1942</v>
      </c>
      <c r="H14" s="1" t="s">
        <v>1920</v>
      </c>
      <c r="I14" s="1" t="s">
        <v>1373</v>
      </c>
      <c r="J14" s="1" t="s">
        <v>1921</v>
      </c>
    </row>
    <row r="15" spans="1:10" x14ac:dyDescent="0.25">
      <c r="A15" s="1" t="s">
        <v>1943</v>
      </c>
      <c r="B15" s="1" t="s">
        <v>1944</v>
      </c>
      <c r="C15" s="1" t="s">
        <v>1945</v>
      </c>
      <c r="D15" s="1" t="s">
        <v>1946</v>
      </c>
      <c r="E15" s="1" t="s">
        <v>1869</v>
      </c>
      <c r="F15" s="1" t="s">
        <v>261</v>
      </c>
      <c r="G15" s="1" t="s">
        <v>1947</v>
      </c>
      <c r="H15" s="1" t="s">
        <v>1948</v>
      </c>
      <c r="I15" s="1" t="s">
        <v>1394</v>
      </c>
      <c r="J15" s="1" t="s">
        <v>1949</v>
      </c>
    </row>
    <row r="16" spans="1:10" x14ac:dyDescent="0.25">
      <c r="A16" s="1" t="s">
        <v>1950</v>
      </c>
      <c r="B16" s="1" t="s">
        <v>1951</v>
      </c>
      <c r="C16" s="1" t="s">
        <v>683</v>
      </c>
      <c r="D16" s="1" t="s">
        <v>1952</v>
      </c>
      <c r="E16" s="1" t="s">
        <v>1876</v>
      </c>
      <c r="F16" s="1" t="s">
        <v>270</v>
      </c>
      <c r="G16" s="1" t="s">
        <v>1953</v>
      </c>
      <c r="H16" s="1" t="s">
        <v>1948</v>
      </c>
      <c r="I16" s="1" t="s">
        <v>1394</v>
      </c>
      <c r="J16" s="1" t="s">
        <v>1949</v>
      </c>
    </row>
    <row r="17" spans="1:10" x14ac:dyDescent="0.25">
      <c r="A17" s="1" t="s">
        <v>1954</v>
      </c>
      <c r="B17" s="1" t="s">
        <v>1955</v>
      </c>
      <c r="C17" s="1" t="s">
        <v>1956</v>
      </c>
      <c r="D17" s="1" t="s">
        <v>863</v>
      </c>
      <c r="E17" s="1" t="s">
        <v>1881</v>
      </c>
      <c r="F17" s="1" t="s">
        <v>277</v>
      </c>
      <c r="G17" s="1" t="s">
        <v>1957</v>
      </c>
      <c r="H17" s="1" t="s">
        <v>1948</v>
      </c>
      <c r="I17" s="1" t="s">
        <v>1394</v>
      </c>
      <c r="J17" s="1" t="s">
        <v>1949</v>
      </c>
    </row>
    <row r="18" spans="1:10" x14ac:dyDescent="0.25">
      <c r="A18" s="1" t="s">
        <v>1958</v>
      </c>
      <c r="B18" s="1" t="s">
        <v>1959</v>
      </c>
      <c r="C18" s="1" t="s">
        <v>1960</v>
      </c>
      <c r="D18" s="1" t="s">
        <v>716</v>
      </c>
      <c r="E18" s="1" t="s">
        <v>1242</v>
      </c>
      <c r="F18" s="1" t="s">
        <v>284</v>
      </c>
      <c r="G18" s="1" t="s">
        <v>1961</v>
      </c>
      <c r="H18" s="1" t="s">
        <v>1948</v>
      </c>
      <c r="I18" s="1" t="s">
        <v>1394</v>
      </c>
      <c r="J18" s="1" t="s">
        <v>1949</v>
      </c>
    </row>
    <row r="19" spans="1:10" x14ac:dyDescent="0.25">
      <c r="A19" s="1" t="s">
        <v>1962</v>
      </c>
      <c r="B19" s="1" t="s">
        <v>1963</v>
      </c>
      <c r="C19" s="1" t="s">
        <v>1964</v>
      </c>
      <c r="D19" s="1" t="s">
        <v>1965</v>
      </c>
      <c r="E19" s="1" t="s">
        <v>1889</v>
      </c>
      <c r="F19" s="1" t="s">
        <v>317</v>
      </c>
      <c r="G19" s="1" t="s">
        <v>1966</v>
      </c>
      <c r="H19" s="1" t="s">
        <v>1948</v>
      </c>
      <c r="I19" s="1" t="s">
        <v>1394</v>
      </c>
      <c r="J19" s="1" t="s">
        <v>1949</v>
      </c>
    </row>
    <row r="20" spans="1:10" x14ac:dyDescent="0.25">
      <c r="A20" s="1" t="s">
        <v>1967</v>
      </c>
      <c r="B20" s="1" t="s">
        <v>1968</v>
      </c>
      <c r="C20" s="1" t="s">
        <v>1969</v>
      </c>
      <c r="D20" s="1" t="s">
        <v>1970</v>
      </c>
      <c r="E20" s="1" t="s">
        <v>1251</v>
      </c>
      <c r="F20" s="1" t="s">
        <v>549</v>
      </c>
      <c r="G20" s="1" t="s">
        <v>1971</v>
      </c>
      <c r="H20" s="1" t="s">
        <v>1948</v>
      </c>
      <c r="I20" s="1" t="s">
        <v>1394</v>
      </c>
      <c r="J20" s="1" t="s">
        <v>1949</v>
      </c>
    </row>
    <row r="21" spans="1:10" x14ac:dyDescent="0.25">
      <c r="A21" s="1" t="s">
        <v>253</v>
      </c>
      <c r="B21" s="1" t="s">
        <v>254</v>
      </c>
      <c r="C21" s="1" t="s">
        <v>36</v>
      </c>
      <c r="D21" s="1" t="s">
        <v>36</v>
      </c>
      <c r="E21" s="1" t="s">
        <v>896</v>
      </c>
      <c r="F21" s="1" t="s">
        <v>254</v>
      </c>
      <c r="G21" s="1" t="s">
        <v>254</v>
      </c>
      <c r="H21" s="1" t="s">
        <v>1268</v>
      </c>
      <c r="I21" s="1" t="s">
        <v>1268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1817</v>
      </c>
      <c r="B4" s="1" t="s">
        <v>1439</v>
      </c>
      <c r="C4" s="1" t="s">
        <v>1818</v>
      </c>
      <c r="D4" s="1" t="s">
        <v>1819</v>
      </c>
      <c r="E4" s="1" t="s">
        <v>1820</v>
      </c>
      <c r="F4" s="1" t="s">
        <v>174</v>
      </c>
      <c r="G4" s="1" t="s">
        <v>1821</v>
      </c>
      <c r="H4" s="1" t="s">
        <v>1822</v>
      </c>
      <c r="I4" s="1" t="s">
        <v>1205</v>
      </c>
      <c r="J4" s="1" t="s">
        <v>1823</v>
      </c>
    </row>
    <row r="5" spans="1:10" x14ac:dyDescent="0.25">
      <c r="A5" s="1" t="s">
        <v>1824</v>
      </c>
      <c r="B5" s="1" t="s">
        <v>1825</v>
      </c>
      <c r="C5" s="1" t="s">
        <v>405</v>
      </c>
      <c r="D5" s="1" t="s">
        <v>1826</v>
      </c>
      <c r="E5" s="1" t="s">
        <v>1827</v>
      </c>
      <c r="F5" s="1" t="s">
        <v>66</v>
      </c>
      <c r="G5" s="1" t="s">
        <v>1453</v>
      </c>
      <c r="H5" s="1" t="s">
        <v>1822</v>
      </c>
      <c r="I5" s="1" t="s">
        <v>1205</v>
      </c>
      <c r="J5" s="1" t="s">
        <v>1823</v>
      </c>
    </row>
    <row r="6" spans="1:10" x14ac:dyDescent="0.25">
      <c r="A6" s="1" t="s">
        <v>1828</v>
      </c>
      <c r="B6" s="1" t="s">
        <v>1829</v>
      </c>
      <c r="C6" s="1" t="s">
        <v>441</v>
      </c>
      <c r="D6" s="1" t="s">
        <v>1830</v>
      </c>
      <c r="E6" s="1" t="s">
        <v>388</v>
      </c>
      <c r="F6" s="1" t="s">
        <v>78</v>
      </c>
      <c r="G6" s="1" t="s">
        <v>1831</v>
      </c>
      <c r="H6" s="1" t="s">
        <v>1832</v>
      </c>
      <c r="I6" s="1" t="s">
        <v>1205</v>
      </c>
      <c r="J6" s="1" t="s">
        <v>1823</v>
      </c>
    </row>
    <row r="7" spans="1:10" x14ac:dyDescent="0.25">
      <c r="A7" s="1" t="s">
        <v>1833</v>
      </c>
      <c r="B7" s="1" t="s">
        <v>1834</v>
      </c>
      <c r="C7" s="1" t="s">
        <v>1835</v>
      </c>
      <c r="D7" s="1" t="s">
        <v>1836</v>
      </c>
      <c r="E7" s="1" t="s">
        <v>1837</v>
      </c>
      <c r="F7" s="1" t="s">
        <v>218</v>
      </c>
      <c r="G7" s="1" t="s">
        <v>1838</v>
      </c>
      <c r="H7" s="1" t="s">
        <v>1832</v>
      </c>
      <c r="I7" s="1" t="s">
        <v>1205</v>
      </c>
      <c r="J7" s="1" t="s">
        <v>1823</v>
      </c>
    </row>
    <row r="8" spans="1:10" x14ac:dyDescent="0.25">
      <c r="A8" s="1" t="s">
        <v>1839</v>
      </c>
      <c r="B8" s="1" t="s">
        <v>1840</v>
      </c>
      <c r="C8" s="1" t="s">
        <v>1303</v>
      </c>
      <c r="D8" s="1" t="s">
        <v>1841</v>
      </c>
      <c r="E8" s="1" t="s">
        <v>1065</v>
      </c>
      <c r="F8" s="1" t="s">
        <v>1482</v>
      </c>
      <c r="G8" s="1" t="s">
        <v>1842</v>
      </c>
      <c r="H8" s="1" t="s">
        <v>1832</v>
      </c>
      <c r="I8" s="1" t="s">
        <v>1205</v>
      </c>
      <c r="J8" s="1" t="s">
        <v>1823</v>
      </c>
    </row>
    <row r="9" spans="1:10" x14ac:dyDescent="0.25">
      <c r="A9" s="1" t="s">
        <v>1843</v>
      </c>
      <c r="B9" s="1" t="s">
        <v>1844</v>
      </c>
      <c r="C9" s="1" t="s">
        <v>1050</v>
      </c>
      <c r="D9" s="1" t="s">
        <v>1845</v>
      </c>
      <c r="E9" s="1" t="s">
        <v>1083</v>
      </c>
      <c r="F9" s="1" t="s">
        <v>174</v>
      </c>
      <c r="G9" s="1" t="s">
        <v>383</v>
      </c>
      <c r="H9" s="1" t="s">
        <v>1846</v>
      </c>
      <c r="I9" s="1" t="s">
        <v>1225</v>
      </c>
      <c r="J9" s="1" t="s">
        <v>1847</v>
      </c>
    </row>
    <row r="10" spans="1:10" x14ac:dyDescent="0.25">
      <c r="A10" s="1" t="s">
        <v>1848</v>
      </c>
      <c r="B10" s="1" t="s">
        <v>1829</v>
      </c>
      <c r="C10" s="1" t="s">
        <v>1849</v>
      </c>
      <c r="D10" s="1" t="s">
        <v>314</v>
      </c>
      <c r="E10" s="1" t="s">
        <v>1088</v>
      </c>
      <c r="F10" s="1" t="s">
        <v>66</v>
      </c>
      <c r="G10" s="1" t="s">
        <v>1476</v>
      </c>
      <c r="H10" s="1" t="s">
        <v>1846</v>
      </c>
      <c r="I10" s="1" t="s">
        <v>1225</v>
      </c>
      <c r="J10" s="1" t="s">
        <v>1847</v>
      </c>
    </row>
    <row r="11" spans="1:10" x14ac:dyDescent="0.25">
      <c r="A11" s="1" t="s">
        <v>1850</v>
      </c>
      <c r="B11" s="1" t="s">
        <v>452</v>
      </c>
      <c r="C11" s="1" t="s">
        <v>1851</v>
      </c>
      <c r="D11" s="1" t="s">
        <v>466</v>
      </c>
      <c r="E11" s="1" t="s">
        <v>1852</v>
      </c>
      <c r="F11" s="1" t="s">
        <v>78</v>
      </c>
      <c r="G11" s="1" t="s">
        <v>1853</v>
      </c>
      <c r="H11" s="1" t="s">
        <v>1846</v>
      </c>
      <c r="I11" s="1" t="s">
        <v>1225</v>
      </c>
      <c r="J11" s="1" t="s">
        <v>1847</v>
      </c>
    </row>
    <row r="12" spans="1:10" x14ac:dyDescent="0.25">
      <c r="A12" s="1" t="s">
        <v>1854</v>
      </c>
      <c r="B12" s="1" t="s">
        <v>1502</v>
      </c>
      <c r="C12" s="1" t="s">
        <v>1855</v>
      </c>
      <c r="D12" s="1" t="s">
        <v>957</v>
      </c>
      <c r="E12" s="1" t="s">
        <v>1856</v>
      </c>
      <c r="F12" s="1" t="s">
        <v>218</v>
      </c>
      <c r="G12" s="1" t="s">
        <v>1857</v>
      </c>
      <c r="H12" s="1" t="s">
        <v>1846</v>
      </c>
      <c r="I12" s="1" t="s">
        <v>1225</v>
      </c>
      <c r="J12" s="1" t="s">
        <v>1847</v>
      </c>
    </row>
    <row r="13" spans="1:10" x14ac:dyDescent="0.25">
      <c r="A13" s="1" t="s">
        <v>1858</v>
      </c>
      <c r="B13" s="1" t="s">
        <v>1859</v>
      </c>
      <c r="C13" s="1" t="s">
        <v>1860</v>
      </c>
      <c r="D13" s="1" t="s">
        <v>487</v>
      </c>
      <c r="E13" s="1" t="s">
        <v>1861</v>
      </c>
      <c r="F13" s="1" t="s">
        <v>1482</v>
      </c>
      <c r="G13" s="1" t="s">
        <v>1862</v>
      </c>
      <c r="H13" s="1" t="s">
        <v>1846</v>
      </c>
      <c r="I13" s="1" t="s">
        <v>1225</v>
      </c>
      <c r="J13" s="1" t="s">
        <v>1847</v>
      </c>
    </row>
    <row r="14" spans="1:10" x14ac:dyDescent="0.25">
      <c r="A14" s="1" t="s">
        <v>1863</v>
      </c>
      <c r="B14" s="1" t="s">
        <v>1380</v>
      </c>
      <c r="C14" s="1" t="s">
        <v>1070</v>
      </c>
      <c r="D14" s="1" t="s">
        <v>1005</v>
      </c>
      <c r="E14" s="1" t="s">
        <v>431</v>
      </c>
      <c r="F14" s="1" t="s">
        <v>1864</v>
      </c>
      <c r="G14" s="1" t="s">
        <v>1865</v>
      </c>
      <c r="H14" s="1" t="s">
        <v>1846</v>
      </c>
      <c r="I14" s="1" t="s">
        <v>1225</v>
      </c>
      <c r="J14" s="1" t="s">
        <v>1847</v>
      </c>
    </row>
    <row r="15" spans="1:10" x14ac:dyDescent="0.25">
      <c r="A15" s="1" t="s">
        <v>1866</v>
      </c>
      <c r="B15" s="1" t="s">
        <v>385</v>
      </c>
      <c r="C15" s="1" t="s">
        <v>1867</v>
      </c>
      <c r="D15" s="1" t="s">
        <v>1868</v>
      </c>
      <c r="E15" s="1" t="s">
        <v>1869</v>
      </c>
      <c r="F15" s="1" t="s">
        <v>174</v>
      </c>
      <c r="G15" s="1" t="s">
        <v>1870</v>
      </c>
      <c r="H15" s="1" t="s">
        <v>1871</v>
      </c>
      <c r="I15" s="1" t="s">
        <v>1247</v>
      </c>
      <c r="J15" s="1" t="s">
        <v>1872</v>
      </c>
    </row>
    <row r="16" spans="1:10" x14ac:dyDescent="0.25">
      <c r="A16" s="1" t="s">
        <v>1873</v>
      </c>
      <c r="B16" s="1" t="s">
        <v>446</v>
      </c>
      <c r="C16" s="1" t="s">
        <v>1874</v>
      </c>
      <c r="D16" s="1" t="s">
        <v>1875</v>
      </c>
      <c r="E16" s="1" t="s">
        <v>1876</v>
      </c>
      <c r="F16" s="1" t="s">
        <v>66</v>
      </c>
      <c r="G16" s="1" t="s">
        <v>1877</v>
      </c>
      <c r="H16" s="1" t="s">
        <v>1871</v>
      </c>
      <c r="I16" s="1" t="s">
        <v>1247</v>
      </c>
      <c r="J16" s="1" t="s">
        <v>1872</v>
      </c>
    </row>
    <row r="17" spans="1:10" x14ac:dyDescent="0.25">
      <c r="A17" s="1" t="s">
        <v>1878</v>
      </c>
      <c r="B17" s="1" t="s">
        <v>1277</v>
      </c>
      <c r="C17" s="1" t="s">
        <v>1879</v>
      </c>
      <c r="D17" s="1" t="s">
        <v>1880</v>
      </c>
      <c r="E17" s="1" t="s">
        <v>1881</v>
      </c>
      <c r="F17" s="1" t="s">
        <v>78</v>
      </c>
      <c r="G17" s="1" t="s">
        <v>427</v>
      </c>
      <c r="H17" s="1" t="s">
        <v>1871</v>
      </c>
      <c r="I17" s="1" t="s">
        <v>1247</v>
      </c>
      <c r="J17" s="1" t="s">
        <v>1872</v>
      </c>
    </row>
    <row r="18" spans="1:10" x14ac:dyDescent="0.25">
      <c r="A18" s="1" t="s">
        <v>1882</v>
      </c>
      <c r="B18" s="1" t="s">
        <v>1883</v>
      </c>
      <c r="C18" s="1" t="s">
        <v>1505</v>
      </c>
      <c r="D18" s="1" t="s">
        <v>1884</v>
      </c>
      <c r="E18" s="1" t="s">
        <v>1242</v>
      </c>
      <c r="F18" s="1" t="s">
        <v>218</v>
      </c>
      <c r="G18" s="1" t="s">
        <v>438</v>
      </c>
      <c r="H18" s="1" t="s">
        <v>1885</v>
      </c>
      <c r="I18" s="1" t="s">
        <v>1247</v>
      </c>
      <c r="J18" s="1" t="s">
        <v>1872</v>
      </c>
    </row>
    <row r="19" spans="1:10" x14ac:dyDescent="0.25">
      <c r="A19" s="1" t="s">
        <v>1886</v>
      </c>
      <c r="B19" s="1" t="s">
        <v>1887</v>
      </c>
      <c r="C19" s="1" t="s">
        <v>205</v>
      </c>
      <c r="D19" s="1" t="s">
        <v>1888</v>
      </c>
      <c r="E19" s="1" t="s">
        <v>1889</v>
      </c>
      <c r="F19" s="1" t="s">
        <v>1482</v>
      </c>
      <c r="G19" s="1" t="s">
        <v>1890</v>
      </c>
      <c r="H19" s="1" t="s">
        <v>1885</v>
      </c>
      <c r="I19" s="1" t="s">
        <v>1247</v>
      </c>
      <c r="J19" s="1" t="s">
        <v>1872</v>
      </c>
    </row>
    <row r="20" spans="1:10" x14ac:dyDescent="0.25">
      <c r="A20" s="1" t="s">
        <v>1891</v>
      </c>
      <c r="B20" s="1" t="s">
        <v>1892</v>
      </c>
      <c r="C20" s="1" t="s">
        <v>1343</v>
      </c>
      <c r="D20" s="1" t="s">
        <v>1893</v>
      </c>
      <c r="E20" s="1" t="s">
        <v>1251</v>
      </c>
      <c r="F20" s="1" t="s">
        <v>1864</v>
      </c>
      <c r="G20" s="1" t="s">
        <v>1894</v>
      </c>
      <c r="H20" s="1" t="s">
        <v>1885</v>
      </c>
      <c r="I20" s="1" t="s">
        <v>1247</v>
      </c>
      <c r="J20" s="1" t="s">
        <v>1872</v>
      </c>
    </row>
    <row r="21" spans="1:10" x14ac:dyDescent="0.25">
      <c r="A21" s="1" t="s">
        <v>253</v>
      </c>
      <c r="B21" s="1" t="s">
        <v>254</v>
      </c>
      <c r="C21" s="1" t="s">
        <v>896</v>
      </c>
      <c r="D21" s="1" t="s">
        <v>896</v>
      </c>
      <c r="E21" s="1" t="s">
        <v>896</v>
      </c>
      <c r="F21" s="1" t="s">
        <v>254</v>
      </c>
      <c r="G21" s="1" t="s">
        <v>254</v>
      </c>
      <c r="H21" s="1" t="s">
        <v>1268</v>
      </c>
      <c r="I21" s="1" t="s">
        <v>1268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1738</v>
      </c>
      <c r="B4" s="1" t="s">
        <v>1739</v>
      </c>
      <c r="C4" s="1" t="s">
        <v>1740</v>
      </c>
      <c r="D4" s="1" t="s">
        <v>1741</v>
      </c>
      <c r="E4" s="1" t="s">
        <v>1607</v>
      </c>
      <c r="F4" s="1" t="s">
        <v>1742</v>
      </c>
      <c r="G4" s="1" t="s">
        <v>1743</v>
      </c>
      <c r="H4" s="1" t="s">
        <v>1744</v>
      </c>
      <c r="I4" s="1" t="s">
        <v>1205</v>
      </c>
      <c r="J4" s="1" t="s">
        <v>1745</v>
      </c>
    </row>
    <row r="5" spans="1:10" x14ac:dyDescent="0.25">
      <c r="A5" s="1" t="s">
        <v>1746</v>
      </c>
      <c r="B5" s="1" t="s">
        <v>1747</v>
      </c>
      <c r="C5" s="1" t="s">
        <v>1748</v>
      </c>
      <c r="D5" s="1" t="s">
        <v>1749</v>
      </c>
      <c r="E5" s="1" t="s">
        <v>1611</v>
      </c>
      <c r="F5" s="1" t="s">
        <v>1750</v>
      </c>
      <c r="G5" s="1" t="s">
        <v>1751</v>
      </c>
      <c r="H5" s="1" t="s">
        <v>1744</v>
      </c>
      <c r="I5" s="1" t="s">
        <v>1205</v>
      </c>
      <c r="J5" s="1" t="s">
        <v>1745</v>
      </c>
    </row>
    <row r="6" spans="1:10" x14ac:dyDescent="0.25">
      <c r="A6" s="1" t="s">
        <v>1752</v>
      </c>
      <c r="B6" s="1" t="s">
        <v>1753</v>
      </c>
      <c r="C6" s="1" t="s">
        <v>748</v>
      </c>
      <c r="D6" s="1" t="s">
        <v>1754</v>
      </c>
      <c r="E6" s="1" t="s">
        <v>1617</v>
      </c>
      <c r="F6" s="1" t="s">
        <v>1755</v>
      </c>
      <c r="G6" s="1" t="s">
        <v>1756</v>
      </c>
      <c r="H6" s="1" t="s">
        <v>1744</v>
      </c>
      <c r="I6" s="1" t="s">
        <v>1205</v>
      </c>
      <c r="J6" s="1" t="s">
        <v>1745</v>
      </c>
    </row>
    <row r="7" spans="1:10" x14ac:dyDescent="0.25">
      <c r="A7" s="1" t="s">
        <v>1757</v>
      </c>
      <c r="B7" s="1" t="s">
        <v>1758</v>
      </c>
      <c r="C7" s="1" t="s">
        <v>1570</v>
      </c>
      <c r="D7" s="1" t="s">
        <v>1759</v>
      </c>
      <c r="E7" s="1" t="s">
        <v>1623</v>
      </c>
      <c r="F7" s="1" t="s">
        <v>1760</v>
      </c>
      <c r="G7" s="1" t="s">
        <v>1761</v>
      </c>
      <c r="H7" s="1" t="s">
        <v>1744</v>
      </c>
      <c r="I7" s="1" t="s">
        <v>1205</v>
      </c>
      <c r="J7" s="1" t="s">
        <v>1745</v>
      </c>
    </row>
    <row r="8" spans="1:10" x14ac:dyDescent="0.25">
      <c r="A8" s="1" t="s">
        <v>1762</v>
      </c>
      <c r="B8" s="1" t="s">
        <v>1763</v>
      </c>
      <c r="C8" s="1" t="s">
        <v>1764</v>
      </c>
      <c r="D8" s="1" t="s">
        <v>1765</v>
      </c>
      <c r="E8" s="1" t="s">
        <v>388</v>
      </c>
      <c r="F8" s="1" t="s">
        <v>1742</v>
      </c>
      <c r="G8" s="1" t="s">
        <v>1766</v>
      </c>
      <c r="H8" s="1" t="s">
        <v>1767</v>
      </c>
      <c r="I8" s="1" t="s">
        <v>1225</v>
      </c>
      <c r="J8" s="1" t="s">
        <v>1768</v>
      </c>
    </row>
    <row r="9" spans="1:10" x14ac:dyDescent="0.25">
      <c r="A9" s="1" t="s">
        <v>1769</v>
      </c>
      <c r="B9" s="1" t="s">
        <v>752</v>
      </c>
      <c r="C9" s="1" t="s">
        <v>1770</v>
      </c>
      <c r="D9" s="1" t="s">
        <v>1771</v>
      </c>
      <c r="E9" s="1" t="s">
        <v>1060</v>
      </c>
      <c r="F9" s="1" t="s">
        <v>1750</v>
      </c>
      <c r="G9" s="1" t="s">
        <v>1772</v>
      </c>
      <c r="H9" s="1" t="s">
        <v>1767</v>
      </c>
      <c r="I9" s="1" t="s">
        <v>1225</v>
      </c>
      <c r="J9" s="1" t="s">
        <v>1768</v>
      </c>
    </row>
    <row r="10" spans="1:10" x14ac:dyDescent="0.25">
      <c r="A10" s="1" t="s">
        <v>1773</v>
      </c>
      <c r="B10" s="1" t="s">
        <v>1774</v>
      </c>
      <c r="C10" s="1" t="s">
        <v>1775</v>
      </c>
      <c r="D10" s="1" t="s">
        <v>1776</v>
      </c>
      <c r="E10" s="1" t="s">
        <v>1634</v>
      </c>
      <c r="F10" s="1" t="s">
        <v>1755</v>
      </c>
      <c r="G10" s="1" t="s">
        <v>755</v>
      </c>
      <c r="H10" s="1" t="s">
        <v>1767</v>
      </c>
      <c r="I10" s="1" t="s">
        <v>1225</v>
      </c>
      <c r="J10" s="1" t="s">
        <v>1768</v>
      </c>
    </row>
    <row r="11" spans="1:10" x14ac:dyDescent="0.25">
      <c r="A11" s="1" t="s">
        <v>1777</v>
      </c>
      <c r="B11" s="1" t="s">
        <v>1778</v>
      </c>
      <c r="C11" s="1" t="s">
        <v>835</v>
      </c>
      <c r="D11" s="1" t="s">
        <v>1779</v>
      </c>
      <c r="E11" s="1" t="s">
        <v>443</v>
      </c>
      <c r="F11" s="1" t="s">
        <v>1760</v>
      </c>
      <c r="G11" s="1" t="s">
        <v>761</v>
      </c>
      <c r="H11" s="1" t="s">
        <v>1767</v>
      </c>
      <c r="I11" s="1" t="s">
        <v>1225</v>
      </c>
      <c r="J11" s="1" t="s">
        <v>1768</v>
      </c>
    </row>
    <row r="12" spans="1:10" x14ac:dyDescent="0.25">
      <c r="A12" s="1" t="s">
        <v>1780</v>
      </c>
      <c r="B12" s="1" t="s">
        <v>1781</v>
      </c>
      <c r="C12" s="1" t="s">
        <v>1593</v>
      </c>
      <c r="D12" s="1" t="s">
        <v>1782</v>
      </c>
      <c r="E12" s="1" t="s">
        <v>171</v>
      </c>
      <c r="F12" s="1" t="s">
        <v>1783</v>
      </c>
      <c r="G12" s="1" t="s">
        <v>1784</v>
      </c>
      <c r="H12" s="1" t="s">
        <v>1767</v>
      </c>
      <c r="I12" s="1" t="s">
        <v>1225</v>
      </c>
      <c r="J12" s="1" t="s">
        <v>1768</v>
      </c>
    </row>
    <row r="13" spans="1:10" x14ac:dyDescent="0.25">
      <c r="A13" s="1" t="s">
        <v>1785</v>
      </c>
      <c r="B13" s="1" t="s">
        <v>1786</v>
      </c>
      <c r="C13" s="1" t="s">
        <v>1787</v>
      </c>
      <c r="D13" s="1" t="s">
        <v>1788</v>
      </c>
      <c r="E13" s="1" t="s">
        <v>189</v>
      </c>
      <c r="F13" s="1" t="s">
        <v>1742</v>
      </c>
      <c r="G13" s="1" t="s">
        <v>1789</v>
      </c>
      <c r="H13" s="1" t="s">
        <v>1790</v>
      </c>
      <c r="I13" s="1" t="s">
        <v>1247</v>
      </c>
      <c r="J13" s="1" t="s">
        <v>1791</v>
      </c>
    </row>
    <row r="14" spans="1:10" x14ac:dyDescent="0.25">
      <c r="A14" s="1" t="s">
        <v>1792</v>
      </c>
      <c r="B14" s="1" t="s">
        <v>1793</v>
      </c>
      <c r="C14" s="1" t="s">
        <v>1794</v>
      </c>
      <c r="D14" s="1" t="s">
        <v>1795</v>
      </c>
      <c r="E14" s="1" t="s">
        <v>1653</v>
      </c>
      <c r="F14" s="1" t="s">
        <v>1750</v>
      </c>
      <c r="G14" s="1" t="s">
        <v>778</v>
      </c>
      <c r="H14" s="1" t="s">
        <v>1790</v>
      </c>
      <c r="I14" s="1" t="s">
        <v>1247</v>
      </c>
      <c r="J14" s="1" t="s">
        <v>1791</v>
      </c>
    </row>
    <row r="15" spans="1:10" x14ac:dyDescent="0.25">
      <c r="A15" s="1" t="s">
        <v>1796</v>
      </c>
      <c r="B15" s="1" t="s">
        <v>1797</v>
      </c>
      <c r="C15" s="1" t="s">
        <v>1798</v>
      </c>
      <c r="D15" s="1" t="s">
        <v>1799</v>
      </c>
      <c r="E15" s="1" t="s">
        <v>1658</v>
      </c>
      <c r="F15" s="1" t="s">
        <v>1755</v>
      </c>
      <c r="G15" s="1" t="s">
        <v>1800</v>
      </c>
      <c r="H15" s="1" t="s">
        <v>1790</v>
      </c>
      <c r="I15" s="1" t="s">
        <v>1247</v>
      </c>
      <c r="J15" s="1" t="s">
        <v>1791</v>
      </c>
    </row>
    <row r="16" spans="1:10" x14ac:dyDescent="0.25">
      <c r="A16" s="1" t="s">
        <v>1801</v>
      </c>
      <c r="B16" s="1" t="s">
        <v>1802</v>
      </c>
      <c r="C16" s="1" t="s">
        <v>1803</v>
      </c>
      <c r="D16" s="1" t="s">
        <v>1804</v>
      </c>
      <c r="E16" s="1" t="s">
        <v>461</v>
      </c>
      <c r="F16" s="1" t="s">
        <v>1760</v>
      </c>
      <c r="G16" s="1" t="s">
        <v>1805</v>
      </c>
      <c r="H16" s="1" t="s">
        <v>1790</v>
      </c>
      <c r="I16" s="1" t="s">
        <v>1247</v>
      </c>
      <c r="J16" s="1" t="s">
        <v>1791</v>
      </c>
    </row>
    <row r="17" spans="1:10" x14ac:dyDescent="0.25">
      <c r="A17" s="1" t="s">
        <v>1806</v>
      </c>
      <c r="B17" s="1" t="s">
        <v>1807</v>
      </c>
      <c r="C17" s="1" t="s">
        <v>1808</v>
      </c>
      <c r="D17" s="1" t="s">
        <v>1809</v>
      </c>
      <c r="E17" s="1" t="s">
        <v>1669</v>
      </c>
      <c r="F17" s="1" t="s">
        <v>1783</v>
      </c>
      <c r="G17" s="1" t="s">
        <v>1810</v>
      </c>
      <c r="H17" s="1" t="s">
        <v>1790</v>
      </c>
      <c r="I17" s="1" t="s">
        <v>1247</v>
      </c>
      <c r="J17" s="1" t="s">
        <v>1791</v>
      </c>
    </row>
    <row r="18" spans="1:10" x14ac:dyDescent="0.25">
      <c r="A18" s="1" t="s">
        <v>1811</v>
      </c>
      <c r="B18" s="1" t="s">
        <v>1812</v>
      </c>
      <c r="C18" s="1" t="s">
        <v>503</v>
      </c>
      <c r="D18" s="1" t="s">
        <v>1813</v>
      </c>
      <c r="E18" s="1" t="s">
        <v>215</v>
      </c>
      <c r="F18" s="1" t="s">
        <v>1814</v>
      </c>
      <c r="G18" s="1" t="s">
        <v>1815</v>
      </c>
      <c r="H18" s="1" t="s">
        <v>1790</v>
      </c>
      <c r="I18" s="1" t="s">
        <v>1247</v>
      </c>
      <c r="J18" s="1" t="s">
        <v>1791</v>
      </c>
    </row>
    <row r="19" spans="1:10" x14ac:dyDescent="0.25">
      <c r="A19" s="1" t="s">
        <v>253</v>
      </c>
      <c r="B19" s="1" t="s">
        <v>254</v>
      </c>
      <c r="C19" s="1" t="s">
        <v>1816</v>
      </c>
      <c r="D19" s="1" t="s">
        <v>1816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1675</v>
      </c>
      <c r="B4" s="1" t="s">
        <v>1676</v>
      </c>
      <c r="C4" s="1" t="s">
        <v>1586</v>
      </c>
      <c r="D4" s="1" t="s">
        <v>1677</v>
      </c>
      <c r="E4" s="1" t="s">
        <v>1607</v>
      </c>
      <c r="F4" s="1" t="s">
        <v>261</v>
      </c>
      <c r="G4" s="1" t="s">
        <v>1678</v>
      </c>
      <c r="H4" s="1" t="s">
        <v>1281</v>
      </c>
      <c r="I4" s="1" t="s">
        <v>1205</v>
      </c>
      <c r="J4" s="1" t="s">
        <v>1282</v>
      </c>
    </row>
    <row r="5" spans="1:10" x14ac:dyDescent="0.25">
      <c r="A5" s="1" t="s">
        <v>1679</v>
      </c>
      <c r="B5" s="1" t="s">
        <v>1680</v>
      </c>
      <c r="C5" s="1" t="s">
        <v>1681</v>
      </c>
      <c r="D5" s="1" t="s">
        <v>1682</v>
      </c>
      <c r="E5" s="1" t="s">
        <v>1611</v>
      </c>
      <c r="F5" s="1" t="s">
        <v>270</v>
      </c>
      <c r="G5" s="1" t="s">
        <v>1683</v>
      </c>
      <c r="H5" s="1" t="s">
        <v>1281</v>
      </c>
      <c r="I5" s="1" t="s">
        <v>1205</v>
      </c>
      <c r="J5" s="1" t="s">
        <v>1282</v>
      </c>
    </row>
    <row r="6" spans="1:10" x14ac:dyDescent="0.25">
      <c r="A6" s="1" t="s">
        <v>1684</v>
      </c>
      <c r="B6" s="1" t="s">
        <v>1685</v>
      </c>
      <c r="C6" s="1" t="s">
        <v>957</v>
      </c>
      <c r="D6" s="1" t="s">
        <v>1686</v>
      </c>
      <c r="E6" s="1" t="s">
        <v>1617</v>
      </c>
      <c r="F6" s="1" t="s">
        <v>277</v>
      </c>
      <c r="G6" s="1" t="s">
        <v>1687</v>
      </c>
      <c r="H6" s="1" t="s">
        <v>1281</v>
      </c>
      <c r="I6" s="1" t="s">
        <v>1205</v>
      </c>
      <c r="J6" s="1" t="s">
        <v>1282</v>
      </c>
    </row>
    <row r="7" spans="1:10" x14ac:dyDescent="0.25">
      <c r="A7" s="1" t="s">
        <v>1688</v>
      </c>
      <c r="B7" s="1" t="s">
        <v>1689</v>
      </c>
      <c r="C7" s="1" t="s">
        <v>586</v>
      </c>
      <c r="D7" s="1" t="s">
        <v>1690</v>
      </c>
      <c r="E7" s="1" t="s">
        <v>1623</v>
      </c>
      <c r="F7" s="1" t="s">
        <v>284</v>
      </c>
      <c r="G7" s="1" t="s">
        <v>1691</v>
      </c>
      <c r="H7" s="1" t="s">
        <v>1281</v>
      </c>
      <c r="I7" s="1" t="s">
        <v>1205</v>
      </c>
      <c r="J7" s="1" t="s">
        <v>1282</v>
      </c>
    </row>
    <row r="8" spans="1:10" x14ac:dyDescent="0.25">
      <c r="A8" s="1" t="s">
        <v>1692</v>
      </c>
      <c r="B8" s="1" t="s">
        <v>1693</v>
      </c>
      <c r="C8" s="1" t="s">
        <v>1694</v>
      </c>
      <c r="D8" s="1" t="s">
        <v>1695</v>
      </c>
      <c r="E8" s="1" t="s">
        <v>388</v>
      </c>
      <c r="F8" s="1" t="s">
        <v>261</v>
      </c>
      <c r="G8" s="1" t="s">
        <v>1696</v>
      </c>
      <c r="H8" s="1" t="s">
        <v>1305</v>
      </c>
      <c r="I8" s="1" t="s">
        <v>1225</v>
      </c>
      <c r="J8" s="1" t="s">
        <v>1306</v>
      </c>
    </row>
    <row r="9" spans="1:10" x14ac:dyDescent="0.25">
      <c r="A9" s="1" t="s">
        <v>1697</v>
      </c>
      <c r="B9" s="1" t="s">
        <v>1698</v>
      </c>
      <c r="C9" s="1" t="s">
        <v>1699</v>
      </c>
      <c r="D9" s="1" t="s">
        <v>1700</v>
      </c>
      <c r="E9" s="1" t="s">
        <v>1060</v>
      </c>
      <c r="F9" s="1" t="s">
        <v>270</v>
      </c>
      <c r="G9" s="1" t="s">
        <v>1701</v>
      </c>
      <c r="H9" s="1" t="s">
        <v>1305</v>
      </c>
      <c r="I9" s="1" t="s">
        <v>1225</v>
      </c>
      <c r="J9" s="1" t="s">
        <v>1306</v>
      </c>
    </row>
    <row r="10" spans="1:10" x14ac:dyDescent="0.25">
      <c r="A10" s="1" t="s">
        <v>1702</v>
      </c>
      <c r="B10" s="1" t="s">
        <v>1703</v>
      </c>
      <c r="C10" s="1" t="s">
        <v>473</v>
      </c>
      <c r="D10" s="1" t="s">
        <v>1704</v>
      </c>
      <c r="E10" s="1" t="s">
        <v>1634</v>
      </c>
      <c r="F10" s="1" t="s">
        <v>277</v>
      </c>
      <c r="G10" s="1" t="s">
        <v>1705</v>
      </c>
      <c r="H10" s="1" t="s">
        <v>1305</v>
      </c>
      <c r="I10" s="1" t="s">
        <v>1225</v>
      </c>
      <c r="J10" s="1" t="s">
        <v>1306</v>
      </c>
    </row>
    <row r="11" spans="1:10" x14ac:dyDescent="0.25">
      <c r="A11" s="1" t="s">
        <v>1706</v>
      </c>
      <c r="B11" s="1" t="s">
        <v>1707</v>
      </c>
      <c r="C11" s="1" t="s">
        <v>1026</v>
      </c>
      <c r="D11" s="1" t="s">
        <v>1708</v>
      </c>
      <c r="E11" s="1" t="s">
        <v>443</v>
      </c>
      <c r="F11" s="1" t="s">
        <v>284</v>
      </c>
      <c r="G11" s="1" t="s">
        <v>1709</v>
      </c>
      <c r="H11" s="1" t="s">
        <v>1305</v>
      </c>
      <c r="I11" s="1" t="s">
        <v>1225</v>
      </c>
      <c r="J11" s="1" t="s">
        <v>1306</v>
      </c>
    </row>
    <row r="12" spans="1:10" x14ac:dyDescent="0.25">
      <c r="A12" s="1" t="s">
        <v>1710</v>
      </c>
      <c r="B12" s="1" t="s">
        <v>1711</v>
      </c>
      <c r="C12" s="1" t="s">
        <v>591</v>
      </c>
      <c r="D12" s="1" t="s">
        <v>1712</v>
      </c>
      <c r="E12" s="1" t="s">
        <v>171</v>
      </c>
      <c r="F12" s="1" t="s">
        <v>317</v>
      </c>
      <c r="G12" s="1" t="s">
        <v>1713</v>
      </c>
      <c r="H12" s="1" t="s">
        <v>1305</v>
      </c>
      <c r="I12" s="1" t="s">
        <v>1225</v>
      </c>
      <c r="J12" s="1" t="s">
        <v>1306</v>
      </c>
    </row>
    <row r="13" spans="1:10" x14ac:dyDescent="0.25">
      <c r="A13" s="1" t="s">
        <v>1714</v>
      </c>
      <c r="B13" s="1" t="s">
        <v>1715</v>
      </c>
      <c r="C13" s="1" t="s">
        <v>1173</v>
      </c>
      <c r="D13" s="1" t="s">
        <v>1716</v>
      </c>
      <c r="E13" s="1" t="s">
        <v>189</v>
      </c>
      <c r="F13" s="1" t="s">
        <v>261</v>
      </c>
      <c r="G13" s="1" t="s">
        <v>1717</v>
      </c>
      <c r="H13" s="1" t="s">
        <v>1329</v>
      </c>
      <c r="I13" s="1" t="s">
        <v>1247</v>
      </c>
      <c r="J13" s="1" t="s">
        <v>1330</v>
      </c>
    </row>
    <row r="14" spans="1:10" x14ac:dyDescent="0.25">
      <c r="A14" s="1" t="s">
        <v>1718</v>
      </c>
      <c r="B14" s="1" t="s">
        <v>720</v>
      </c>
      <c r="C14" s="1" t="s">
        <v>1719</v>
      </c>
      <c r="D14" s="1" t="s">
        <v>1720</v>
      </c>
      <c r="E14" s="1" t="s">
        <v>1653</v>
      </c>
      <c r="F14" s="1" t="s">
        <v>270</v>
      </c>
      <c r="G14" s="1" t="s">
        <v>1721</v>
      </c>
      <c r="H14" s="1" t="s">
        <v>1329</v>
      </c>
      <c r="I14" s="1" t="s">
        <v>1247</v>
      </c>
      <c r="J14" s="1" t="s">
        <v>1330</v>
      </c>
    </row>
    <row r="15" spans="1:10" x14ac:dyDescent="0.25">
      <c r="A15" s="1" t="s">
        <v>1722</v>
      </c>
      <c r="B15" s="1" t="s">
        <v>600</v>
      </c>
      <c r="C15" s="1" t="s">
        <v>1723</v>
      </c>
      <c r="D15" s="1" t="s">
        <v>1724</v>
      </c>
      <c r="E15" s="1" t="s">
        <v>1658</v>
      </c>
      <c r="F15" s="1" t="s">
        <v>277</v>
      </c>
      <c r="G15" s="1" t="s">
        <v>1725</v>
      </c>
      <c r="H15" s="1" t="s">
        <v>1329</v>
      </c>
      <c r="I15" s="1" t="s">
        <v>1247</v>
      </c>
      <c r="J15" s="1" t="s">
        <v>1330</v>
      </c>
    </row>
    <row r="16" spans="1:10" x14ac:dyDescent="0.25">
      <c r="A16" s="1" t="s">
        <v>1726</v>
      </c>
      <c r="B16" s="1" t="s">
        <v>1727</v>
      </c>
      <c r="C16" s="1" t="s">
        <v>596</v>
      </c>
      <c r="D16" s="1" t="s">
        <v>1728</v>
      </c>
      <c r="E16" s="1" t="s">
        <v>461</v>
      </c>
      <c r="F16" s="1" t="s">
        <v>284</v>
      </c>
      <c r="G16" s="1" t="s">
        <v>1729</v>
      </c>
      <c r="H16" s="1" t="s">
        <v>1329</v>
      </c>
      <c r="I16" s="1" t="s">
        <v>1247</v>
      </c>
      <c r="J16" s="1" t="s">
        <v>1330</v>
      </c>
    </row>
    <row r="17" spans="1:10" x14ac:dyDescent="0.25">
      <c r="A17" s="1" t="s">
        <v>1730</v>
      </c>
      <c r="B17" s="1" t="s">
        <v>1731</v>
      </c>
      <c r="C17" s="1" t="s">
        <v>1732</v>
      </c>
      <c r="D17" s="1" t="s">
        <v>1733</v>
      </c>
      <c r="E17" s="1" t="s">
        <v>1669</v>
      </c>
      <c r="F17" s="1" t="s">
        <v>317</v>
      </c>
      <c r="G17" s="1" t="s">
        <v>1734</v>
      </c>
      <c r="H17" s="1" t="s">
        <v>1329</v>
      </c>
      <c r="I17" s="1" t="s">
        <v>1247</v>
      </c>
      <c r="J17" s="1" t="s">
        <v>1330</v>
      </c>
    </row>
    <row r="18" spans="1:10" x14ac:dyDescent="0.25">
      <c r="A18" s="1" t="s">
        <v>1735</v>
      </c>
      <c r="B18" s="1" t="s">
        <v>1736</v>
      </c>
      <c r="C18" s="1" t="s">
        <v>512</v>
      </c>
      <c r="D18" s="1" t="s">
        <v>1737</v>
      </c>
      <c r="E18" s="1" t="s">
        <v>215</v>
      </c>
      <c r="F18" s="1" t="s">
        <v>549</v>
      </c>
      <c r="G18" s="1" t="s">
        <v>534</v>
      </c>
      <c r="H18" s="1" t="s">
        <v>1329</v>
      </c>
      <c r="I18" s="1" t="s">
        <v>1247</v>
      </c>
      <c r="J18" s="1" t="s">
        <v>1330</v>
      </c>
    </row>
    <row r="19" spans="1:10" x14ac:dyDescent="0.25">
      <c r="A19" s="1" t="s">
        <v>253</v>
      </c>
      <c r="B19" s="1" t="s">
        <v>254</v>
      </c>
      <c r="C19" s="1" t="s">
        <v>36</v>
      </c>
      <c r="D19" s="1" t="s">
        <v>36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workbookViewId="0">
      <selection activeCell="A4" sqref="A4:G11"/>
    </sheetView>
  </sheetViews>
  <sheetFormatPr defaultRowHeight="15" x14ac:dyDescent="0.25"/>
  <cols>
    <col min="1" max="3" width="11.140625" bestFit="1" customWidth="1"/>
    <col min="4" max="4" width="14.7109375" bestFit="1" customWidth="1"/>
    <col min="5" max="5" width="11.140625" bestFit="1" customWidth="1"/>
    <col min="6" max="6" width="13.7109375" bestFit="1" customWidth="1"/>
    <col min="7" max="7" width="15.85546875" bestFit="1" customWidth="1"/>
    <col min="8" max="9" width="11.8554687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s="1"/>
      <c r="B2" s="1" t="s">
        <v>18</v>
      </c>
      <c r="C2" s="1" t="s">
        <v>19</v>
      </c>
      <c r="D2" s="1"/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</row>
    <row r="3" spans="1:9" x14ac:dyDescent="0.25">
      <c r="A3" s="1" t="s">
        <v>3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31</v>
      </c>
    </row>
    <row r="4" spans="1:9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35</v>
      </c>
      <c r="G4" s="1" t="s">
        <v>37</v>
      </c>
      <c r="H4" s="1" t="s">
        <v>38</v>
      </c>
      <c r="I4" s="1" t="s">
        <v>39</v>
      </c>
    </row>
    <row r="5" spans="1:9" x14ac:dyDescent="0.25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37</v>
      </c>
      <c r="H5" s="1" t="s">
        <v>46</v>
      </c>
      <c r="I5" s="1" t="s">
        <v>39</v>
      </c>
    </row>
    <row r="6" spans="1:9" x14ac:dyDescent="0.25">
      <c r="A6" s="1" t="s">
        <v>47</v>
      </c>
      <c r="B6" s="1" t="s">
        <v>48</v>
      </c>
      <c r="C6" s="1" t="s">
        <v>42</v>
      </c>
      <c r="D6" s="1" t="s">
        <v>43</v>
      </c>
      <c r="E6" s="1" t="s">
        <v>49</v>
      </c>
      <c r="F6" s="1" t="s">
        <v>45</v>
      </c>
      <c r="G6" s="1" t="s">
        <v>37</v>
      </c>
      <c r="H6" s="1" t="s">
        <v>46</v>
      </c>
      <c r="I6" s="1" t="s">
        <v>50</v>
      </c>
    </row>
    <row r="7" spans="1:9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42</v>
      </c>
      <c r="G7" s="1" t="s">
        <v>37</v>
      </c>
      <c r="H7" s="1" t="s">
        <v>56</v>
      </c>
      <c r="I7" s="1" t="s">
        <v>57</v>
      </c>
    </row>
    <row r="8" spans="1:9" x14ac:dyDescent="0.25">
      <c r="A8" s="1" t="s">
        <v>58</v>
      </c>
      <c r="B8" s="1" t="s">
        <v>59</v>
      </c>
      <c r="C8" s="1" t="s">
        <v>53</v>
      </c>
      <c r="D8" s="1" t="s">
        <v>54</v>
      </c>
      <c r="E8" s="1" t="s">
        <v>60</v>
      </c>
      <c r="F8" s="1" t="s">
        <v>42</v>
      </c>
      <c r="G8" s="1" t="s">
        <v>61</v>
      </c>
      <c r="H8" s="1" t="s">
        <v>62</v>
      </c>
      <c r="I8" s="1" t="s">
        <v>63</v>
      </c>
    </row>
    <row r="9" spans="1:9" x14ac:dyDescent="0.25">
      <c r="A9" s="1" t="s">
        <v>64</v>
      </c>
      <c r="B9" s="1" t="s">
        <v>65</v>
      </c>
      <c r="C9" s="1" t="s">
        <v>66</v>
      </c>
      <c r="D9" s="1" t="s">
        <v>67</v>
      </c>
      <c r="E9" s="1" t="s">
        <v>68</v>
      </c>
      <c r="F9" s="1" t="s">
        <v>35</v>
      </c>
      <c r="G9" s="1" t="s">
        <v>61</v>
      </c>
      <c r="H9" s="1" t="s">
        <v>69</v>
      </c>
      <c r="I9" s="1" t="s">
        <v>70</v>
      </c>
    </row>
    <row r="10" spans="1:9" x14ac:dyDescent="0.25">
      <c r="A10" s="1" t="s">
        <v>71</v>
      </c>
      <c r="B10" s="1" t="s">
        <v>72</v>
      </c>
      <c r="C10" s="1" t="s">
        <v>66</v>
      </c>
      <c r="D10" s="1" t="s">
        <v>67</v>
      </c>
      <c r="E10" s="1" t="s">
        <v>73</v>
      </c>
      <c r="F10" s="1" t="s">
        <v>74</v>
      </c>
      <c r="G10" s="1" t="s">
        <v>61</v>
      </c>
      <c r="H10" s="1" t="s">
        <v>69</v>
      </c>
      <c r="I10" s="1" t="s">
        <v>75</v>
      </c>
    </row>
    <row r="11" spans="1:9" x14ac:dyDescent="0.25">
      <c r="A11" s="1" t="s">
        <v>76</v>
      </c>
      <c r="B11" s="1" t="s">
        <v>77</v>
      </c>
      <c r="C11" s="1" t="s">
        <v>78</v>
      </c>
      <c r="D11" s="1" t="s">
        <v>79</v>
      </c>
      <c r="E11" s="1" t="s">
        <v>80</v>
      </c>
      <c r="F11" s="1" t="s">
        <v>66</v>
      </c>
      <c r="G11" s="1" t="s">
        <v>61</v>
      </c>
      <c r="H11" s="1" t="s">
        <v>81</v>
      </c>
      <c r="I11" s="1" t="s">
        <v>75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1605</v>
      </c>
      <c r="B4" s="1" t="s">
        <v>1606</v>
      </c>
      <c r="C4" s="1" t="s">
        <v>1003</v>
      </c>
      <c r="D4" s="1" t="s">
        <v>856</v>
      </c>
      <c r="E4" s="1" t="s">
        <v>1607</v>
      </c>
      <c r="F4" s="1" t="s">
        <v>261</v>
      </c>
      <c r="G4" s="1" t="s">
        <v>1608</v>
      </c>
      <c r="H4" s="1" t="s">
        <v>1350</v>
      </c>
      <c r="I4" s="1" t="s">
        <v>1351</v>
      </c>
      <c r="J4" s="1" t="s">
        <v>1352</v>
      </c>
    </row>
    <row r="5" spans="1:10" x14ac:dyDescent="0.25">
      <c r="A5" s="1" t="s">
        <v>1609</v>
      </c>
      <c r="B5" s="1" t="s">
        <v>1578</v>
      </c>
      <c r="C5" s="1" t="s">
        <v>308</v>
      </c>
      <c r="D5" s="1" t="s">
        <v>1610</v>
      </c>
      <c r="E5" s="1" t="s">
        <v>1611</v>
      </c>
      <c r="F5" s="1" t="s">
        <v>270</v>
      </c>
      <c r="G5" s="1" t="s">
        <v>1612</v>
      </c>
      <c r="H5" s="1" t="s">
        <v>1350</v>
      </c>
      <c r="I5" s="1" t="s">
        <v>1351</v>
      </c>
      <c r="J5" s="1" t="s">
        <v>1352</v>
      </c>
    </row>
    <row r="6" spans="1:10" x14ac:dyDescent="0.25">
      <c r="A6" s="1" t="s">
        <v>1613</v>
      </c>
      <c r="B6" s="1" t="s">
        <v>1614</v>
      </c>
      <c r="C6" s="1" t="s">
        <v>1615</v>
      </c>
      <c r="D6" s="1" t="s">
        <v>1616</v>
      </c>
      <c r="E6" s="1" t="s">
        <v>1617</v>
      </c>
      <c r="F6" s="1" t="s">
        <v>277</v>
      </c>
      <c r="G6" s="1" t="s">
        <v>1618</v>
      </c>
      <c r="H6" s="1" t="s">
        <v>1350</v>
      </c>
      <c r="I6" s="1" t="s">
        <v>1351</v>
      </c>
      <c r="J6" s="1" t="s">
        <v>1352</v>
      </c>
    </row>
    <row r="7" spans="1:10" x14ac:dyDescent="0.25">
      <c r="A7" s="1" t="s">
        <v>1619</v>
      </c>
      <c r="B7" s="1" t="s">
        <v>1620</v>
      </c>
      <c r="C7" s="1" t="s">
        <v>1621</v>
      </c>
      <c r="D7" s="1" t="s">
        <v>1622</v>
      </c>
      <c r="E7" s="1" t="s">
        <v>1623</v>
      </c>
      <c r="F7" s="1" t="s">
        <v>284</v>
      </c>
      <c r="G7" s="1" t="s">
        <v>1624</v>
      </c>
      <c r="H7" s="1" t="s">
        <v>1350</v>
      </c>
      <c r="I7" s="1" t="s">
        <v>1351</v>
      </c>
      <c r="J7" s="1" t="s">
        <v>1352</v>
      </c>
    </row>
    <row r="8" spans="1:10" x14ac:dyDescent="0.25">
      <c r="A8" s="1" t="s">
        <v>1625</v>
      </c>
      <c r="B8" s="1" t="s">
        <v>280</v>
      </c>
      <c r="C8" s="1" t="s">
        <v>341</v>
      </c>
      <c r="D8" s="1" t="s">
        <v>1626</v>
      </c>
      <c r="E8" s="1" t="s">
        <v>388</v>
      </c>
      <c r="F8" s="1" t="s">
        <v>261</v>
      </c>
      <c r="G8" s="1" t="s">
        <v>1627</v>
      </c>
      <c r="H8" s="1" t="s">
        <v>1372</v>
      </c>
      <c r="I8" s="1" t="s">
        <v>1373</v>
      </c>
      <c r="J8" s="1" t="s">
        <v>1374</v>
      </c>
    </row>
    <row r="9" spans="1:10" x14ac:dyDescent="0.25">
      <c r="A9" s="1" t="s">
        <v>1628</v>
      </c>
      <c r="B9" s="1" t="s">
        <v>1614</v>
      </c>
      <c r="C9" s="1" t="s">
        <v>347</v>
      </c>
      <c r="D9" s="1" t="s">
        <v>1629</v>
      </c>
      <c r="E9" s="1" t="s">
        <v>1060</v>
      </c>
      <c r="F9" s="1" t="s">
        <v>270</v>
      </c>
      <c r="G9" s="1" t="s">
        <v>1630</v>
      </c>
      <c r="H9" s="1" t="s">
        <v>1372</v>
      </c>
      <c r="I9" s="1" t="s">
        <v>1373</v>
      </c>
      <c r="J9" s="1" t="s">
        <v>1374</v>
      </c>
    </row>
    <row r="10" spans="1:10" x14ac:dyDescent="0.25">
      <c r="A10" s="1" t="s">
        <v>1631</v>
      </c>
      <c r="B10" s="1" t="s">
        <v>1632</v>
      </c>
      <c r="C10" s="1" t="s">
        <v>577</v>
      </c>
      <c r="D10" s="1" t="s">
        <v>1633</v>
      </c>
      <c r="E10" s="1" t="s">
        <v>1634</v>
      </c>
      <c r="F10" s="1" t="s">
        <v>277</v>
      </c>
      <c r="G10" s="1" t="s">
        <v>1635</v>
      </c>
      <c r="H10" s="1" t="s">
        <v>1372</v>
      </c>
      <c r="I10" s="1" t="s">
        <v>1373</v>
      </c>
      <c r="J10" s="1" t="s">
        <v>1374</v>
      </c>
    </row>
    <row r="11" spans="1:10" x14ac:dyDescent="0.25">
      <c r="A11" s="1" t="s">
        <v>1636</v>
      </c>
      <c r="B11" s="1" t="s">
        <v>1637</v>
      </c>
      <c r="C11" s="1" t="s">
        <v>492</v>
      </c>
      <c r="D11" s="1" t="s">
        <v>1638</v>
      </c>
      <c r="E11" s="1" t="s">
        <v>443</v>
      </c>
      <c r="F11" s="1" t="s">
        <v>284</v>
      </c>
      <c r="G11" s="1" t="s">
        <v>1639</v>
      </c>
      <c r="H11" s="1" t="s">
        <v>1372</v>
      </c>
      <c r="I11" s="1" t="s">
        <v>1373</v>
      </c>
      <c r="J11" s="1" t="s">
        <v>1374</v>
      </c>
    </row>
    <row r="12" spans="1:10" x14ac:dyDescent="0.25">
      <c r="A12" s="1" t="s">
        <v>1640</v>
      </c>
      <c r="B12" s="1" t="s">
        <v>1641</v>
      </c>
      <c r="C12" s="1" t="s">
        <v>1642</v>
      </c>
      <c r="D12" s="1" t="s">
        <v>1643</v>
      </c>
      <c r="E12" s="1" t="s">
        <v>171</v>
      </c>
      <c r="F12" s="1" t="s">
        <v>317</v>
      </c>
      <c r="G12" s="1" t="s">
        <v>1644</v>
      </c>
      <c r="H12" s="1" t="s">
        <v>1372</v>
      </c>
      <c r="I12" s="1" t="s">
        <v>1373</v>
      </c>
      <c r="J12" s="1" t="s">
        <v>1374</v>
      </c>
    </row>
    <row r="13" spans="1:10" x14ac:dyDescent="0.25">
      <c r="A13" s="1" t="s">
        <v>1645</v>
      </c>
      <c r="B13" s="1" t="s">
        <v>1646</v>
      </c>
      <c r="C13" s="1" t="s">
        <v>1647</v>
      </c>
      <c r="D13" s="1" t="s">
        <v>1648</v>
      </c>
      <c r="E13" s="1" t="s">
        <v>189</v>
      </c>
      <c r="F13" s="1" t="s">
        <v>261</v>
      </c>
      <c r="G13" s="1" t="s">
        <v>1649</v>
      </c>
      <c r="H13" s="1" t="s">
        <v>1393</v>
      </c>
      <c r="I13" s="1" t="s">
        <v>1394</v>
      </c>
      <c r="J13" s="1" t="s">
        <v>1395</v>
      </c>
    </row>
    <row r="14" spans="1:10" x14ac:dyDescent="0.25">
      <c r="A14" s="1" t="s">
        <v>1650</v>
      </c>
      <c r="B14" s="1" t="s">
        <v>576</v>
      </c>
      <c r="C14" s="1" t="s">
        <v>1651</v>
      </c>
      <c r="D14" s="1" t="s">
        <v>1652</v>
      </c>
      <c r="E14" s="1" t="s">
        <v>1653</v>
      </c>
      <c r="F14" s="1" t="s">
        <v>270</v>
      </c>
      <c r="G14" s="1" t="s">
        <v>1654</v>
      </c>
      <c r="H14" s="1" t="s">
        <v>1393</v>
      </c>
      <c r="I14" s="1" t="s">
        <v>1394</v>
      </c>
      <c r="J14" s="1" t="s">
        <v>1395</v>
      </c>
    </row>
    <row r="15" spans="1:10" x14ac:dyDescent="0.25">
      <c r="A15" s="1" t="s">
        <v>1655</v>
      </c>
      <c r="B15" s="1" t="s">
        <v>801</v>
      </c>
      <c r="C15" s="1" t="s">
        <v>1656</v>
      </c>
      <c r="D15" s="1" t="s">
        <v>1657</v>
      </c>
      <c r="E15" s="1" t="s">
        <v>1658</v>
      </c>
      <c r="F15" s="1" t="s">
        <v>277</v>
      </c>
      <c r="G15" s="1" t="s">
        <v>1659</v>
      </c>
      <c r="H15" s="1" t="s">
        <v>1393</v>
      </c>
      <c r="I15" s="1" t="s">
        <v>1394</v>
      </c>
      <c r="J15" s="1" t="s">
        <v>1395</v>
      </c>
    </row>
    <row r="16" spans="1:10" x14ac:dyDescent="0.25">
      <c r="A16" s="1" t="s">
        <v>1660</v>
      </c>
      <c r="B16" s="1" t="s">
        <v>1661</v>
      </c>
      <c r="C16" s="1" t="s">
        <v>1662</v>
      </c>
      <c r="D16" s="1" t="s">
        <v>1663</v>
      </c>
      <c r="E16" s="1" t="s">
        <v>461</v>
      </c>
      <c r="F16" s="1" t="s">
        <v>284</v>
      </c>
      <c r="G16" s="1" t="s">
        <v>1664</v>
      </c>
      <c r="H16" s="1" t="s">
        <v>1393</v>
      </c>
      <c r="I16" s="1" t="s">
        <v>1394</v>
      </c>
      <c r="J16" s="1" t="s">
        <v>1395</v>
      </c>
    </row>
    <row r="17" spans="1:10" x14ac:dyDescent="0.25">
      <c r="A17" s="1" t="s">
        <v>1665</v>
      </c>
      <c r="B17" s="1" t="s">
        <v>1666</v>
      </c>
      <c r="C17" s="1" t="s">
        <v>1667</v>
      </c>
      <c r="D17" s="1" t="s">
        <v>1668</v>
      </c>
      <c r="E17" s="1" t="s">
        <v>1669</v>
      </c>
      <c r="F17" s="1" t="s">
        <v>317</v>
      </c>
      <c r="G17" s="1" t="s">
        <v>1670</v>
      </c>
      <c r="H17" s="1" t="s">
        <v>1393</v>
      </c>
      <c r="I17" s="1" t="s">
        <v>1394</v>
      </c>
      <c r="J17" s="1" t="s">
        <v>1395</v>
      </c>
    </row>
    <row r="18" spans="1:10" x14ac:dyDescent="0.25">
      <c r="A18" s="1" t="s">
        <v>1671</v>
      </c>
      <c r="B18" s="1" t="s">
        <v>1672</v>
      </c>
      <c r="C18" s="1" t="s">
        <v>1121</v>
      </c>
      <c r="D18" s="1" t="s">
        <v>1673</v>
      </c>
      <c r="E18" s="1" t="s">
        <v>215</v>
      </c>
      <c r="F18" s="1" t="s">
        <v>549</v>
      </c>
      <c r="G18" s="1" t="s">
        <v>1674</v>
      </c>
      <c r="H18" s="1" t="s">
        <v>1393</v>
      </c>
      <c r="I18" s="1" t="s">
        <v>1394</v>
      </c>
      <c r="J18" s="1" t="s">
        <v>1395</v>
      </c>
    </row>
    <row r="19" spans="1:10" x14ac:dyDescent="0.25">
      <c r="A19" s="1" t="s">
        <v>253</v>
      </c>
      <c r="B19" s="1" t="s">
        <v>254</v>
      </c>
      <c r="C19" s="1" t="s">
        <v>36</v>
      </c>
      <c r="D19" s="1" t="s">
        <v>36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1558</v>
      </c>
      <c r="B4" s="1" t="s">
        <v>1559</v>
      </c>
      <c r="C4" s="1" t="s">
        <v>1560</v>
      </c>
      <c r="D4" s="1" t="s">
        <v>1561</v>
      </c>
      <c r="E4" s="1" t="s">
        <v>1413</v>
      </c>
      <c r="F4" s="1" t="s">
        <v>641</v>
      </c>
      <c r="G4" s="1" t="s">
        <v>1488</v>
      </c>
      <c r="H4" s="1" t="s">
        <v>1350</v>
      </c>
      <c r="I4" s="1" t="s">
        <v>1351</v>
      </c>
      <c r="J4" s="1" t="s">
        <v>1352</v>
      </c>
    </row>
    <row r="5" spans="1:10" x14ac:dyDescent="0.25">
      <c r="A5" s="1" t="s">
        <v>1562</v>
      </c>
      <c r="B5" s="1" t="s">
        <v>1490</v>
      </c>
      <c r="C5" s="1" t="s">
        <v>1563</v>
      </c>
      <c r="D5" s="1" t="s">
        <v>1564</v>
      </c>
      <c r="E5" s="1" t="s">
        <v>1418</v>
      </c>
      <c r="F5" s="1" t="s">
        <v>261</v>
      </c>
      <c r="G5" s="1" t="s">
        <v>1493</v>
      </c>
      <c r="H5" s="1" t="s">
        <v>1350</v>
      </c>
      <c r="I5" s="1" t="s">
        <v>1351</v>
      </c>
      <c r="J5" s="1" t="s">
        <v>1352</v>
      </c>
    </row>
    <row r="6" spans="1:10" x14ac:dyDescent="0.25">
      <c r="A6" s="1" t="s">
        <v>1565</v>
      </c>
      <c r="B6" s="1" t="s">
        <v>704</v>
      </c>
      <c r="C6" s="1" t="s">
        <v>1566</v>
      </c>
      <c r="D6" s="1" t="s">
        <v>1567</v>
      </c>
      <c r="E6" s="1" t="s">
        <v>1422</v>
      </c>
      <c r="F6" s="1" t="s">
        <v>270</v>
      </c>
      <c r="G6" s="1" t="s">
        <v>475</v>
      </c>
      <c r="H6" s="1" t="s">
        <v>1350</v>
      </c>
      <c r="I6" s="1" t="s">
        <v>1351</v>
      </c>
      <c r="J6" s="1" t="s">
        <v>1352</v>
      </c>
    </row>
    <row r="7" spans="1:10" x14ac:dyDescent="0.25">
      <c r="A7" s="1" t="s">
        <v>1568</v>
      </c>
      <c r="B7" s="1" t="s">
        <v>1498</v>
      </c>
      <c r="C7" s="1" t="s">
        <v>1569</v>
      </c>
      <c r="D7" s="1" t="s">
        <v>1570</v>
      </c>
      <c r="E7" s="1" t="s">
        <v>1427</v>
      </c>
      <c r="F7" s="1" t="s">
        <v>277</v>
      </c>
      <c r="G7" s="1" t="s">
        <v>1500</v>
      </c>
      <c r="H7" s="1" t="s">
        <v>1350</v>
      </c>
      <c r="I7" s="1" t="s">
        <v>1351</v>
      </c>
      <c r="J7" s="1" t="s">
        <v>1352</v>
      </c>
    </row>
    <row r="8" spans="1:10" x14ac:dyDescent="0.25">
      <c r="A8" s="1" t="s">
        <v>1571</v>
      </c>
      <c r="B8" s="1" t="s">
        <v>1502</v>
      </c>
      <c r="C8" s="1" t="s">
        <v>1572</v>
      </c>
      <c r="D8" s="1" t="s">
        <v>758</v>
      </c>
      <c r="E8" s="1" t="s">
        <v>355</v>
      </c>
      <c r="F8" s="1" t="s">
        <v>641</v>
      </c>
      <c r="G8" s="1" t="s">
        <v>1506</v>
      </c>
      <c r="H8" s="1" t="s">
        <v>1372</v>
      </c>
      <c r="I8" s="1" t="s">
        <v>1373</v>
      </c>
      <c r="J8" s="1" t="s">
        <v>1374</v>
      </c>
    </row>
    <row r="9" spans="1:10" x14ac:dyDescent="0.25">
      <c r="A9" s="1" t="s">
        <v>1573</v>
      </c>
      <c r="B9" s="1" t="s">
        <v>1574</v>
      </c>
      <c r="C9" s="1" t="s">
        <v>1575</v>
      </c>
      <c r="D9" s="1" t="s">
        <v>1576</v>
      </c>
      <c r="E9" s="1" t="s">
        <v>1436</v>
      </c>
      <c r="F9" s="1" t="s">
        <v>261</v>
      </c>
      <c r="G9" s="1" t="s">
        <v>1512</v>
      </c>
      <c r="H9" s="1" t="s">
        <v>1372</v>
      </c>
      <c r="I9" s="1" t="s">
        <v>1373</v>
      </c>
      <c r="J9" s="1" t="s">
        <v>1374</v>
      </c>
    </row>
    <row r="10" spans="1:10" x14ac:dyDescent="0.25">
      <c r="A10" s="1" t="s">
        <v>1577</v>
      </c>
      <c r="B10" s="1" t="s">
        <v>1578</v>
      </c>
      <c r="C10" s="1" t="s">
        <v>1579</v>
      </c>
      <c r="D10" s="1" t="s">
        <v>1580</v>
      </c>
      <c r="E10" s="1" t="s">
        <v>1442</v>
      </c>
      <c r="F10" s="1" t="s">
        <v>270</v>
      </c>
      <c r="G10" s="1" t="s">
        <v>271</v>
      </c>
      <c r="H10" s="1" t="s">
        <v>1372</v>
      </c>
      <c r="I10" s="1" t="s">
        <v>1373</v>
      </c>
      <c r="J10" s="1" t="s">
        <v>1374</v>
      </c>
    </row>
    <row r="11" spans="1:10" x14ac:dyDescent="0.25">
      <c r="A11" s="1" t="s">
        <v>1581</v>
      </c>
      <c r="B11" s="1" t="s">
        <v>1582</v>
      </c>
      <c r="C11" s="1" t="s">
        <v>945</v>
      </c>
      <c r="D11" s="1" t="s">
        <v>1583</v>
      </c>
      <c r="E11" s="1" t="s">
        <v>1446</v>
      </c>
      <c r="F11" s="1" t="s">
        <v>277</v>
      </c>
      <c r="G11" s="1" t="s">
        <v>1521</v>
      </c>
      <c r="H11" s="1" t="s">
        <v>1372</v>
      </c>
      <c r="I11" s="1" t="s">
        <v>1373</v>
      </c>
      <c r="J11" s="1" t="s">
        <v>1374</v>
      </c>
    </row>
    <row r="12" spans="1:10" x14ac:dyDescent="0.25">
      <c r="A12" s="1" t="s">
        <v>1584</v>
      </c>
      <c r="B12" s="1" t="s">
        <v>1585</v>
      </c>
      <c r="C12" s="1" t="s">
        <v>1586</v>
      </c>
      <c r="D12" s="1" t="s">
        <v>1587</v>
      </c>
      <c r="E12" s="1" t="s">
        <v>1452</v>
      </c>
      <c r="F12" s="1" t="s">
        <v>284</v>
      </c>
      <c r="G12" s="1" t="s">
        <v>598</v>
      </c>
      <c r="H12" s="1" t="s">
        <v>1372</v>
      </c>
      <c r="I12" s="1" t="s">
        <v>1373</v>
      </c>
      <c r="J12" s="1" t="s">
        <v>1374</v>
      </c>
    </row>
    <row r="13" spans="1:10" x14ac:dyDescent="0.25">
      <c r="A13" s="1" t="s">
        <v>1588</v>
      </c>
      <c r="B13" s="1" t="s">
        <v>1589</v>
      </c>
      <c r="C13" s="1" t="s">
        <v>1590</v>
      </c>
      <c r="D13" s="1" t="s">
        <v>1591</v>
      </c>
      <c r="E13" s="1" t="s">
        <v>1458</v>
      </c>
      <c r="F13" s="1" t="s">
        <v>641</v>
      </c>
      <c r="G13" s="1" t="s">
        <v>702</v>
      </c>
      <c r="H13" s="1" t="s">
        <v>1393</v>
      </c>
      <c r="I13" s="1" t="s">
        <v>1394</v>
      </c>
      <c r="J13" s="1" t="s">
        <v>1395</v>
      </c>
    </row>
    <row r="14" spans="1:10" x14ac:dyDescent="0.25">
      <c r="A14" s="1" t="s">
        <v>1592</v>
      </c>
      <c r="B14" s="1" t="s">
        <v>714</v>
      </c>
      <c r="C14" s="1" t="s">
        <v>321</v>
      </c>
      <c r="D14" s="1" t="s">
        <v>1593</v>
      </c>
      <c r="E14" s="1" t="s">
        <v>331</v>
      </c>
      <c r="F14" s="1" t="s">
        <v>261</v>
      </c>
      <c r="G14" s="1" t="s">
        <v>1535</v>
      </c>
      <c r="H14" s="1" t="s">
        <v>1393</v>
      </c>
      <c r="I14" s="1" t="s">
        <v>1394</v>
      </c>
      <c r="J14" s="1" t="s">
        <v>1395</v>
      </c>
    </row>
    <row r="15" spans="1:10" x14ac:dyDescent="0.25">
      <c r="A15" s="1" t="s">
        <v>1594</v>
      </c>
      <c r="B15" s="1" t="s">
        <v>1595</v>
      </c>
      <c r="C15" s="1" t="s">
        <v>329</v>
      </c>
      <c r="D15" s="1" t="s">
        <v>1596</v>
      </c>
      <c r="E15" s="1" t="s">
        <v>1466</v>
      </c>
      <c r="F15" s="1" t="s">
        <v>270</v>
      </c>
      <c r="G15" s="1" t="s">
        <v>1541</v>
      </c>
      <c r="H15" s="1" t="s">
        <v>1393</v>
      </c>
      <c r="I15" s="1" t="s">
        <v>1394</v>
      </c>
      <c r="J15" s="1" t="s">
        <v>1395</v>
      </c>
    </row>
    <row r="16" spans="1:10" x14ac:dyDescent="0.25">
      <c r="A16" s="1" t="s">
        <v>1597</v>
      </c>
      <c r="B16" s="1" t="s">
        <v>313</v>
      </c>
      <c r="C16" s="1" t="s">
        <v>335</v>
      </c>
      <c r="D16" s="1" t="s">
        <v>1598</v>
      </c>
      <c r="E16" s="1" t="s">
        <v>1471</v>
      </c>
      <c r="F16" s="1" t="s">
        <v>277</v>
      </c>
      <c r="G16" s="1" t="s">
        <v>1547</v>
      </c>
      <c r="H16" s="1" t="s">
        <v>1393</v>
      </c>
      <c r="I16" s="1" t="s">
        <v>1394</v>
      </c>
      <c r="J16" s="1" t="s">
        <v>1395</v>
      </c>
    </row>
    <row r="17" spans="1:10" x14ac:dyDescent="0.25">
      <c r="A17" s="1" t="s">
        <v>1599</v>
      </c>
      <c r="B17" s="1" t="s">
        <v>1600</v>
      </c>
      <c r="C17" s="1" t="s">
        <v>341</v>
      </c>
      <c r="D17" s="1" t="s">
        <v>1601</v>
      </c>
      <c r="E17" s="1" t="s">
        <v>162</v>
      </c>
      <c r="F17" s="1" t="s">
        <v>284</v>
      </c>
      <c r="G17" s="1" t="s">
        <v>1552</v>
      </c>
      <c r="H17" s="1" t="s">
        <v>1393</v>
      </c>
      <c r="I17" s="1" t="s">
        <v>1394</v>
      </c>
      <c r="J17" s="1" t="s">
        <v>1395</v>
      </c>
    </row>
    <row r="18" spans="1:10" x14ac:dyDescent="0.25">
      <c r="A18" s="1" t="s">
        <v>1602</v>
      </c>
      <c r="B18" s="1" t="s">
        <v>1603</v>
      </c>
      <c r="C18" s="1" t="s">
        <v>347</v>
      </c>
      <c r="D18" s="1" t="s">
        <v>1604</v>
      </c>
      <c r="E18" s="1" t="s">
        <v>1481</v>
      </c>
      <c r="F18" s="1" t="s">
        <v>317</v>
      </c>
      <c r="G18" s="1" t="s">
        <v>1557</v>
      </c>
      <c r="H18" s="1" t="s">
        <v>1393</v>
      </c>
      <c r="I18" s="1" t="s">
        <v>1394</v>
      </c>
      <c r="J18" s="1" t="s">
        <v>1395</v>
      </c>
    </row>
    <row r="19" spans="1:10" x14ac:dyDescent="0.25">
      <c r="A19" s="1" t="s">
        <v>253</v>
      </c>
      <c r="B19" s="1" t="s">
        <v>254</v>
      </c>
      <c r="C19" s="1" t="s">
        <v>36</v>
      </c>
      <c r="D19" s="1" t="s">
        <v>36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1485</v>
      </c>
      <c r="B4" s="1" t="s">
        <v>452</v>
      </c>
      <c r="C4" s="1" t="s">
        <v>1486</v>
      </c>
      <c r="D4" s="1" t="s">
        <v>1487</v>
      </c>
      <c r="E4" s="1" t="s">
        <v>411</v>
      </c>
      <c r="F4" s="1" t="s">
        <v>641</v>
      </c>
      <c r="G4" s="1" t="s">
        <v>1488</v>
      </c>
      <c r="H4" s="1" t="s">
        <v>1281</v>
      </c>
      <c r="I4" s="1" t="s">
        <v>1205</v>
      </c>
      <c r="J4" s="1" t="s">
        <v>1282</v>
      </c>
    </row>
    <row r="5" spans="1:10" x14ac:dyDescent="0.25">
      <c r="A5" s="1" t="s">
        <v>1489</v>
      </c>
      <c r="B5" s="1" t="s">
        <v>1490</v>
      </c>
      <c r="C5" s="1" t="s">
        <v>1491</v>
      </c>
      <c r="D5" s="1" t="s">
        <v>1492</v>
      </c>
      <c r="E5" s="1" t="s">
        <v>447</v>
      </c>
      <c r="F5" s="1" t="s">
        <v>261</v>
      </c>
      <c r="G5" s="1" t="s">
        <v>1493</v>
      </c>
      <c r="H5" s="1" t="s">
        <v>1281</v>
      </c>
      <c r="I5" s="1" t="s">
        <v>1205</v>
      </c>
      <c r="J5" s="1" t="s">
        <v>1282</v>
      </c>
    </row>
    <row r="6" spans="1:10" x14ac:dyDescent="0.25">
      <c r="A6" s="1" t="s">
        <v>1494</v>
      </c>
      <c r="B6" s="1" t="s">
        <v>704</v>
      </c>
      <c r="C6" s="1" t="s">
        <v>1495</v>
      </c>
      <c r="D6" s="1" t="s">
        <v>1496</v>
      </c>
      <c r="E6" s="1" t="s">
        <v>1066</v>
      </c>
      <c r="F6" s="1" t="s">
        <v>270</v>
      </c>
      <c r="G6" s="1" t="s">
        <v>475</v>
      </c>
      <c r="H6" s="1" t="s">
        <v>1281</v>
      </c>
      <c r="I6" s="1" t="s">
        <v>1205</v>
      </c>
      <c r="J6" s="1" t="s">
        <v>1282</v>
      </c>
    </row>
    <row r="7" spans="1:10" x14ac:dyDescent="0.25">
      <c r="A7" s="1" t="s">
        <v>1497</v>
      </c>
      <c r="B7" s="1" t="s">
        <v>1498</v>
      </c>
      <c r="C7" s="1" t="s">
        <v>1342</v>
      </c>
      <c r="D7" s="1" t="s">
        <v>1499</v>
      </c>
      <c r="E7" s="1" t="s">
        <v>1075</v>
      </c>
      <c r="F7" s="1" t="s">
        <v>277</v>
      </c>
      <c r="G7" s="1" t="s">
        <v>1500</v>
      </c>
      <c r="H7" s="1" t="s">
        <v>1281</v>
      </c>
      <c r="I7" s="1" t="s">
        <v>1205</v>
      </c>
      <c r="J7" s="1" t="s">
        <v>1282</v>
      </c>
    </row>
    <row r="8" spans="1:10" x14ac:dyDescent="0.25">
      <c r="A8" s="1" t="s">
        <v>1501</v>
      </c>
      <c r="B8" s="1" t="s">
        <v>1502</v>
      </c>
      <c r="C8" s="1" t="s">
        <v>1503</v>
      </c>
      <c r="D8" s="1" t="s">
        <v>1504</v>
      </c>
      <c r="E8" s="1" t="s">
        <v>1505</v>
      </c>
      <c r="F8" s="1" t="s">
        <v>641</v>
      </c>
      <c r="G8" s="1" t="s">
        <v>1506</v>
      </c>
      <c r="H8" s="1" t="s">
        <v>1305</v>
      </c>
      <c r="I8" s="1" t="s">
        <v>1225</v>
      </c>
      <c r="J8" s="1" t="s">
        <v>1306</v>
      </c>
    </row>
    <row r="9" spans="1:10" x14ac:dyDescent="0.25">
      <c r="A9" s="1" t="s">
        <v>1507</v>
      </c>
      <c r="B9" s="1" t="s">
        <v>1508</v>
      </c>
      <c r="C9" s="1" t="s">
        <v>1509</v>
      </c>
      <c r="D9" s="1" t="s">
        <v>1510</v>
      </c>
      <c r="E9" s="1" t="s">
        <v>1511</v>
      </c>
      <c r="F9" s="1" t="s">
        <v>261</v>
      </c>
      <c r="G9" s="1" t="s">
        <v>1512</v>
      </c>
      <c r="H9" s="1" t="s">
        <v>1305</v>
      </c>
      <c r="I9" s="1" t="s">
        <v>1225</v>
      </c>
      <c r="J9" s="1" t="s">
        <v>1306</v>
      </c>
    </row>
    <row r="10" spans="1:10" x14ac:dyDescent="0.25">
      <c r="A10" s="1" t="s">
        <v>1513</v>
      </c>
      <c r="B10" s="1" t="s">
        <v>1514</v>
      </c>
      <c r="C10" s="1" t="s">
        <v>1515</v>
      </c>
      <c r="D10" s="1" t="s">
        <v>1516</v>
      </c>
      <c r="E10" s="1" t="s">
        <v>216</v>
      </c>
      <c r="F10" s="1" t="s">
        <v>270</v>
      </c>
      <c r="G10" s="1" t="s">
        <v>271</v>
      </c>
      <c r="H10" s="1" t="s">
        <v>1305</v>
      </c>
      <c r="I10" s="1" t="s">
        <v>1225</v>
      </c>
      <c r="J10" s="1" t="s">
        <v>1306</v>
      </c>
    </row>
    <row r="11" spans="1:10" x14ac:dyDescent="0.25">
      <c r="A11" s="1" t="s">
        <v>1517</v>
      </c>
      <c r="B11" s="1" t="s">
        <v>1518</v>
      </c>
      <c r="C11" s="1" t="s">
        <v>1519</v>
      </c>
      <c r="D11" s="1" t="s">
        <v>1520</v>
      </c>
      <c r="E11" s="1" t="s">
        <v>238</v>
      </c>
      <c r="F11" s="1" t="s">
        <v>277</v>
      </c>
      <c r="G11" s="1" t="s">
        <v>1521</v>
      </c>
      <c r="H11" s="1" t="s">
        <v>1305</v>
      </c>
      <c r="I11" s="1" t="s">
        <v>1225</v>
      </c>
      <c r="J11" s="1" t="s">
        <v>1306</v>
      </c>
    </row>
    <row r="12" spans="1:10" x14ac:dyDescent="0.25">
      <c r="A12" s="1" t="s">
        <v>1522</v>
      </c>
      <c r="B12" s="1" t="s">
        <v>1523</v>
      </c>
      <c r="C12" s="1" t="s">
        <v>1524</v>
      </c>
      <c r="D12" s="1" t="s">
        <v>1525</v>
      </c>
      <c r="E12" s="1" t="s">
        <v>969</v>
      </c>
      <c r="F12" s="1" t="s">
        <v>284</v>
      </c>
      <c r="G12" s="1" t="s">
        <v>598</v>
      </c>
      <c r="H12" s="1" t="s">
        <v>1305</v>
      </c>
      <c r="I12" s="1" t="s">
        <v>1225</v>
      </c>
      <c r="J12" s="1" t="s">
        <v>1306</v>
      </c>
    </row>
    <row r="13" spans="1:10" x14ac:dyDescent="0.25">
      <c r="A13" s="1" t="s">
        <v>1526</v>
      </c>
      <c r="B13" s="1" t="s">
        <v>1527</v>
      </c>
      <c r="C13" s="1" t="s">
        <v>1528</v>
      </c>
      <c r="D13" s="1" t="s">
        <v>1529</v>
      </c>
      <c r="E13" s="1" t="s">
        <v>1530</v>
      </c>
      <c r="F13" s="1" t="s">
        <v>641</v>
      </c>
      <c r="G13" s="1" t="s">
        <v>702</v>
      </c>
      <c r="H13" s="1" t="s">
        <v>1329</v>
      </c>
      <c r="I13" s="1" t="s">
        <v>1247</v>
      </c>
      <c r="J13" s="1" t="s">
        <v>1330</v>
      </c>
    </row>
    <row r="14" spans="1:10" x14ac:dyDescent="0.25">
      <c r="A14" s="1" t="s">
        <v>1531</v>
      </c>
      <c r="B14" s="1" t="s">
        <v>709</v>
      </c>
      <c r="C14" s="1" t="s">
        <v>1532</v>
      </c>
      <c r="D14" s="1" t="s">
        <v>1533</v>
      </c>
      <c r="E14" s="1" t="s">
        <v>1534</v>
      </c>
      <c r="F14" s="1" t="s">
        <v>261</v>
      </c>
      <c r="G14" s="1" t="s">
        <v>1535</v>
      </c>
      <c r="H14" s="1" t="s">
        <v>1329</v>
      </c>
      <c r="I14" s="1" t="s">
        <v>1247</v>
      </c>
      <c r="J14" s="1" t="s">
        <v>1330</v>
      </c>
    </row>
    <row r="15" spans="1:10" x14ac:dyDescent="0.25">
      <c r="A15" s="1" t="s">
        <v>1536</v>
      </c>
      <c r="B15" s="1" t="s">
        <v>1537</v>
      </c>
      <c r="C15" s="1" t="s">
        <v>1538</v>
      </c>
      <c r="D15" s="1" t="s">
        <v>1539</v>
      </c>
      <c r="E15" s="1" t="s">
        <v>1540</v>
      </c>
      <c r="F15" s="1" t="s">
        <v>270</v>
      </c>
      <c r="G15" s="1" t="s">
        <v>1541</v>
      </c>
      <c r="H15" s="1" t="s">
        <v>1329</v>
      </c>
      <c r="I15" s="1" t="s">
        <v>1247</v>
      </c>
      <c r="J15" s="1" t="s">
        <v>1330</v>
      </c>
    </row>
    <row r="16" spans="1:10" x14ac:dyDescent="0.25">
      <c r="A16" s="1" t="s">
        <v>1542</v>
      </c>
      <c r="B16" s="1" t="s">
        <v>1543</v>
      </c>
      <c r="C16" s="1" t="s">
        <v>1544</v>
      </c>
      <c r="D16" s="1" t="s">
        <v>1545</v>
      </c>
      <c r="E16" s="1" t="s">
        <v>1546</v>
      </c>
      <c r="F16" s="1" t="s">
        <v>277</v>
      </c>
      <c r="G16" s="1" t="s">
        <v>1547</v>
      </c>
      <c r="H16" s="1" t="s">
        <v>1329</v>
      </c>
      <c r="I16" s="1" t="s">
        <v>1247</v>
      </c>
      <c r="J16" s="1" t="s">
        <v>1330</v>
      </c>
    </row>
    <row r="17" spans="1:10" x14ac:dyDescent="0.25">
      <c r="A17" s="1" t="s">
        <v>1548</v>
      </c>
      <c r="B17" s="1" t="s">
        <v>1549</v>
      </c>
      <c r="C17" s="1" t="s">
        <v>1550</v>
      </c>
      <c r="D17" s="1" t="s">
        <v>1551</v>
      </c>
      <c r="E17" s="1" t="s">
        <v>1136</v>
      </c>
      <c r="F17" s="1" t="s">
        <v>284</v>
      </c>
      <c r="G17" s="1" t="s">
        <v>1552</v>
      </c>
      <c r="H17" s="1" t="s">
        <v>1329</v>
      </c>
      <c r="I17" s="1" t="s">
        <v>1247</v>
      </c>
      <c r="J17" s="1" t="s">
        <v>1330</v>
      </c>
    </row>
    <row r="18" spans="1:10" x14ac:dyDescent="0.25">
      <c r="A18" s="1" t="s">
        <v>1553</v>
      </c>
      <c r="B18" s="1" t="s">
        <v>1554</v>
      </c>
      <c r="C18" s="1" t="s">
        <v>1555</v>
      </c>
      <c r="D18" s="1" t="s">
        <v>1556</v>
      </c>
      <c r="E18" s="1" t="s">
        <v>1184</v>
      </c>
      <c r="F18" s="1" t="s">
        <v>317</v>
      </c>
      <c r="G18" s="1" t="s">
        <v>1557</v>
      </c>
      <c r="H18" s="1" t="s">
        <v>1329</v>
      </c>
      <c r="I18" s="1" t="s">
        <v>1247</v>
      </c>
      <c r="J18" s="1" t="s">
        <v>1330</v>
      </c>
    </row>
    <row r="19" spans="1:10" x14ac:dyDescent="0.25">
      <c r="A19" s="1" t="s">
        <v>253</v>
      </c>
      <c r="B19" s="1" t="s">
        <v>254</v>
      </c>
      <c r="C19" s="1" t="s">
        <v>36</v>
      </c>
      <c r="D19" s="1" t="s">
        <v>36</v>
      </c>
      <c r="E19" s="1" t="s">
        <v>36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1410</v>
      </c>
      <c r="B4" s="1" t="s">
        <v>1411</v>
      </c>
      <c r="C4" s="1" t="s">
        <v>1412</v>
      </c>
      <c r="D4" s="1" t="s">
        <v>1187</v>
      </c>
      <c r="E4" s="1" t="s">
        <v>1413</v>
      </c>
      <c r="F4" s="1" t="s">
        <v>42</v>
      </c>
      <c r="G4" s="1" t="s">
        <v>1414</v>
      </c>
      <c r="H4" s="1" t="s">
        <v>1204</v>
      </c>
      <c r="I4" s="1" t="s">
        <v>1205</v>
      </c>
      <c r="J4" s="1" t="s">
        <v>1206</v>
      </c>
    </row>
    <row r="5" spans="1:10" x14ac:dyDescent="0.25">
      <c r="A5" s="1" t="s">
        <v>1415</v>
      </c>
      <c r="B5" s="1" t="s">
        <v>1087</v>
      </c>
      <c r="C5" s="1" t="s">
        <v>1416</v>
      </c>
      <c r="D5" s="1" t="s">
        <v>1417</v>
      </c>
      <c r="E5" s="1" t="s">
        <v>1418</v>
      </c>
      <c r="F5" s="1" t="s">
        <v>174</v>
      </c>
      <c r="G5" s="1" t="s">
        <v>1419</v>
      </c>
      <c r="H5" s="1" t="s">
        <v>1204</v>
      </c>
      <c r="I5" s="1" t="s">
        <v>1205</v>
      </c>
      <c r="J5" s="1" t="s">
        <v>1206</v>
      </c>
    </row>
    <row r="6" spans="1:10" x14ac:dyDescent="0.25">
      <c r="A6" s="1" t="s">
        <v>1420</v>
      </c>
      <c r="B6" s="1" t="s">
        <v>242</v>
      </c>
      <c r="C6" s="1" t="s">
        <v>1251</v>
      </c>
      <c r="D6" s="1" t="s">
        <v>1421</v>
      </c>
      <c r="E6" s="1" t="s">
        <v>1422</v>
      </c>
      <c r="F6" s="1" t="s">
        <v>66</v>
      </c>
      <c r="G6" s="1" t="s">
        <v>1423</v>
      </c>
      <c r="H6" s="1" t="s">
        <v>1204</v>
      </c>
      <c r="I6" s="1" t="s">
        <v>1205</v>
      </c>
      <c r="J6" s="1" t="s">
        <v>1206</v>
      </c>
    </row>
    <row r="7" spans="1:10" x14ac:dyDescent="0.25">
      <c r="A7" s="1" t="s">
        <v>1424</v>
      </c>
      <c r="B7" s="1" t="s">
        <v>1425</v>
      </c>
      <c r="C7" s="1" t="s">
        <v>640</v>
      </c>
      <c r="D7" s="1" t="s">
        <v>1426</v>
      </c>
      <c r="E7" s="1" t="s">
        <v>1427</v>
      </c>
      <c r="F7" s="1" t="s">
        <v>78</v>
      </c>
      <c r="G7" s="1" t="s">
        <v>1428</v>
      </c>
      <c r="H7" s="1" t="s">
        <v>1204</v>
      </c>
      <c r="I7" s="1" t="s">
        <v>1205</v>
      </c>
      <c r="J7" s="1" t="s">
        <v>1206</v>
      </c>
    </row>
    <row r="8" spans="1:10" x14ac:dyDescent="0.25">
      <c r="A8" s="1" t="s">
        <v>1429</v>
      </c>
      <c r="B8" s="1" t="s">
        <v>1430</v>
      </c>
      <c r="C8" s="1" t="s">
        <v>1431</v>
      </c>
      <c r="D8" s="1" t="s">
        <v>1432</v>
      </c>
      <c r="E8" s="1" t="s">
        <v>355</v>
      </c>
      <c r="F8" s="1" t="s">
        <v>42</v>
      </c>
      <c r="G8" s="1" t="s">
        <v>1433</v>
      </c>
      <c r="H8" s="1" t="s">
        <v>1224</v>
      </c>
      <c r="I8" s="1" t="s">
        <v>1225</v>
      </c>
      <c r="J8" s="1" t="s">
        <v>1226</v>
      </c>
    </row>
    <row r="9" spans="1:10" x14ac:dyDescent="0.25">
      <c r="A9" s="1" t="s">
        <v>1434</v>
      </c>
      <c r="B9" s="1" t="s">
        <v>242</v>
      </c>
      <c r="C9" s="1" t="s">
        <v>1435</v>
      </c>
      <c r="D9" s="1" t="s">
        <v>1161</v>
      </c>
      <c r="E9" s="1" t="s">
        <v>1436</v>
      </c>
      <c r="F9" s="1" t="s">
        <v>174</v>
      </c>
      <c r="G9" s="1" t="s">
        <v>1437</v>
      </c>
      <c r="H9" s="1" t="s">
        <v>1224</v>
      </c>
      <c r="I9" s="1" t="s">
        <v>1225</v>
      </c>
      <c r="J9" s="1" t="s">
        <v>1226</v>
      </c>
    </row>
    <row r="10" spans="1:10" x14ac:dyDescent="0.25">
      <c r="A10" s="1" t="s">
        <v>1438</v>
      </c>
      <c r="B10" s="1" t="s">
        <v>1439</v>
      </c>
      <c r="C10" s="1" t="s">
        <v>1440</v>
      </c>
      <c r="D10" s="1" t="s">
        <v>1441</v>
      </c>
      <c r="E10" s="1" t="s">
        <v>1442</v>
      </c>
      <c r="F10" s="1" t="s">
        <v>66</v>
      </c>
      <c r="G10" s="1" t="s">
        <v>1443</v>
      </c>
      <c r="H10" s="1" t="s">
        <v>1224</v>
      </c>
      <c r="I10" s="1" t="s">
        <v>1225</v>
      </c>
      <c r="J10" s="1" t="s">
        <v>1226</v>
      </c>
    </row>
    <row r="11" spans="1:10" x14ac:dyDescent="0.25">
      <c r="A11" s="1" t="s">
        <v>1444</v>
      </c>
      <c r="B11" s="1" t="s">
        <v>1445</v>
      </c>
      <c r="C11" s="1" t="s">
        <v>861</v>
      </c>
      <c r="D11" s="1" t="s">
        <v>1347</v>
      </c>
      <c r="E11" s="1" t="s">
        <v>1446</v>
      </c>
      <c r="F11" s="1" t="s">
        <v>78</v>
      </c>
      <c r="G11" s="1" t="s">
        <v>1447</v>
      </c>
      <c r="H11" s="1" t="s">
        <v>1224</v>
      </c>
      <c r="I11" s="1" t="s">
        <v>1225</v>
      </c>
      <c r="J11" s="1" t="s">
        <v>1226</v>
      </c>
    </row>
    <row r="12" spans="1:10" x14ac:dyDescent="0.25">
      <c r="A12" s="1" t="s">
        <v>1448</v>
      </c>
      <c r="B12" s="1" t="s">
        <v>1449</v>
      </c>
      <c r="C12" s="1" t="s">
        <v>1450</v>
      </c>
      <c r="D12" s="1" t="s">
        <v>1451</v>
      </c>
      <c r="E12" s="1" t="s">
        <v>1452</v>
      </c>
      <c r="F12" s="1" t="s">
        <v>218</v>
      </c>
      <c r="G12" s="1" t="s">
        <v>1453</v>
      </c>
      <c r="H12" s="1" t="s">
        <v>1224</v>
      </c>
      <c r="I12" s="1" t="s">
        <v>1225</v>
      </c>
      <c r="J12" s="1" t="s">
        <v>1226</v>
      </c>
    </row>
    <row r="13" spans="1:10" x14ac:dyDescent="0.25">
      <c r="A13" s="1" t="s">
        <v>1454</v>
      </c>
      <c r="B13" s="1" t="s">
        <v>1455</v>
      </c>
      <c r="C13" s="1" t="s">
        <v>1456</v>
      </c>
      <c r="D13" s="1" t="s">
        <v>1457</v>
      </c>
      <c r="E13" s="1" t="s">
        <v>1458</v>
      </c>
      <c r="F13" s="1" t="s">
        <v>42</v>
      </c>
      <c r="G13" s="1" t="s">
        <v>1459</v>
      </c>
      <c r="H13" s="1" t="s">
        <v>1246</v>
      </c>
      <c r="I13" s="1" t="s">
        <v>1247</v>
      </c>
      <c r="J13" s="1" t="s">
        <v>1248</v>
      </c>
    </row>
    <row r="14" spans="1:10" x14ac:dyDescent="0.25">
      <c r="A14" s="1" t="s">
        <v>1460</v>
      </c>
      <c r="B14" s="1" t="s">
        <v>248</v>
      </c>
      <c r="C14" s="1" t="s">
        <v>1279</v>
      </c>
      <c r="D14" s="1" t="s">
        <v>1461</v>
      </c>
      <c r="E14" s="1" t="s">
        <v>331</v>
      </c>
      <c r="F14" s="1" t="s">
        <v>174</v>
      </c>
      <c r="G14" s="1" t="s">
        <v>1462</v>
      </c>
      <c r="H14" s="1" t="s">
        <v>1246</v>
      </c>
      <c r="I14" s="1" t="s">
        <v>1247</v>
      </c>
      <c r="J14" s="1" t="s">
        <v>1248</v>
      </c>
    </row>
    <row r="15" spans="1:10" x14ac:dyDescent="0.25">
      <c r="A15" s="1" t="s">
        <v>1463</v>
      </c>
      <c r="B15" s="1" t="s">
        <v>1464</v>
      </c>
      <c r="C15" s="1" t="s">
        <v>1465</v>
      </c>
      <c r="D15" s="1" t="s">
        <v>1364</v>
      </c>
      <c r="E15" s="1" t="s">
        <v>1466</v>
      </c>
      <c r="F15" s="1" t="s">
        <v>66</v>
      </c>
      <c r="G15" s="1" t="s">
        <v>1467</v>
      </c>
      <c r="H15" s="1" t="s">
        <v>1246</v>
      </c>
      <c r="I15" s="1" t="s">
        <v>1247</v>
      </c>
      <c r="J15" s="1" t="s">
        <v>1248</v>
      </c>
    </row>
    <row r="16" spans="1:10" x14ac:dyDescent="0.25">
      <c r="A16" s="1" t="s">
        <v>1468</v>
      </c>
      <c r="B16" s="1" t="s">
        <v>440</v>
      </c>
      <c r="C16" s="1" t="s">
        <v>1469</v>
      </c>
      <c r="D16" s="1" t="s">
        <v>1470</v>
      </c>
      <c r="E16" s="1" t="s">
        <v>1471</v>
      </c>
      <c r="F16" s="1" t="s">
        <v>78</v>
      </c>
      <c r="G16" s="1" t="s">
        <v>383</v>
      </c>
      <c r="H16" s="1" t="s">
        <v>1246</v>
      </c>
      <c r="I16" s="1" t="s">
        <v>1247</v>
      </c>
      <c r="J16" s="1" t="s">
        <v>1248</v>
      </c>
    </row>
    <row r="17" spans="1:10" x14ac:dyDescent="0.25">
      <c r="A17" s="1" t="s">
        <v>1472</v>
      </c>
      <c r="B17" s="1" t="s">
        <v>1473</v>
      </c>
      <c r="C17" s="1" t="s">
        <v>1474</v>
      </c>
      <c r="D17" s="1" t="s">
        <v>1475</v>
      </c>
      <c r="E17" s="1" t="s">
        <v>162</v>
      </c>
      <c r="F17" s="1" t="s">
        <v>218</v>
      </c>
      <c r="G17" s="1" t="s">
        <v>1476</v>
      </c>
      <c r="H17" s="1" t="s">
        <v>1246</v>
      </c>
      <c r="I17" s="1" t="s">
        <v>1247</v>
      </c>
      <c r="J17" s="1" t="s">
        <v>1248</v>
      </c>
    </row>
    <row r="18" spans="1:10" x14ac:dyDescent="0.25">
      <c r="A18" s="1" t="s">
        <v>1477</v>
      </c>
      <c r="B18" s="1" t="s">
        <v>1478</v>
      </c>
      <c r="C18" s="1" t="s">
        <v>1479</v>
      </c>
      <c r="D18" s="1" t="s">
        <v>1480</v>
      </c>
      <c r="E18" s="1" t="s">
        <v>1481</v>
      </c>
      <c r="F18" s="1" t="s">
        <v>1482</v>
      </c>
      <c r="G18" s="1" t="s">
        <v>1483</v>
      </c>
      <c r="H18" s="1" t="s">
        <v>1246</v>
      </c>
      <c r="I18" s="1" t="s">
        <v>1247</v>
      </c>
      <c r="J18" s="1" t="s">
        <v>1248</v>
      </c>
    </row>
    <row r="19" spans="1:10" x14ac:dyDescent="0.25">
      <c r="A19" s="1" t="s">
        <v>253</v>
      </c>
      <c r="B19" s="1" t="s">
        <v>254</v>
      </c>
      <c r="C19" s="1" t="s">
        <v>896</v>
      </c>
      <c r="D19" s="1" t="s">
        <v>896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17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1346</v>
      </c>
      <c r="B4" s="1" t="s">
        <v>440</v>
      </c>
      <c r="C4" s="1" t="s">
        <v>1347</v>
      </c>
      <c r="D4" s="1" t="s">
        <v>1348</v>
      </c>
      <c r="E4" s="1" t="s">
        <v>1202</v>
      </c>
      <c r="F4" s="1" t="s">
        <v>641</v>
      </c>
      <c r="G4" s="1" t="s">
        <v>1349</v>
      </c>
      <c r="H4" s="1" t="s">
        <v>1350</v>
      </c>
      <c r="I4" s="1" t="s">
        <v>1351</v>
      </c>
      <c r="J4" s="1" t="s">
        <v>1352</v>
      </c>
    </row>
    <row r="5" spans="1:10" x14ac:dyDescent="0.25">
      <c r="A5" s="1" t="s">
        <v>1353</v>
      </c>
      <c r="B5" s="1" t="s">
        <v>1354</v>
      </c>
      <c r="C5" s="1" t="s">
        <v>1198</v>
      </c>
      <c r="D5" s="1" t="s">
        <v>1355</v>
      </c>
      <c r="E5" s="1" t="s">
        <v>1210</v>
      </c>
      <c r="F5" s="1" t="s">
        <v>261</v>
      </c>
      <c r="G5" s="1" t="s">
        <v>1356</v>
      </c>
      <c r="H5" s="1" t="s">
        <v>1350</v>
      </c>
      <c r="I5" s="1" t="s">
        <v>1351</v>
      </c>
      <c r="J5" s="1" t="s">
        <v>1352</v>
      </c>
    </row>
    <row r="6" spans="1:10" x14ac:dyDescent="0.25">
      <c r="A6" s="1" t="s">
        <v>1357</v>
      </c>
      <c r="B6" s="1" t="s">
        <v>1358</v>
      </c>
      <c r="C6" s="1" t="s">
        <v>1359</v>
      </c>
      <c r="D6" s="1" t="s">
        <v>1360</v>
      </c>
      <c r="E6" s="1" t="s">
        <v>1214</v>
      </c>
      <c r="F6" s="1" t="s">
        <v>270</v>
      </c>
      <c r="G6" s="1" t="s">
        <v>1361</v>
      </c>
      <c r="H6" s="1" t="s">
        <v>1350</v>
      </c>
      <c r="I6" s="1" t="s">
        <v>1351</v>
      </c>
      <c r="J6" s="1" t="s">
        <v>1352</v>
      </c>
    </row>
    <row r="7" spans="1:10" x14ac:dyDescent="0.25">
      <c r="A7" s="1" t="s">
        <v>1362</v>
      </c>
      <c r="B7" s="1" t="s">
        <v>1363</v>
      </c>
      <c r="C7" s="1" t="s">
        <v>1364</v>
      </c>
      <c r="D7" s="1" t="s">
        <v>1365</v>
      </c>
      <c r="E7" s="1" t="s">
        <v>1217</v>
      </c>
      <c r="F7" s="1" t="s">
        <v>277</v>
      </c>
      <c r="G7" s="1" t="s">
        <v>1366</v>
      </c>
      <c r="H7" s="1" t="s">
        <v>1350</v>
      </c>
      <c r="I7" s="1" t="s">
        <v>1351</v>
      </c>
      <c r="J7" s="1" t="s">
        <v>1352</v>
      </c>
    </row>
    <row r="8" spans="1:10" x14ac:dyDescent="0.25">
      <c r="A8" s="1" t="s">
        <v>1367</v>
      </c>
      <c r="B8" s="1" t="s">
        <v>1368</v>
      </c>
      <c r="C8" s="1" t="s">
        <v>1369</v>
      </c>
      <c r="D8" s="1" t="s">
        <v>1370</v>
      </c>
      <c r="E8" s="1" t="s">
        <v>1223</v>
      </c>
      <c r="F8" s="1" t="s">
        <v>641</v>
      </c>
      <c r="G8" s="1" t="s">
        <v>1371</v>
      </c>
      <c r="H8" s="1" t="s">
        <v>1372</v>
      </c>
      <c r="I8" s="1" t="s">
        <v>1373</v>
      </c>
      <c r="J8" s="1" t="s">
        <v>1374</v>
      </c>
    </row>
    <row r="9" spans="1:10" x14ac:dyDescent="0.25">
      <c r="A9" s="1" t="s">
        <v>1375</v>
      </c>
      <c r="B9" s="1" t="s">
        <v>698</v>
      </c>
      <c r="C9" s="1" t="s">
        <v>1376</v>
      </c>
      <c r="D9" s="1" t="s">
        <v>1377</v>
      </c>
      <c r="E9" s="1" t="s">
        <v>1230</v>
      </c>
      <c r="F9" s="1" t="s">
        <v>261</v>
      </c>
      <c r="G9" s="1" t="s">
        <v>1378</v>
      </c>
      <c r="H9" s="1" t="s">
        <v>1372</v>
      </c>
      <c r="I9" s="1" t="s">
        <v>1373</v>
      </c>
      <c r="J9" s="1" t="s">
        <v>1374</v>
      </c>
    </row>
    <row r="10" spans="1:10" x14ac:dyDescent="0.25">
      <c r="A10" s="1" t="s">
        <v>1379</v>
      </c>
      <c r="B10" s="1" t="s">
        <v>1380</v>
      </c>
      <c r="C10" s="1" t="s">
        <v>1381</v>
      </c>
      <c r="D10" s="1" t="s">
        <v>1382</v>
      </c>
      <c r="E10" s="1" t="s">
        <v>217</v>
      </c>
      <c r="F10" s="1" t="s">
        <v>270</v>
      </c>
      <c r="G10" s="1" t="s">
        <v>1383</v>
      </c>
      <c r="H10" s="1" t="s">
        <v>1372</v>
      </c>
      <c r="I10" s="1" t="s">
        <v>1373</v>
      </c>
      <c r="J10" s="1" t="s">
        <v>1374</v>
      </c>
    </row>
    <row r="11" spans="1:10" x14ac:dyDescent="0.25">
      <c r="A11" s="1" t="s">
        <v>1384</v>
      </c>
      <c r="B11" s="1" t="s">
        <v>1385</v>
      </c>
      <c r="C11" s="1" t="s">
        <v>381</v>
      </c>
      <c r="D11" s="1" t="s">
        <v>1386</v>
      </c>
      <c r="E11" s="1" t="s">
        <v>224</v>
      </c>
      <c r="F11" s="1" t="s">
        <v>277</v>
      </c>
      <c r="G11" s="1" t="s">
        <v>1387</v>
      </c>
      <c r="H11" s="1" t="s">
        <v>1372</v>
      </c>
      <c r="I11" s="1" t="s">
        <v>1373</v>
      </c>
      <c r="J11" s="1" t="s">
        <v>1374</v>
      </c>
    </row>
    <row r="12" spans="1:10" x14ac:dyDescent="0.25">
      <c r="A12" s="1" t="s">
        <v>1388</v>
      </c>
      <c r="B12" s="1" t="s">
        <v>1389</v>
      </c>
      <c r="C12" s="1" t="s">
        <v>1390</v>
      </c>
      <c r="D12" s="1" t="s">
        <v>1391</v>
      </c>
      <c r="E12" s="1" t="s">
        <v>1244</v>
      </c>
      <c r="F12" s="1" t="s">
        <v>641</v>
      </c>
      <c r="G12" s="1" t="s">
        <v>1392</v>
      </c>
      <c r="H12" s="1" t="s">
        <v>1393</v>
      </c>
      <c r="I12" s="1" t="s">
        <v>1394</v>
      </c>
      <c r="J12" s="1" t="s">
        <v>1395</v>
      </c>
    </row>
    <row r="13" spans="1:10" x14ac:dyDescent="0.25">
      <c r="A13" s="1" t="s">
        <v>1396</v>
      </c>
      <c r="B13" s="1" t="s">
        <v>1397</v>
      </c>
      <c r="C13" s="1" t="s">
        <v>259</v>
      </c>
      <c r="D13" s="1" t="s">
        <v>1398</v>
      </c>
      <c r="E13" s="1" t="s">
        <v>1252</v>
      </c>
      <c r="F13" s="1" t="s">
        <v>261</v>
      </c>
      <c r="G13" s="1" t="s">
        <v>1399</v>
      </c>
      <c r="H13" s="1" t="s">
        <v>1393</v>
      </c>
      <c r="I13" s="1" t="s">
        <v>1394</v>
      </c>
      <c r="J13" s="1" t="s">
        <v>1395</v>
      </c>
    </row>
    <row r="14" spans="1:10" x14ac:dyDescent="0.25">
      <c r="A14" s="1" t="s">
        <v>1400</v>
      </c>
      <c r="B14" s="1" t="s">
        <v>1401</v>
      </c>
      <c r="C14" s="1" t="s">
        <v>267</v>
      </c>
      <c r="D14" s="1" t="s">
        <v>1402</v>
      </c>
      <c r="E14" s="1" t="s">
        <v>1257</v>
      </c>
      <c r="F14" s="1" t="s">
        <v>270</v>
      </c>
      <c r="G14" s="1" t="s">
        <v>1403</v>
      </c>
      <c r="H14" s="1" t="s">
        <v>1393</v>
      </c>
      <c r="I14" s="1" t="s">
        <v>1394</v>
      </c>
      <c r="J14" s="1" t="s">
        <v>1395</v>
      </c>
    </row>
    <row r="15" spans="1:10" x14ac:dyDescent="0.25">
      <c r="A15" s="1" t="s">
        <v>1404</v>
      </c>
      <c r="B15" s="1" t="s">
        <v>1405</v>
      </c>
      <c r="C15" s="1" t="s">
        <v>274</v>
      </c>
      <c r="D15" s="1" t="s">
        <v>1406</v>
      </c>
      <c r="E15" s="1" t="s">
        <v>1263</v>
      </c>
      <c r="F15" s="1" t="s">
        <v>277</v>
      </c>
      <c r="G15" s="1" t="s">
        <v>1407</v>
      </c>
      <c r="H15" s="1" t="s">
        <v>1393</v>
      </c>
      <c r="I15" s="1" t="s">
        <v>1394</v>
      </c>
      <c r="J15" s="1" t="s">
        <v>1395</v>
      </c>
    </row>
    <row r="16" spans="1:10" x14ac:dyDescent="0.25">
      <c r="A16" s="1" t="s">
        <v>1408</v>
      </c>
      <c r="B16" s="1" t="s">
        <v>340</v>
      </c>
      <c r="C16" s="1" t="s">
        <v>281</v>
      </c>
      <c r="D16" s="1" t="s">
        <v>733</v>
      </c>
      <c r="E16" s="1" t="s">
        <v>298</v>
      </c>
      <c r="F16" s="1" t="s">
        <v>284</v>
      </c>
      <c r="G16" s="1" t="s">
        <v>1409</v>
      </c>
      <c r="H16" s="1" t="s">
        <v>1393</v>
      </c>
      <c r="I16" s="1" t="s">
        <v>1394</v>
      </c>
      <c r="J16" s="1" t="s">
        <v>1395</v>
      </c>
    </row>
    <row r="17" spans="1:10" x14ac:dyDescent="0.25">
      <c r="A17" s="1" t="s">
        <v>253</v>
      </c>
      <c r="B17" s="1" t="s">
        <v>254</v>
      </c>
      <c r="C17" s="1" t="s">
        <v>36</v>
      </c>
      <c r="D17" s="1" t="s">
        <v>36</v>
      </c>
      <c r="E17" s="1" t="s">
        <v>896</v>
      </c>
      <c r="F17" s="1" t="s">
        <v>254</v>
      </c>
      <c r="G17" s="1" t="s">
        <v>254</v>
      </c>
      <c r="H17" s="1" t="s">
        <v>1268</v>
      </c>
      <c r="I17" s="1" t="s">
        <v>1268</v>
      </c>
      <c r="J17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17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1269</v>
      </c>
      <c r="B4" s="1" t="s">
        <v>1107</v>
      </c>
      <c r="C4" s="1" t="s">
        <v>1270</v>
      </c>
      <c r="D4" s="1" t="s">
        <v>1271</v>
      </c>
      <c r="E4" s="1" t="s">
        <v>1272</v>
      </c>
      <c r="F4" s="1" t="s">
        <v>641</v>
      </c>
      <c r="G4" s="1" t="s">
        <v>1273</v>
      </c>
      <c r="H4" s="1" t="s">
        <v>358</v>
      </c>
      <c r="I4" s="1" t="s">
        <v>1274</v>
      </c>
      <c r="J4" s="1" t="s">
        <v>1275</v>
      </c>
    </row>
    <row r="5" spans="1:10" x14ac:dyDescent="0.25">
      <c r="A5" s="1" t="s">
        <v>1276</v>
      </c>
      <c r="B5" s="1" t="s">
        <v>1277</v>
      </c>
      <c r="C5" s="1" t="s">
        <v>678</v>
      </c>
      <c r="D5" s="1" t="s">
        <v>1278</v>
      </c>
      <c r="E5" s="1" t="s">
        <v>1279</v>
      </c>
      <c r="F5" s="1" t="s">
        <v>261</v>
      </c>
      <c r="G5" s="1" t="s">
        <v>1280</v>
      </c>
      <c r="H5" s="1" t="s">
        <v>1281</v>
      </c>
      <c r="I5" s="1" t="s">
        <v>1205</v>
      </c>
      <c r="J5" s="1" t="s">
        <v>1282</v>
      </c>
    </row>
    <row r="6" spans="1:10" x14ac:dyDescent="0.25">
      <c r="A6" s="1" t="s">
        <v>1283</v>
      </c>
      <c r="B6" s="1" t="s">
        <v>698</v>
      </c>
      <c r="C6" s="1" t="s">
        <v>1284</v>
      </c>
      <c r="D6" s="1" t="s">
        <v>1285</v>
      </c>
      <c r="E6" s="1" t="s">
        <v>417</v>
      </c>
      <c r="F6" s="1" t="s">
        <v>270</v>
      </c>
      <c r="G6" s="1" t="s">
        <v>1286</v>
      </c>
      <c r="H6" s="1" t="s">
        <v>1281</v>
      </c>
      <c r="I6" s="1" t="s">
        <v>1205</v>
      </c>
      <c r="J6" s="1" t="s">
        <v>1282</v>
      </c>
    </row>
    <row r="7" spans="1:10" x14ac:dyDescent="0.25">
      <c r="A7" s="1" t="s">
        <v>1287</v>
      </c>
      <c r="B7" s="1" t="s">
        <v>1288</v>
      </c>
      <c r="C7" s="1" t="s">
        <v>1289</v>
      </c>
      <c r="D7" s="1" t="s">
        <v>1290</v>
      </c>
      <c r="E7" s="1" t="s">
        <v>75</v>
      </c>
      <c r="F7" s="1" t="s">
        <v>277</v>
      </c>
      <c r="G7" s="1" t="s">
        <v>559</v>
      </c>
      <c r="H7" s="1" t="s">
        <v>1281</v>
      </c>
      <c r="I7" s="1" t="s">
        <v>1205</v>
      </c>
      <c r="J7" s="1" t="s">
        <v>1282</v>
      </c>
    </row>
    <row r="8" spans="1:10" x14ac:dyDescent="0.25">
      <c r="A8" s="1" t="s">
        <v>1291</v>
      </c>
      <c r="B8" s="1" t="s">
        <v>1292</v>
      </c>
      <c r="C8" s="1" t="s">
        <v>1293</v>
      </c>
      <c r="D8" s="1" t="s">
        <v>1294</v>
      </c>
      <c r="E8" s="1" t="s">
        <v>1295</v>
      </c>
      <c r="F8" s="1" t="s">
        <v>641</v>
      </c>
      <c r="G8" s="1" t="s">
        <v>1296</v>
      </c>
      <c r="H8" s="1" t="s">
        <v>367</v>
      </c>
      <c r="I8" s="1" t="s">
        <v>1297</v>
      </c>
      <c r="J8" s="1" t="s">
        <v>1298</v>
      </c>
    </row>
    <row r="9" spans="1:10" x14ac:dyDescent="0.25">
      <c r="A9" s="1" t="s">
        <v>1299</v>
      </c>
      <c r="B9" s="1" t="s">
        <v>1300</v>
      </c>
      <c r="C9" s="1" t="s">
        <v>1301</v>
      </c>
      <c r="D9" s="1" t="s">
        <v>1302</v>
      </c>
      <c r="E9" s="1" t="s">
        <v>1303</v>
      </c>
      <c r="F9" s="1" t="s">
        <v>261</v>
      </c>
      <c r="G9" s="1" t="s">
        <v>1304</v>
      </c>
      <c r="H9" s="1" t="s">
        <v>1305</v>
      </c>
      <c r="I9" s="1" t="s">
        <v>1225</v>
      </c>
      <c r="J9" s="1" t="s">
        <v>1306</v>
      </c>
    </row>
    <row r="10" spans="1:10" x14ac:dyDescent="0.25">
      <c r="A10" s="1" t="s">
        <v>1307</v>
      </c>
      <c r="B10" s="1" t="s">
        <v>273</v>
      </c>
      <c r="C10" s="1" t="s">
        <v>1308</v>
      </c>
      <c r="D10" s="1" t="s">
        <v>1309</v>
      </c>
      <c r="E10" s="1" t="s">
        <v>1310</v>
      </c>
      <c r="F10" s="1" t="s">
        <v>270</v>
      </c>
      <c r="G10" s="1" t="s">
        <v>1311</v>
      </c>
      <c r="H10" s="1" t="s">
        <v>1305</v>
      </c>
      <c r="I10" s="1" t="s">
        <v>1225</v>
      </c>
      <c r="J10" s="1" t="s">
        <v>1306</v>
      </c>
    </row>
    <row r="11" spans="1:10" x14ac:dyDescent="0.25">
      <c r="A11" s="1" t="s">
        <v>1312</v>
      </c>
      <c r="B11" s="1" t="s">
        <v>614</v>
      </c>
      <c r="C11" s="1" t="s">
        <v>1313</v>
      </c>
      <c r="D11" s="1" t="s">
        <v>1314</v>
      </c>
      <c r="E11" s="1" t="s">
        <v>1315</v>
      </c>
      <c r="F11" s="1" t="s">
        <v>277</v>
      </c>
      <c r="G11" s="1" t="s">
        <v>1316</v>
      </c>
      <c r="H11" s="1" t="s">
        <v>1305</v>
      </c>
      <c r="I11" s="1" t="s">
        <v>1225</v>
      </c>
      <c r="J11" s="1" t="s">
        <v>1306</v>
      </c>
    </row>
    <row r="12" spans="1:10" x14ac:dyDescent="0.25">
      <c r="A12" s="1" t="s">
        <v>1317</v>
      </c>
      <c r="B12" s="1" t="s">
        <v>1318</v>
      </c>
      <c r="C12" s="1" t="s">
        <v>1319</v>
      </c>
      <c r="D12" s="1" t="s">
        <v>1320</v>
      </c>
      <c r="E12" s="1" t="s">
        <v>944</v>
      </c>
      <c r="F12" s="1" t="s">
        <v>641</v>
      </c>
      <c r="G12" s="1" t="s">
        <v>1321</v>
      </c>
      <c r="H12" s="1" t="s">
        <v>375</v>
      </c>
      <c r="I12" s="1" t="s">
        <v>1322</v>
      </c>
      <c r="J12" s="1" t="s">
        <v>1323</v>
      </c>
    </row>
    <row r="13" spans="1:10" x14ac:dyDescent="0.25">
      <c r="A13" s="1" t="s">
        <v>1324</v>
      </c>
      <c r="B13" s="1" t="s">
        <v>1325</v>
      </c>
      <c r="C13" s="1" t="s">
        <v>1326</v>
      </c>
      <c r="D13" s="1" t="s">
        <v>1327</v>
      </c>
      <c r="E13" s="1" t="s">
        <v>1002</v>
      </c>
      <c r="F13" s="1" t="s">
        <v>261</v>
      </c>
      <c r="G13" s="1" t="s">
        <v>1328</v>
      </c>
      <c r="H13" s="1" t="s">
        <v>1329</v>
      </c>
      <c r="I13" s="1" t="s">
        <v>1247</v>
      </c>
      <c r="J13" s="1" t="s">
        <v>1330</v>
      </c>
    </row>
    <row r="14" spans="1:10" x14ac:dyDescent="0.25">
      <c r="A14" s="1" t="s">
        <v>1331</v>
      </c>
      <c r="B14" s="1" t="s">
        <v>1332</v>
      </c>
      <c r="C14" s="1" t="s">
        <v>418</v>
      </c>
      <c r="D14" s="1" t="s">
        <v>1333</v>
      </c>
      <c r="E14" s="1" t="s">
        <v>1089</v>
      </c>
      <c r="F14" s="1" t="s">
        <v>270</v>
      </c>
      <c r="G14" s="1" t="s">
        <v>1334</v>
      </c>
      <c r="H14" s="1" t="s">
        <v>1329</v>
      </c>
      <c r="I14" s="1" t="s">
        <v>1247</v>
      </c>
      <c r="J14" s="1" t="s">
        <v>1330</v>
      </c>
    </row>
    <row r="15" spans="1:10" x14ac:dyDescent="0.25">
      <c r="A15" s="1" t="s">
        <v>1335</v>
      </c>
      <c r="B15" s="1" t="s">
        <v>1336</v>
      </c>
      <c r="C15" s="1" t="s">
        <v>1337</v>
      </c>
      <c r="D15" s="1" t="s">
        <v>1338</v>
      </c>
      <c r="E15" s="1" t="s">
        <v>949</v>
      </c>
      <c r="F15" s="1" t="s">
        <v>277</v>
      </c>
      <c r="G15" s="1" t="s">
        <v>1339</v>
      </c>
      <c r="H15" s="1" t="s">
        <v>1329</v>
      </c>
      <c r="I15" s="1" t="s">
        <v>1247</v>
      </c>
      <c r="J15" s="1" t="s">
        <v>1330</v>
      </c>
    </row>
    <row r="16" spans="1:10" x14ac:dyDescent="0.25">
      <c r="A16" s="1" t="s">
        <v>1340</v>
      </c>
      <c r="B16" s="1" t="s">
        <v>1341</v>
      </c>
      <c r="C16" s="1" t="s">
        <v>1342</v>
      </c>
      <c r="D16" s="1" t="s">
        <v>303</v>
      </c>
      <c r="E16" s="1" t="s">
        <v>1343</v>
      </c>
      <c r="F16" s="1" t="s">
        <v>284</v>
      </c>
      <c r="G16" s="1" t="s">
        <v>1344</v>
      </c>
      <c r="H16" s="1" t="s">
        <v>1329</v>
      </c>
      <c r="I16" s="1" t="s">
        <v>1247</v>
      </c>
      <c r="J16" s="1" t="s">
        <v>1330</v>
      </c>
    </row>
    <row r="17" spans="1:10" x14ac:dyDescent="0.25">
      <c r="A17" s="1" t="s">
        <v>253</v>
      </c>
      <c r="B17" s="1" t="s">
        <v>254</v>
      </c>
      <c r="C17" s="1" t="s">
        <v>36</v>
      </c>
      <c r="D17" s="1" t="s">
        <v>36</v>
      </c>
      <c r="E17" s="1" t="s">
        <v>36</v>
      </c>
      <c r="F17" s="1" t="s">
        <v>254</v>
      </c>
      <c r="G17" s="1" t="s">
        <v>254</v>
      </c>
      <c r="H17" s="1" t="s">
        <v>1345</v>
      </c>
      <c r="I17" s="1" t="s">
        <v>1345</v>
      </c>
      <c r="J17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17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1200</v>
      </c>
      <c r="B4" s="1" t="s">
        <v>170</v>
      </c>
      <c r="C4" s="1" t="s">
        <v>1201</v>
      </c>
      <c r="D4" s="1" t="s">
        <v>223</v>
      </c>
      <c r="E4" s="1" t="s">
        <v>1202</v>
      </c>
      <c r="F4" s="1" t="s">
        <v>42</v>
      </c>
      <c r="G4" s="1" t="s">
        <v>1203</v>
      </c>
      <c r="H4" s="1" t="s">
        <v>1204</v>
      </c>
      <c r="I4" s="1" t="s">
        <v>1205</v>
      </c>
      <c r="J4" s="1" t="s">
        <v>1206</v>
      </c>
    </row>
    <row r="5" spans="1:10" x14ac:dyDescent="0.25">
      <c r="A5" s="1" t="s">
        <v>1207</v>
      </c>
      <c r="B5" s="1" t="s">
        <v>1208</v>
      </c>
      <c r="C5" s="1" t="s">
        <v>1209</v>
      </c>
      <c r="D5" s="1" t="s">
        <v>232</v>
      </c>
      <c r="E5" s="1" t="s">
        <v>1210</v>
      </c>
      <c r="F5" s="1" t="s">
        <v>174</v>
      </c>
      <c r="G5" s="1" t="s">
        <v>1211</v>
      </c>
      <c r="H5" s="1" t="s">
        <v>1204</v>
      </c>
      <c r="I5" s="1" t="s">
        <v>1205</v>
      </c>
      <c r="J5" s="1" t="s">
        <v>1206</v>
      </c>
    </row>
    <row r="6" spans="1:10" x14ac:dyDescent="0.25">
      <c r="A6" s="1" t="s">
        <v>1212</v>
      </c>
      <c r="B6" s="1" t="s">
        <v>1213</v>
      </c>
      <c r="C6" s="1" t="s">
        <v>189</v>
      </c>
      <c r="D6" s="1" t="s">
        <v>238</v>
      </c>
      <c r="E6" s="1" t="s">
        <v>1214</v>
      </c>
      <c r="F6" s="1" t="s">
        <v>66</v>
      </c>
      <c r="G6" s="1" t="s">
        <v>212</v>
      </c>
      <c r="H6" s="1" t="s">
        <v>1204</v>
      </c>
      <c r="I6" s="1" t="s">
        <v>1205</v>
      </c>
      <c r="J6" s="1" t="s">
        <v>1206</v>
      </c>
    </row>
    <row r="7" spans="1:10" x14ac:dyDescent="0.25">
      <c r="A7" s="1" t="s">
        <v>1215</v>
      </c>
      <c r="B7" s="1" t="s">
        <v>1216</v>
      </c>
      <c r="C7" s="1" t="s">
        <v>204</v>
      </c>
      <c r="D7" s="1" t="s">
        <v>244</v>
      </c>
      <c r="E7" s="1" t="s">
        <v>1217</v>
      </c>
      <c r="F7" s="1" t="s">
        <v>78</v>
      </c>
      <c r="G7" s="1" t="s">
        <v>1218</v>
      </c>
      <c r="H7" s="1" t="s">
        <v>1204</v>
      </c>
      <c r="I7" s="1" t="s">
        <v>1205</v>
      </c>
      <c r="J7" s="1" t="s">
        <v>1206</v>
      </c>
    </row>
    <row r="8" spans="1:10" x14ac:dyDescent="0.25">
      <c r="A8" s="1" t="s">
        <v>1219</v>
      </c>
      <c r="B8" s="1" t="s">
        <v>1220</v>
      </c>
      <c r="C8" s="1" t="s">
        <v>1221</v>
      </c>
      <c r="D8" s="1" t="s">
        <v>1222</v>
      </c>
      <c r="E8" s="1" t="s">
        <v>1223</v>
      </c>
      <c r="F8" s="1" t="s">
        <v>42</v>
      </c>
      <c r="G8" s="1" t="s">
        <v>234</v>
      </c>
      <c r="H8" s="1" t="s">
        <v>1224</v>
      </c>
      <c r="I8" s="1" t="s">
        <v>1225</v>
      </c>
      <c r="J8" s="1" t="s">
        <v>1226</v>
      </c>
    </row>
    <row r="9" spans="1:10" x14ac:dyDescent="0.25">
      <c r="A9" s="1" t="s">
        <v>1227</v>
      </c>
      <c r="B9" s="1" t="s">
        <v>1228</v>
      </c>
      <c r="C9" s="1" t="s">
        <v>1229</v>
      </c>
      <c r="D9" s="1" t="s">
        <v>1113</v>
      </c>
      <c r="E9" s="1" t="s">
        <v>1230</v>
      </c>
      <c r="F9" s="1" t="s">
        <v>174</v>
      </c>
      <c r="G9" s="1" t="s">
        <v>181</v>
      </c>
      <c r="H9" s="1" t="s">
        <v>1224</v>
      </c>
      <c r="I9" s="1" t="s">
        <v>1225</v>
      </c>
      <c r="J9" s="1" t="s">
        <v>1226</v>
      </c>
    </row>
    <row r="10" spans="1:10" x14ac:dyDescent="0.25">
      <c r="A10" s="1" t="s">
        <v>1231</v>
      </c>
      <c r="B10" s="1" t="s">
        <v>1232</v>
      </c>
      <c r="C10" s="1" t="s">
        <v>1233</v>
      </c>
      <c r="D10" s="1" t="s">
        <v>1234</v>
      </c>
      <c r="E10" s="1" t="s">
        <v>217</v>
      </c>
      <c r="F10" s="1" t="s">
        <v>66</v>
      </c>
      <c r="G10" s="1" t="s">
        <v>1235</v>
      </c>
      <c r="H10" s="1" t="s">
        <v>1224</v>
      </c>
      <c r="I10" s="1" t="s">
        <v>1225</v>
      </c>
      <c r="J10" s="1" t="s">
        <v>1226</v>
      </c>
    </row>
    <row r="11" spans="1:10" x14ac:dyDescent="0.25">
      <c r="A11" s="1" t="s">
        <v>1236</v>
      </c>
      <c r="B11" s="1" t="s">
        <v>1237</v>
      </c>
      <c r="C11" s="1" t="s">
        <v>1238</v>
      </c>
      <c r="D11" s="1" t="s">
        <v>1239</v>
      </c>
      <c r="E11" s="1" t="s">
        <v>224</v>
      </c>
      <c r="F11" s="1" t="s">
        <v>78</v>
      </c>
      <c r="G11" s="1" t="s">
        <v>1240</v>
      </c>
      <c r="H11" s="1" t="s">
        <v>1224</v>
      </c>
      <c r="I11" s="1" t="s">
        <v>1225</v>
      </c>
      <c r="J11" s="1" t="s">
        <v>1226</v>
      </c>
    </row>
    <row r="12" spans="1:10" x14ac:dyDescent="0.25">
      <c r="A12" s="1" t="s">
        <v>1241</v>
      </c>
      <c r="B12" s="1" t="s">
        <v>1059</v>
      </c>
      <c r="C12" s="1" t="s">
        <v>1242</v>
      </c>
      <c r="D12" s="1" t="s">
        <v>1243</v>
      </c>
      <c r="E12" s="1" t="s">
        <v>1244</v>
      </c>
      <c r="F12" s="1" t="s">
        <v>42</v>
      </c>
      <c r="G12" s="1" t="s">
        <v>1245</v>
      </c>
      <c r="H12" s="1" t="s">
        <v>1246</v>
      </c>
      <c r="I12" s="1" t="s">
        <v>1247</v>
      </c>
      <c r="J12" s="1" t="s">
        <v>1248</v>
      </c>
    </row>
    <row r="13" spans="1:10" x14ac:dyDescent="0.25">
      <c r="A13" s="1" t="s">
        <v>1249</v>
      </c>
      <c r="B13" s="1" t="s">
        <v>1250</v>
      </c>
      <c r="C13" s="1" t="s">
        <v>1251</v>
      </c>
      <c r="D13" s="1" t="s">
        <v>649</v>
      </c>
      <c r="E13" s="1" t="s">
        <v>1252</v>
      </c>
      <c r="F13" s="1" t="s">
        <v>174</v>
      </c>
      <c r="G13" s="1" t="s">
        <v>1253</v>
      </c>
      <c r="H13" s="1" t="s">
        <v>1246</v>
      </c>
      <c r="I13" s="1" t="s">
        <v>1247</v>
      </c>
      <c r="J13" s="1" t="s">
        <v>1248</v>
      </c>
    </row>
    <row r="14" spans="1:10" x14ac:dyDescent="0.25">
      <c r="A14" s="1" t="s">
        <v>1254</v>
      </c>
      <c r="B14" s="1" t="s">
        <v>1255</v>
      </c>
      <c r="C14" s="1" t="s">
        <v>1256</v>
      </c>
      <c r="D14" s="1" t="s">
        <v>1120</v>
      </c>
      <c r="E14" s="1" t="s">
        <v>1257</v>
      </c>
      <c r="F14" s="1" t="s">
        <v>66</v>
      </c>
      <c r="G14" s="1" t="s">
        <v>1258</v>
      </c>
      <c r="H14" s="1" t="s">
        <v>1246</v>
      </c>
      <c r="I14" s="1" t="s">
        <v>1247</v>
      </c>
      <c r="J14" s="1" t="s">
        <v>1248</v>
      </c>
    </row>
    <row r="15" spans="1:10" x14ac:dyDescent="0.25">
      <c r="A15" s="1" t="s">
        <v>1259</v>
      </c>
      <c r="B15" s="1" t="s">
        <v>1260</v>
      </c>
      <c r="C15" s="1" t="s">
        <v>1261</v>
      </c>
      <c r="D15" s="1" t="s">
        <v>1262</v>
      </c>
      <c r="E15" s="1" t="s">
        <v>1263</v>
      </c>
      <c r="F15" s="1" t="s">
        <v>78</v>
      </c>
      <c r="G15" s="1" t="s">
        <v>1264</v>
      </c>
      <c r="H15" s="1" t="s">
        <v>1246</v>
      </c>
      <c r="I15" s="1" t="s">
        <v>1247</v>
      </c>
      <c r="J15" s="1" t="s">
        <v>1248</v>
      </c>
    </row>
    <row r="16" spans="1:10" x14ac:dyDescent="0.25">
      <c r="A16" s="1" t="s">
        <v>1265</v>
      </c>
      <c r="B16" s="1" t="s">
        <v>1266</v>
      </c>
      <c r="C16" s="1" t="s">
        <v>647</v>
      </c>
      <c r="D16" s="1" t="s">
        <v>1133</v>
      </c>
      <c r="E16" s="1" t="s">
        <v>298</v>
      </c>
      <c r="F16" s="1" t="s">
        <v>218</v>
      </c>
      <c r="G16" s="1" t="s">
        <v>1267</v>
      </c>
      <c r="H16" s="1" t="s">
        <v>1246</v>
      </c>
      <c r="I16" s="1" t="s">
        <v>1247</v>
      </c>
      <c r="J16" s="1" t="s">
        <v>1248</v>
      </c>
    </row>
    <row r="17" spans="1:10" x14ac:dyDescent="0.25">
      <c r="A17" s="1" t="s">
        <v>253</v>
      </c>
      <c r="B17" s="1" t="s">
        <v>254</v>
      </c>
      <c r="C17" s="1" t="s">
        <v>896</v>
      </c>
      <c r="D17" s="1" t="s">
        <v>896</v>
      </c>
      <c r="E17" s="1" t="s">
        <v>896</v>
      </c>
      <c r="F17" s="1" t="s">
        <v>254</v>
      </c>
      <c r="G17" s="1" t="s">
        <v>254</v>
      </c>
      <c r="H17" s="1" t="s">
        <v>1268</v>
      </c>
      <c r="I17" s="1" t="s">
        <v>1268</v>
      </c>
      <c r="J17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1170</v>
      </c>
      <c r="B4" s="1" t="s">
        <v>1099</v>
      </c>
      <c r="C4" s="1" t="s">
        <v>1014</v>
      </c>
      <c r="D4" s="1" t="s">
        <v>1171</v>
      </c>
      <c r="E4" s="1" t="s">
        <v>1101</v>
      </c>
      <c r="F4" s="1" t="s">
        <v>934</v>
      </c>
      <c r="G4" s="1" t="s">
        <v>1102</v>
      </c>
      <c r="H4" s="1" t="s">
        <v>1103</v>
      </c>
      <c r="I4" s="1" t="s">
        <v>1104</v>
      </c>
      <c r="J4" s="1" t="s">
        <v>1105</v>
      </c>
    </row>
    <row r="5" spans="1:10" x14ac:dyDescent="0.25">
      <c r="A5" s="1" t="s">
        <v>1172</v>
      </c>
      <c r="B5" s="1" t="s">
        <v>1107</v>
      </c>
      <c r="C5" s="1" t="s">
        <v>982</v>
      </c>
      <c r="D5" s="1" t="s">
        <v>1173</v>
      </c>
      <c r="E5" s="1" t="s">
        <v>898</v>
      </c>
      <c r="F5" s="1" t="s">
        <v>641</v>
      </c>
      <c r="G5" s="1" t="s">
        <v>1110</v>
      </c>
      <c r="H5" s="1" t="s">
        <v>1103</v>
      </c>
      <c r="I5" s="1" t="s">
        <v>1104</v>
      </c>
      <c r="J5" s="1" t="s">
        <v>1105</v>
      </c>
    </row>
    <row r="6" spans="1:10" x14ac:dyDescent="0.25">
      <c r="A6" s="1" t="s">
        <v>1174</v>
      </c>
      <c r="B6" s="1" t="s">
        <v>1112</v>
      </c>
      <c r="C6" s="1" t="s">
        <v>1019</v>
      </c>
      <c r="D6" s="1" t="s">
        <v>1117</v>
      </c>
      <c r="E6" s="1" t="s">
        <v>1040</v>
      </c>
      <c r="F6" s="1" t="s">
        <v>261</v>
      </c>
      <c r="G6" s="1" t="s">
        <v>696</v>
      </c>
      <c r="H6" s="1" t="s">
        <v>1103</v>
      </c>
      <c r="I6" s="1" t="s">
        <v>1104</v>
      </c>
      <c r="J6" s="1" t="s">
        <v>1105</v>
      </c>
    </row>
    <row r="7" spans="1:10" x14ac:dyDescent="0.25">
      <c r="A7" s="1" t="s">
        <v>1175</v>
      </c>
      <c r="B7" s="1" t="s">
        <v>1116</v>
      </c>
      <c r="C7" s="1" t="s">
        <v>1022</v>
      </c>
      <c r="D7" s="1" t="s">
        <v>1176</v>
      </c>
      <c r="E7" s="1" t="s">
        <v>1046</v>
      </c>
      <c r="F7" s="1" t="s">
        <v>270</v>
      </c>
      <c r="G7" s="1" t="s">
        <v>1118</v>
      </c>
      <c r="H7" s="1" t="s">
        <v>1103</v>
      </c>
      <c r="I7" s="1" t="s">
        <v>1104</v>
      </c>
      <c r="J7" s="1" t="s">
        <v>1105</v>
      </c>
    </row>
    <row r="8" spans="1:10" x14ac:dyDescent="0.25">
      <c r="A8" s="1" t="s">
        <v>1177</v>
      </c>
      <c r="B8" s="1" t="s">
        <v>379</v>
      </c>
      <c r="C8" s="1" t="s">
        <v>1178</v>
      </c>
      <c r="D8" s="1" t="s">
        <v>1179</v>
      </c>
      <c r="E8" s="1" t="s">
        <v>1122</v>
      </c>
      <c r="F8" s="1" t="s">
        <v>934</v>
      </c>
      <c r="G8" s="1" t="s">
        <v>1123</v>
      </c>
      <c r="H8" s="1" t="s">
        <v>1124</v>
      </c>
      <c r="I8" s="1" t="s">
        <v>1125</v>
      </c>
      <c r="J8" s="1" t="s">
        <v>1126</v>
      </c>
    </row>
    <row r="9" spans="1:10" x14ac:dyDescent="0.25">
      <c r="A9" s="1" t="s">
        <v>1180</v>
      </c>
      <c r="B9" s="1" t="s">
        <v>1128</v>
      </c>
      <c r="C9" s="1" t="s">
        <v>1181</v>
      </c>
      <c r="D9" s="1" t="s">
        <v>624</v>
      </c>
      <c r="E9" s="1" t="s">
        <v>1056</v>
      </c>
      <c r="F9" s="1" t="s">
        <v>641</v>
      </c>
      <c r="G9" s="1" t="s">
        <v>1130</v>
      </c>
      <c r="H9" s="1" t="s">
        <v>1124</v>
      </c>
      <c r="I9" s="1" t="s">
        <v>1125</v>
      </c>
      <c r="J9" s="1" t="s">
        <v>1126</v>
      </c>
    </row>
    <row r="10" spans="1:10" x14ac:dyDescent="0.25">
      <c r="A10" s="1" t="s">
        <v>1182</v>
      </c>
      <c r="B10" s="1" t="s">
        <v>1132</v>
      </c>
      <c r="C10" s="1" t="s">
        <v>1136</v>
      </c>
      <c r="D10" s="1" t="s">
        <v>542</v>
      </c>
      <c r="E10" s="1" t="s">
        <v>1062</v>
      </c>
      <c r="F10" s="1" t="s">
        <v>261</v>
      </c>
      <c r="G10" s="1" t="s">
        <v>1134</v>
      </c>
      <c r="H10" s="1" t="s">
        <v>1124</v>
      </c>
      <c r="I10" s="1" t="s">
        <v>1125</v>
      </c>
      <c r="J10" s="1" t="s">
        <v>1126</v>
      </c>
    </row>
    <row r="11" spans="1:10" x14ac:dyDescent="0.25">
      <c r="A11" s="1" t="s">
        <v>1183</v>
      </c>
      <c r="B11" s="1" t="s">
        <v>287</v>
      </c>
      <c r="C11" s="1" t="s">
        <v>1184</v>
      </c>
      <c r="D11" s="1" t="s">
        <v>1185</v>
      </c>
      <c r="E11" s="1" t="s">
        <v>1067</v>
      </c>
      <c r="F11" s="1" t="s">
        <v>270</v>
      </c>
      <c r="G11" s="1" t="s">
        <v>1137</v>
      </c>
      <c r="H11" s="1" t="s">
        <v>1124</v>
      </c>
      <c r="I11" s="1" t="s">
        <v>1125</v>
      </c>
      <c r="J11" s="1" t="s">
        <v>1126</v>
      </c>
    </row>
    <row r="12" spans="1:10" x14ac:dyDescent="0.25">
      <c r="A12" s="1" t="s">
        <v>1186</v>
      </c>
      <c r="B12" s="1" t="s">
        <v>320</v>
      </c>
      <c r="C12" s="1" t="s">
        <v>1187</v>
      </c>
      <c r="D12" s="1" t="s">
        <v>1188</v>
      </c>
      <c r="E12" s="1" t="s">
        <v>1071</v>
      </c>
      <c r="F12" s="1" t="s">
        <v>277</v>
      </c>
      <c r="G12" s="1" t="s">
        <v>1141</v>
      </c>
      <c r="H12" s="1" t="s">
        <v>1124</v>
      </c>
      <c r="I12" s="1" t="s">
        <v>1125</v>
      </c>
      <c r="J12" s="1" t="s">
        <v>1126</v>
      </c>
    </row>
    <row r="13" spans="1:10" x14ac:dyDescent="0.25">
      <c r="A13" s="1" t="s">
        <v>1189</v>
      </c>
      <c r="B13" s="1" t="s">
        <v>1143</v>
      </c>
      <c r="C13" s="1" t="s">
        <v>1190</v>
      </c>
      <c r="D13" s="1" t="s">
        <v>662</v>
      </c>
      <c r="E13" s="1" t="s">
        <v>1146</v>
      </c>
      <c r="F13" s="1" t="s">
        <v>934</v>
      </c>
      <c r="G13" s="1" t="s">
        <v>1147</v>
      </c>
      <c r="H13" s="1" t="s">
        <v>1148</v>
      </c>
      <c r="I13" s="1" t="s">
        <v>1149</v>
      </c>
      <c r="J13" s="1" t="s">
        <v>1150</v>
      </c>
    </row>
    <row r="14" spans="1:10" x14ac:dyDescent="0.25">
      <c r="A14" s="1" t="s">
        <v>1191</v>
      </c>
      <c r="B14" s="1" t="s">
        <v>1116</v>
      </c>
      <c r="C14" s="1" t="s">
        <v>1192</v>
      </c>
      <c r="D14" s="1" t="s">
        <v>1193</v>
      </c>
      <c r="E14" s="1" t="s">
        <v>99</v>
      </c>
      <c r="F14" s="1" t="s">
        <v>641</v>
      </c>
      <c r="G14" s="1" t="s">
        <v>1154</v>
      </c>
      <c r="H14" s="1" t="s">
        <v>1148</v>
      </c>
      <c r="I14" s="1" t="s">
        <v>1149</v>
      </c>
      <c r="J14" s="1" t="s">
        <v>1150</v>
      </c>
    </row>
    <row r="15" spans="1:10" x14ac:dyDescent="0.25">
      <c r="A15" s="1" t="s">
        <v>1194</v>
      </c>
      <c r="B15" s="1" t="s">
        <v>654</v>
      </c>
      <c r="C15" s="1" t="s">
        <v>1161</v>
      </c>
      <c r="D15" s="1" t="s">
        <v>1162</v>
      </c>
      <c r="E15" s="1" t="s">
        <v>191</v>
      </c>
      <c r="F15" s="1" t="s">
        <v>261</v>
      </c>
      <c r="G15" s="1" t="s">
        <v>1158</v>
      </c>
      <c r="H15" s="1" t="s">
        <v>1148</v>
      </c>
      <c r="I15" s="1" t="s">
        <v>1149</v>
      </c>
      <c r="J15" s="1" t="s">
        <v>1150</v>
      </c>
    </row>
    <row r="16" spans="1:10" x14ac:dyDescent="0.25">
      <c r="A16" s="1" t="s">
        <v>1195</v>
      </c>
      <c r="B16" s="1" t="s">
        <v>1160</v>
      </c>
      <c r="C16" s="1" t="s">
        <v>688</v>
      </c>
      <c r="D16" s="1" t="s">
        <v>1196</v>
      </c>
      <c r="E16" s="1" t="s">
        <v>1090</v>
      </c>
      <c r="F16" s="1" t="s">
        <v>270</v>
      </c>
      <c r="G16" s="1" t="s">
        <v>1163</v>
      </c>
      <c r="H16" s="1" t="s">
        <v>1148</v>
      </c>
      <c r="I16" s="1" t="s">
        <v>1149</v>
      </c>
      <c r="J16" s="1" t="s">
        <v>1150</v>
      </c>
    </row>
    <row r="17" spans="1:10" x14ac:dyDescent="0.25">
      <c r="A17" s="1" t="s">
        <v>1197</v>
      </c>
      <c r="B17" s="1" t="s">
        <v>1165</v>
      </c>
      <c r="C17" s="1" t="s">
        <v>1198</v>
      </c>
      <c r="D17" s="1" t="s">
        <v>1199</v>
      </c>
      <c r="E17" s="1" t="s">
        <v>1095</v>
      </c>
      <c r="F17" s="1" t="s">
        <v>277</v>
      </c>
      <c r="G17" s="1" t="s">
        <v>1168</v>
      </c>
      <c r="H17" s="1" t="s">
        <v>1148</v>
      </c>
      <c r="I17" s="1" t="s">
        <v>1149</v>
      </c>
      <c r="J17" s="1" t="s">
        <v>1150</v>
      </c>
    </row>
    <row r="18" spans="1:10" x14ac:dyDescent="0.25">
      <c r="A18" s="1" t="s">
        <v>253</v>
      </c>
      <c r="B18" s="1" t="s">
        <v>254</v>
      </c>
      <c r="C18" s="1" t="s">
        <v>36</v>
      </c>
      <c r="D18" s="1" t="s">
        <v>36</v>
      </c>
      <c r="E18" s="1" t="s">
        <v>896</v>
      </c>
      <c r="F18" s="1" t="s">
        <v>254</v>
      </c>
      <c r="G18" s="1" t="s">
        <v>254</v>
      </c>
      <c r="H18" s="1" t="s">
        <v>1169</v>
      </c>
      <c r="I18" s="1" t="s">
        <v>1169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1098</v>
      </c>
      <c r="B4" s="1" t="s">
        <v>1099</v>
      </c>
      <c r="C4" s="1" t="s">
        <v>250</v>
      </c>
      <c r="D4" s="1" t="s">
        <v>1100</v>
      </c>
      <c r="E4" s="1" t="s">
        <v>1101</v>
      </c>
      <c r="F4" s="1" t="s">
        <v>934</v>
      </c>
      <c r="G4" s="1" t="s">
        <v>1102</v>
      </c>
      <c r="H4" s="1" t="s">
        <v>1103</v>
      </c>
      <c r="I4" s="1" t="s">
        <v>1104</v>
      </c>
      <c r="J4" s="1" t="s">
        <v>1105</v>
      </c>
    </row>
    <row r="5" spans="1:10" x14ac:dyDescent="0.25">
      <c r="A5" s="1" t="s">
        <v>1106</v>
      </c>
      <c r="B5" s="1" t="s">
        <v>1107</v>
      </c>
      <c r="C5" s="1" t="s">
        <v>1108</v>
      </c>
      <c r="D5" s="1" t="s">
        <v>1109</v>
      </c>
      <c r="E5" s="1" t="s">
        <v>898</v>
      </c>
      <c r="F5" s="1" t="s">
        <v>641</v>
      </c>
      <c r="G5" s="1" t="s">
        <v>1110</v>
      </c>
      <c r="H5" s="1" t="s">
        <v>1103</v>
      </c>
      <c r="I5" s="1" t="s">
        <v>1104</v>
      </c>
      <c r="J5" s="1" t="s">
        <v>1105</v>
      </c>
    </row>
    <row r="6" spans="1:10" x14ac:dyDescent="0.25">
      <c r="A6" s="1" t="s">
        <v>1111</v>
      </c>
      <c r="B6" s="1" t="s">
        <v>1112</v>
      </c>
      <c r="C6" s="1" t="s">
        <v>1113</v>
      </c>
      <c r="D6" s="1" t="s">
        <v>1114</v>
      </c>
      <c r="E6" s="1" t="s">
        <v>1040</v>
      </c>
      <c r="F6" s="1" t="s">
        <v>261</v>
      </c>
      <c r="G6" s="1" t="s">
        <v>696</v>
      </c>
      <c r="H6" s="1" t="s">
        <v>1103</v>
      </c>
      <c r="I6" s="1" t="s">
        <v>1104</v>
      </c>
      <c r="J6" s="1" t="s">
        <v>1105</v>
      </c>
    </row>
    <row r="7" spans="1:10" x14ac:dyDescent="0.25">
      <c r="A7" s="1" t="s">
        <v>1115</v>
      </c>
      <c r="B7" s="1" t="s">
        <v>1116</v>
      </c>
      <c r="C7" s="1" t="s">
        <v>1019</v>
      </c>
      <c r="D7" s="1" t="s">
        <v>1117</v>
      </c>
      <c r="E7" s="1" t="s">
        <v>1046</v>
      </c>
      <c r="F7" s="1" t="s">
        <v>270</v>
      </c>
      <c r="G7" s="1" t="s">
        <v>1118</v>
      </c>
      <c r="H7" s="1" t="s">
        <v>1103</v>
      </c>
      <c r="I7" s="1" t="s">
        <v>1104</v>
      </c>
      <c r="J7" s="1" t="s">
        <v>1105</v>
      </c>
    </row>
    <row r="8" spans="1:10" x14ac:dyDescent="0.25">
      <c r="A8" s="1" t="s">
        <v>1119</v>
      </c>
      <c r="B8" s="1" t="s">
        <v>379</v>
      </c>
      <c r="C8" s="1" t="s">
        <v>1120</v>
      </c>
      <c r="D8" s="1" t="s">
        <v>1121</v>
      </c>
      <c r="E8" s="1" t="s">
        <v>1122</v>
      </c>
      <c r="F8" s="1" t="s">
        <v>934</v>
      </c>
      <c r="G8" s="1" t="s">
        <v>1123</v>
      </c>
      <c r="H8" s="1" t="s">
        <v>1124</v>
      </c>
      <c r="I8" s="1" t="s">
        <v>1125</v>
      </c>
      <c r="J8" s="1" t="s">
        <v>1126</v>
      </c>
    </row>
    <row r="9" spans="1:10" x14ac:dyDescent="0.25">
      <c r="A9" s="1" t="s">
        <v>1127</v>
      </c>
      <c r="B9" s="1" t="s">
        <v>1128</v>
      </c>
      <c r="C9" s="1" t="s">
        <v>1129</v>
      </c>
      <c r="D9" s="1" t="s">
        <v>610</v>
      </c>
      <c r="E9" s="1" t="s">
        <v>1056</v>
      </c>
      <c r="F9" s="1" t="s">
        <v>641</v>
      </c>
      <c r="G9" s="1" t="s">
        <v>1130</v>
      </c>
      <c r="H9" s="1" t="s">
        <v>1124</v>
      </c>
      <c r="I9" s="1" t="s">
        <v>1125</v>
      </c>
      <c r="J9" s="1" t="s">
        <v>1126</v>
      </c>
    </row>
    <row r="10" spans="1:10" x14ac:dyDescent="0.25">
      <c r="A10" s="1" t="s">
        <v>1131</v>
      </c>
      <c r="B10" s="1" t="s">
        <v>1132</v>
      </c>
      <c r="C10" s="1" t="s">
        <v>1133</v>
      </c>
      <c r="D10" s="1" t="s">
        <v>527</v>
      </c>
      <c r="E10" s="1" t="s">
        <v>1062</v>
      </c>
      <c r="F10" s="1" t="s">
        <v>261</v>
      </c>
      <c r="G10" s="1" t="s">
        <v>1134</v>
      </c>
      <c r="H10" s="1" t="s">
        <v>1124</v>
      </c>
      <c r="I10" s="1" t="s">
        <v>1125</v>
      </c>
      <c r="J10" s="1" t="s">
        <v>1126</v>
      </c>
    </row>
    <row r="11" spans="1:10" x14ac:dyDescent="0.25">
      <c r="A11" s="1" t="s">
        <v>1135</v>
      </c>
      <c r="B11" s="1" t="s">
        <v>287</v>
      </c>
      <c r="C11" s="1" t="s">
        <v>1136</v>
      </c>
      <c r="D11" s="1" t="s">
        <v>542</v>
      </c>
      <c r="E11" s="1" t="s">
        <v>1067</v>
      </c>
      <c r="F11" s="1" t="s">
        <v>270</v>
      </c>
      <c r="G11" s="1" t="s">
        <v>1137</v>
      </c>
      <c r="H11" s="1" t="s">
        <v>1124</v>
      </c>
      <c r="I11" s="1" t="s">
        <v>1125</v>
      </c>
      <c r="J11" s="1" t="s">
        <v>1126</v>
      </c>
    </row>
    <row r="12" spans="1:10" x14ac:dyDescent="0.25">
      <c r="A12" s="1" t="s">
        <v>1138</v>
      </c>
      <c r="B12" s="1" t="s">
        <v>320</v>
      </c>
      <c r="C12" s="1" t="s">
        <v>1139</v>
      </c>
      <c r="D12" s="1" t="s">
        <v>1140</v>
      </c>
      <c r="E12" s="1" t="s">
        <v>1071</v>
      </c>
      <c r="F12" s="1" t="s">
        <v>277</v>
      </c>
      <c r="G12" s="1" t="s">
        <v>1141</v>
      </c>
      <c r="H12" s="1" t="s">
        <v>1124</v>
      </c>
      <c r="I12" s="1" t="s">
        <v>1125</v>
      </c>
      <c r="J12" s="1" t="s">
        <v>1126</v>
      </c>
    </row>
    <row r="13" spans="1:10" x14ac:dyDescent="0.25">
      <c r="A13" s="1" t="s">
        <v>1142</v>
      </c>
      <c r="B13" s="1" t="s">
        <v>1143</v>
      </c>
      <c r="C13" s="1" t="s">
        <v>1144</v>
      </c>
      <c r="D13" s="1" t="s">
        <v>1145</v>
      </c>
      <c r="E13" s="1" t="s">
        <v>1146</v>
      </c>
      <c r="F13" s="1" t="s">
        <v>934</v>
      </c>
      <c r="G13" s="1" t="s">
        <v>1147</v>
      </c>
      <c r="H13" s="1" t="s">
        <v>1148</v>
      </c>
      <c r="I13" s="1" t="s">
        <v>1149</v>
      </c>
      <c r="J13" s="1" t="s">
        <v>1150</v>
      </c>
    </row>
    <row r="14" spans="1:10" x14ac:dyDescent="0.25">
      <c r="A14" s="1" t="s">
        <v>1151</v>
      </c>
      <c r="B14" s="1" t="s">
        <v>1116</v>
      </c>
      <c r="C14" s="1" t="s">
        <v>1152</v>
      </c>
      <c r="D14" s="1" t="s">
        <v>1153</v>
      </c>
      <c r="E14" s="1" t="s">
        <v>99</v>
      </c>
      <c r="F14" s="1" t="s">
        <v>641</v>
      </c>
      <c r="G14" s="1" t="s">
        <v>1154</v>
      </c>
      <c r="H14" s="1" t="s">
        <v>1148</v>
      </c>
      <c r="I14" s="1" t="s">
        <v>1149</v>
      </c>
      <c r="J14" s="1" t="s">
        <v>1150</v>
      </c>
    </row>
    <row r="15" spans="1:10" x14ac:dyDescent="0.25">
      <c r="A15" s="1" t="s">
        <v>1155</v>
      </c>
      <c r="B15" s="1" t="s">
        <v>654</v>
      </c>
      <c r="C15" s="1" t="s">
        <v>1156</v>
      </c>
      <c r="D15" s="1" t="s">
        <v>1157</v>
      </c>
      <c r="E15" s="1" t="s">
        <v>191</v>
      </c>
      <c r="F15" s="1" t="s">
        <v>261</v>
      </c>
      <c r="G15" s="1" t="s">
        <v>1158</v>
      </c>
      <c r="H15" s="1" t="s">
        <v>1148</v>
      </c>
      <c r="I15" s="1" t="s">
        <v>1149</v>
      </c>
      <c r="J15" s="1" t="s">
        <v>1150</v>
      </c>
    </row>
    <row r="16" spans="1:10" x14ac:dyDescent="0.25">
      <c r="A16" s="1" t="s">
        <v>1159</v>
      </c>
      <c r="B16" s="1" t="s">
        <v>1160</v>
      </c>
      <c r="C16" s="1" t="s">
        <v>1161</v>
      </c>
      <c r="D16" s="1" t="s">
        <v>1162</v>
      </c>
      <c r="E16" s="1" t="s">
        <v>1090</v>
      </c>
      <c r="F16" s="1" t="s">
        <v>270</v>
      </c>
      <c r="G16" s="1" t="s">
        <v>1163</v>
      </c>
      <c r="H16" s="1" t="s">
        <v>1148</v>
      </c>
      <c r="I16" s="1" t="s">
        <v>1149</v>
      </c>
      <c r="J16" s="1" t="s">
        <v>1150</v>
      </c>
    </row>
    <row r="17" spans="1:10" x14ac:dyDescent="0.25">
      <c r="A17" s="1" t="s">
        <v>1164</v>
      </c>
      <c r="B17" s="1" t="s">
        <v>1165</v>
      </c>
      <c r="C17" s="1" t="s">
        <v>1166</v>
      </c>
      <c r="D17" s="1" t="s">
        <v>1167</v>
      </c>
      <c r="E17" s="1" t="s">
        <v>1095</v>
      </c>
      <c r="F17" s="1" t="s">
        <v>277</v>
      </c>
      <c r="G17" s="1" t="s">
        <v>1168</v>
      </c>
      <c r="H17" s="1" t="s">
        <v>1148</v>
      </c>
      <c r="I17" s="1" t="s">
        <v>1149</v>
      </c>
      <c r="J17" s="1" t="s">
        <v>1150</v>
      </c>
    </row>
    <row r="18" spans="1:10" x14ac:dyDescent="0.25">
      <c r="A18" s="1" t="s">
        <v>253</v>
      </c>
      <c r="B18" s="1" t="s">
        <v>254</v>
      </c>
      <c r="C18" s="1" t="s">
        <v>36</v>
      </c>
      <c r="D18" s="1" t="s">
        <v>36</v>
      </c>
      <c r="E18" s="1" t="s">
        <v>896</v>
      </c>
      <c r="F18" s="1" t="s">
        <v>254</v>
      </c>
      <c r="G18" s="1" t="s">
        <v>254</v>
      </c>
      <c r="H18" s="1" t="s">
        <v>1169</v>
      </c>
      <c r="I18" s="1" t="s">
        <v>1169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1027</v>
      </c>
      <c r="B4" s="1" t="s">
        <v>901</v>
      </c>
      <c r="C4" s="1" t="s">
        <v>1028</v>
      </c>
      <c r="D4" s="1" t="s">
        <v>1029</v>
      </c>
      <c r="E4" s="1" t="s">
        <v>1030</v>
      </c>
      <c r="F4" s="1" t="s">
        <v>34</v>
      </c>
      <c r="G4" s="1" t="s">
        <v>1031</v>
      </c>
      <c r="H4" s="1" t="s">
        <v>864</v>
      </c>
      <c r="I4" s="1" t="s">
        <v>865</v>
      </c>
      <c r="J4" s="1" t="s">
        <v>866</v>
      </c>
    </row>
    <row r="5" spans="1:10" x14ac:dyDescent="0.25">
      <c r="A5" s="1" t="s">
        <v>1032</v>
      </c>
      <c r="B5" s="1" t="s">
        <v>1033</v>
      </c>
      <c r="C5" s="1" t="s">
        <v>1034</v>
      </c>
      <c r="D5" s="1" t="s">
        <v>1035</v>
      </c>
      <c r="E5" s="1" t="s">
        <v>898</v>
      </c>
      <c r="F5" s="1" t="s">
        <v>42</v>
      </c>
      <c r="G5" s="1" t="s">
        <v>1036</v>
      </c>
      <c r="H5" s="1" t="s">
        <v>864</v>
      </c>
      <c r="I5" s="1" t="s">
        <v>865</v>
      </c>
      <c r="J5" s="1" t="s">
        <v>866</v>
      </c>
    </row>
    <row r="6" spans="1:10" x14ac:dyDescent="0.25">
      <c r="A6" s="1" t="s">
        <v>1037</v>
      </c>
      <c r="B6" s="1" t="s">
        <v>1038</v>
      </c>
      <c r="C6" s="1" t="s">
        <v>316</v>
      </c>
      <c r="D6" s="1" t="s">
        <v>1039</v>
      </c>
      <c r="E6" s="1" t="s">
        <v>1040</v>
      </c>
      <c r="F6" s="1" t="s">
        <v>174</v>
      </c>
      <c r="G6" s="1" t="s">
        <v>1041</v>
      </c>
      <c r="H6" s="1" t="s">
        <v>864</v>
      </c>
      <c r="I6" s="1" t="s">
        <v>865</v>
      </c>
      <c r="J6" s="1" t="s">
        <v>866</v>
      </c>
    </row>
    <row r="7" spans="1:10" x14ac:dyDescent="0.25">
      <c r="A7" s="1" t="s">
        <v>1042</v>
      </c>
      <c r="B7" s="1" t="s">
        <v>1043</v>
      </c>
      <c r="C7" s="1" t="s">
        <v>1044</v>
      </c>
      <c r="D7" s="1" t="s">
        <v>1045</v>
      </c>
      <c r="E7" s="1" t="s">
        <v>1046</v>
      </c>
      <c r="F7" s="1" t="s">
        <v>66</v>
      </c>
      <c r="G7" s="1" t="s">
        <v>1047</v>
      </c>
      <c r="H7" s="1" t="s">
        <v>864</v>
      </c>
      <c r="I7" s="1" t="s">
        <v>865</v>
      </c>
      <c r="J7" s="1" t="s">
        <v>866</v>
      </c>
    </row>
    <row r="8" spans="1:10" x14ac:dyDescent="0.25">
      <c r="A8" s="1" t="s">
        <v>1048</v>
      </c>
      <c r="B8" s="1" t="s">
        <v>874</v>
      </c>
      <c r="C8" s="1" t="s">
        <v>1049</v>
      </c>
      <c r="D8" s="1" t="s">
        <v>1050</v>
      </c>
      <c r="E8" s="1" t="s">
        <v>1051</v>
      </c>
      <c r="F8" s="1" t="s">
        <v>34</v>
      </c>
      <c r="G8" s="1" t="s">
        <v>1052</v>
      </c>
      <c r="H8" s="1" t="s">
        <v>883</v>
      </c>
      <c r="I8" s="1" t="s">
        <v>884</v>
      </c>
      <c r="J8" s="1" t="s">
        <v>885</v>
      </c>
    </row>
    <row r="9" spans="1:10" x14ac:dyDescent="0.25">
      <c r="A9" s="1" t="s">
        <v>1053</v>
      </c>
      <c r="B9" s="1" t="s">
        <v>197</v>
      </c>
      <c r="C9" s="1" t="s">
        <v>1054</v>
      </c>
      <c r="D9" s="1" t="s">
        <v>1055</v>
      </c>
      <c r="E9" s="1" t="s">
        <v>1056</v>
      </c>
      <c r="F9" s="1" t="s">
        <v>42</v>
      </c>
      <c r="G9" s="1" t="s">
        <v>1057</v>
      </c>
      <c r="H9" s="1" t="s">
        <v>883</v>
      </c>
      <c r="I9" s="1" t="s">
        <v>884</v>
      </c>
      <c r="J9" s="1" t="s">
        <v>885</v>
      </c>
    </row>
    <row r="10" spans="1:10" x14ac:dyDescent="0.25">
      <c r="A10" s="1" t="s">
        <v>1058</v>
      </c>
      <c r="B10" s="1" t="s">
        <v>1059</v>
      </c>
      <c r="C10" s="1" t="s">
        <v>1060</v>
      </c>
      <c r="D10" s="1" t="s">
        <v>1061</v>
      </c>
      <c r="E10" s="1" t="s">
        <v>1062</v>
      </c>
      <c r="F10" s="1" t="s">
        <v>174</v>
      </c>
      <c r="G10" s="1" t="s">
        <v>1063</v>
      </c>
      <c r="H10" s="1" t="s">
        <v>883</v>
      </c>
      <c r="I10" s="1" t="s">
        <v>884</v>
      </c>
      <c r="J10" s="1" t="s">
        <v>885</v>
      </c>
    </row>
    <row r="11" spans="1:10" x14ac:dyDescent="0.25">
      <c r="A11" s="1" t="s">
        <v>1064</v>
      </c>
      <c r="B11" s="1" t="s">
        <v>236</v>
      </c>
      <c r="C11" s="1" t="s">
        <v>1065</v>
      </c>
      <c r="D11" s="1" t="s">
        <v>1066</v>
      </c>
      <c r="E11" s="1" t="s">
        <v>1067</v>
      </c>
      <c r="F11" s="1" t="s">
        <v>66</v>
      </c>
      <c r="G11" s="1" t="s">
        <v>1068</v>
      </c>
      <c r="H11" s="1" t="s">
        <v>883</v>
      </c>
      <c r="I11" s="1" t="s">
        <v>884</v>
      </c>
      <c r="J11" s="1" t="s">
        <v>885</v>
      </c>
    </row>
    <row r="12" spans="1:10" x14ac:dyDescent="0.25">
      <c r="A12" s="1" t="s">
        <v>1069</v>
      </c>
      <c r="B12" s="1" t="s">
        <v>391</v>
      </c>
      <c r="C12" s="1" t="s">
        <v>426</v>
      </c>
      <c r="D12" s="1" t="s">
        <v>1070</v>
      </c>
      <c r="E12" s="1" t="s">
        <v>1071</v>
      </c>
      <c r="F12" s="1" t="s">
        <v>78</v>
      </c>
      <c r="G12" s="1" t="s">
        <v>1072</v>
      </c>
      <c r="H12" s="1" t="s">
        <v>883</v>
      </c>
      <c r="I12" s="1" t="s">
        <v>884</v>
      </c>
      <c r="J12" s="1" t="s">
        <v>885</v>
      </c>
    </row>
    <row r="13" spans="1:10" x14ac:dyDescent="0.25">
      <c r="A13" s="1" t="s">
        <v>1073</v>
      </c>
      <c r="B13" s="1" t="s">
        <v>1074</v>
      </c>
      <c r="C13" s="1" t="s">
        <v>178</v>
      </c>
      <c r="D13" s="1" t="s">
        <v>1075</v>
      </c>
      <c r="E13" s="1" t="s">
        <v>1076</v>
      </c>
      <c r="F13" s="1" t="s">
        <v>34</v>
      </c>
      <c r="G13" s="1" t="s">
        <v>1077</v>
      </c>
      <c r="H13" s="1" t="s">
        <v>906</v>
      </c>
      <c r="I13" s="1" t="s">
        <v>907</v>
      </c>
      <c r="J13" s="1" t="s">
        <v>908</v>
      </c>
    </row>
    <row r="14" spans="1:10" x14ac:dyDescent="0.25">
      <c r="A14" s="1" t="s">
        <v>1078</v>
      </c>
      <c r="B14" s="1" t="s">
        <v>1043</v>
      </c>
      <c r="C14" s="1" t="s">
        <v>1079</v>
      </c>
      <c r="D14" s="1" t="s">
        <v>172</v>
      </c>
      <c r="E14" s="1" t="s">
        <v>99</v>
      </c>
      <c r="F14" s="1" t="s">
        <v>42</v>
      </c>
      <c r="G14" s="1" t="s">
        <v>1080</v>
      </c>
      <c r="H14" s="1" t="s">
        <v>906</v>
      </c>
      <c r="I14" s="1" t="s">
        <v>907</v>
      </c>
      <c r="J14" s="1" t="s">
        <v>908</v>
      </c>
    </row>
    <row r="15" spans="1:10" x14ac:dyDescent="0.25">
      <c r="A15" s="1" t="s">
        <v>1081</v>
      </c>
      <c r="B15" s="1" t="s">
        <v>1082</v>
      </c>
      <c r="C15" s="1" t="s">
        <v>1083</v>
      </c>
      <c r="D15" s="1" t="s">
        <v>1084</v>
      </c>
      <c r="E15" s="1" t="s">
        <v>191</v>
      </c>
      <c r="F15" s="1" t="s">
        <v>174</v>
      </c>
      <c r="G15" s="1" t="s">
        <v>1085</v>
      </c>
      <c r="H15" s="1" t="s">
        <v>906</v>
      </c>
      <c r="I15" s="1" t="s">
        <v>907</v>
      </c>
      <c r="J15" s="1" t="s">
        <v>908</v>
      </c>
    </row>
    <row r="16" spans="1:10" x14ac:dyDescent="0.25">
      <c r="A16" s="1" t="s">
        <v>1086</v>
      </c>
      <c r="B16" s="1" t="s">
        <v>1087</v>
      </c>
      <c r="C16" s="1" t="s">
        <v>1088</v>
      </c>
      <c r="D16" s="1" t="s">
        <v>1089</v>
      </c>
      <c r="E16" s="1" t="s">
        <v>1090</v>
      </c>
      <c r="F16" s="1" t="s">
        <v>66</v>
      </c>
      <c r="G16" s="1" t="s">
        <v>1091</v>
      </c>
      <c r="H16" s="1" t="s">
        <v>906</v>
      </c>
      <c r="I16" s="1" t="s">
        <v>907</v>
      </c>
      <c r="J16" s="1" t="s">
        <v>908</v>
      </c>
    </row>
    <row r="17" spans="1:10" x14ac:dyDescent="0.25">
      <c r="A17" s="1" t="s">
        <v>1092</v>
      </c>
      <c r="B17" s="1" t="s">
        <v>1093</v>
      </c>
      <c r="C17" s="1" t="s">
        <v>189</v>
      </c>
      <c r="D17" s="1" t="s">
        <v>1094</v>
      </c>
      <c r="E17" s="1" t="s">
        <v>1095</v>
      </c>
      <c r="F17" s="1" t="s">
        <v>78</v>
      </c>
      <c r="G17" s="1" t="s">
        <v>1096</v>
      </c>
      <c r="H17" s="1" t="s">
        <v>906</v>
      </c>
      <c r="I17" s="1" t="s">
        <v>907</v>
      </c>
      <c r="J17" s="1" t="s">
        <v>908</v>
      </c>
    </row>
    <row r="18" spans="1:10" x14ac:dyDescent="0.25">
      <c r="A18" s="1" t="s">
        <v>253</v>
      </c>
      <c r="B18" s="1" t="s">
        <v>254</v>
      </c>
      <c r="C18" s="1" t="s">
        <v>896</v>
      </c>
      <c r="D18" s="1" t="s">
        <v>896</v>
      </c>
      <c r="E18" s="1" t="s">
        <v>896</v>
      </c>
      <c r="F18" s="1" t="s">
        <v>254</v>
      </c>
      <c r="G18" s="1" t="s">
        <v>254</v>
      </c>
      <c r="H18" s="1" t="s">
        <v>1097</v>
      </c>
      <c r="I18" s="1" t="s">
        <v>1097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"/>
  <sheetViews>
    <sheetView workbookViewId="0">
      <selection activeCell="A4" sqref="A4:G8"/>
    </sheetView>
  </sheetViews>
  <sheetFormatPr defaultRowHeight="15" x14ac:dyDescent="0.25"/>
  <cols>
    <col min="1" max="3" width="11.140625" bestFit="1" customWidth="1"/>
    <col min="4" max="4" width="14.7109375" bestFit="1" customWidth="1"/>
    <col min="5" max="5" width="11.140625" bestFit="1" customWidth="1"/>
    <col min="6" max="6" width="13.7109375" bestFit="1" customWidth="1"/>
    <col min="7" max="7" width="15.85546875" bestFit="1" customWidth="1"/>
    <col min="8" max="9" width="11.8554687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s="1"/>
      <c r="B2" s="1" t="s">
        <v>18</v>
      </c>
      <c r="C2" s="1" t="s">
        <v>19</v>
      </c>
      <c r="D2" s="1"/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</row>
    <row r="3" spans="1:9" x14ac:dyDescent="0.25">
      <c r="A3" s="1" t="s">
        <v>3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31</v>
      </c>
    </row>
    <row r="4" spans="1:9" x14ac:dyDescent="0.25">
      <c r="A4" s="1" t="s">
        <v>82</v>
      </c>
      <c r="B4" s="1" t="s">
        <v>83</v>
      </c>
      <c r="C4" s="1" t="s">
        <v>84</v>
      </c>
      <c r="D4" s="1" t="s">
        <v>45</v>
      </c>
      <c r="E4" s="1" t="s">
        <v>85</v>
      </c>
      <c r="F4" s="1" t="s">
        <v>34</v>
      </c>
      <c r="G4" s="1" t="s">
        <v>86</v>
      </c>
      <c r="H4" s="1" t="s">
        <v>87</v>
      </c>
      <c r="I4" s="1" t="s">
        <v>88</v>
      </c>
    </row>
    <row r="5" spans="1:9" x14ac:dyDescent="0.25">
      <c r="A5" s="1" t="s">
        <v>89</v>
      </c>
      <c r="B5" s="1" t="s">
        <v>90</v>
      </c>
      <c r="C5" s="1" t="s">
        <v>84</v>
      </c>
      <c r="D5" s="1" t="s">
        <v>42</v>
      </c>
      <c r="E5" s="1" t="s">
        <v>91</v>
      </c>
      <c r="F5" s="1" t="s">
        <v>42</v>
      </c>
      <c r="G5" s="1" t="s">
        <v>92</v>
      </c>
      <c r="H5" s="1" t="s">
        <v>93</v>
      </c>
      <c r="I5" s="1" t="s">
        <v>94</v>
      </c>
    </row>
    <row r="6" spans="1:9" x14ac:dyDescent="0.25">
      <c r="A6" s="1" t="s">
        <v>95</v>
      </c>
      <c r="B6" s="1" t="s">
        <v>96</v>
      </c>
      <c r="C6" s="1" t="s">
        <v>34</v>
      </c>
      <c r="D6" s="1" t="s">
        <v>35</v>
      </c>
      <c r="E6" s="1" t="s">
        <v>77</v>
      </c>
      <c r="F6" s="1" t="s">
        <v>42</v>
      </c>
      <c r="G6" s="1" t="s">
        <v>97</v>
      </c>
      <c r="H6" s="1" t="s">
        <v>98</v>
      </c>
      <c r="I6" s="1" t="s">
        <v>99</v>
      </c>
    </row>
    <row r="7" spans="1:9" x14ac:dyDescent="0.25">
      <c r="A7" s="1" t="s">
        <v>100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42</v>
      </c>
      <c r="G7" s="1" t="s">
        <v>97</v>
      </c>
      <c r="H7" s="1" t="s">
        <v>101</v>
      </c>
      <c r="I7" s="1" t="s">
        <v>102</v>
      </c>
    </row>
    <row r="8" spans="1:9" x14ac:dyDescent="0.25">
      <c r="A8" s="1" t="s">
        <v>103</v>
      </c>
      <c r="B8" s="1" t="s">
        <v>104</v>
      </c>
      <c r="C8" s="1" t="s">
        <v>42</v>
      </c>
      <c r="D8" s="1" t="s">
        <v>105</v>
      </c>
      <c r="E8" s="1" t="s">
        <v>106</v>
      </c>
      <c r="F8" s="1" t="s">
        <v>42</v>
      </c>
      <c r="G8" s="1" t="s">
        <v>97</v>
      </c>
      <c r="H8" s="1" t="s">
        <v>107</v>
      </c>
      <c r="I8" s="1" t="s">
        <v>108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16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14062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994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995</v>
      </c>
      <c r="B4" s="1" t="s">
        <v>236</v>
      </c>
      <c r="C4" s="1" t="s">
        <v>996</v>
      </c>
      <c r="D4" s="1" t="s">
        <v>997</v>
      </c>
      <c r="E4" s="1" t="s">
        <v>933</v>
      </c>
      <c r="F4" s="1" t="s">
        <v>934</v>
      </c>
      <c r="G4" s="1" t="s">
        <v>935</v>
      </c>
      <c r="H4" s="1" t="s">
        <v>998</v>
      </c>
      <c r="I4" s="1" t="s">
        <v>865</v>
      </c>
      <c r="J4" s="1" t="s">
        <v>999</v>
      </c>
    </row>
    <row r="5" spans="1:10" x14ac:dyDescent="0.25">
      <c r="A5" s="1" t="s">
        <v>1000</v>
      </c>
      <c r="B5" s="1" t="s">
        <v>939</v>
      </c>
      <c r="C5" s="1" t="s">
        <v>944</v>
      </c>
      <c r="D5" s="1" t="s">
        <v>945</v>
      </c>
      <c r="E5" s="1" t="s">
        <v>871</v>
      </c>
      <c r="F5" s="1" t="s">
        <v>641</v>
      </c>
      <c r="G5" s="1" t="s">
        <v>942</v>
      </c>
      <c r="H5" s="1" t="s">
        <v>998</v>
      </c>
      <c r="I5" s="1" t="s">
        <v>865</v>
      </c>
      <c r="J5" s="1" t="s">
        <v>999</v>
      </c>
    </row>
    <row r="6" spans="1:10" x14ac:dyDescent="0.25">
      <c r="A6" s="1" t="s">
        <v>1001</v>
      </c>
      <c r="B6" s="1" t="s">
        <v>379</v>
      </c>
      <c r="C6" s="1" t="s">
        <v>1002</v>
      </c>
      <c r="D6" s="1" t="s">
        <v>1003</v>
      </c>
      <c r="E6" s="1" t="s">
        <v>876</v>
      </c>
      <c r="F6" s="1" t="s">
        <v>261</v>
      </c>
      <c r="G6" s="1" t="s">
        <v>946</v>
      </c>
      <c r="H6" s="1" t="s">
        <v>998</v>
      </c>
      <c r="I6" s="1" t="s">
        <v>865</v>
      </c>
      <c r="J6" s="1" t="s">
        <v>999</v>
      </c>
    </row>
    <row r="7" spans="1:10" x14ac:dyDescent="0.25">
      <c r="A7" s="1" t="s">
        <v>1004</v>
      </c>
      <c r="B7" s="1" t="s">
        <v>948</v>
      </c>
      <c r="C7" s="1" t="s">
        <v>205</v>
      </c>
      <c r="D7" s="1" t="s">
        <v>1005</v>
      </c>
      <c r="E7" s="1" t="s">
        <v>950</v>
      </c>
      <c r="F7" s="1" t="s">
        <v>934</v>
      </c>
      <c r="G7" s="1" t="s">
        <v>951</v>
      </c>
      <c r="H7" s="1" t="s">
        <v>1006</v>
      </c>
      <c r="I7" s="1" t="s">
        <v>884</v>
      </c>
      <c r="J7" s="1" t="s">
        <v>1007</v>
      </c>
    </row>
    <row r="8" spans="1:10" x14ac:dyDescent="0.25">
      <c r="A8" s="1" t="s">
        <v>1008</v>
      </c>
      <c r="B8" s="1" t="s">
        <v>955</v>
      </c>
      <c r="C8" s="1" t="s">
        <v>961</v>
      </c>
      <c r="D8" s="1" t="s">
        <v>586</v>
      </c>
      <c r="E8" s="1" t="s">
        <v>889</v>
      </c>
      <c r="F8" s="1" t="s">
        <v>641</v>
      </c>
      <c r="G8" s="1" t="s">
        <v>958</v>
      </c>
      <c r="H8" s="1" t="s">
        <v>1006</v>
      </c>
      <c r="I8" s="1" t="s">
        <v>884</v>
      </c>
      <c r="J8" s="1" t="s">
        <v>1007</v>
      </c>
    </row>
    <row r="9" spans="1:10" x14ac:dyDescent="0.25">
      <c r="A9" s="1" t="s">
        <v>1009</v>
      </c>
      <c r="B9" s="1" t="s">
        <v>960</v>
      </c>
      <c r="C9" s="1" t="s">
        <v>216</v>
      </c>
      <c r="D9" s="1" t="s">
        <v>502</v>
      </c>
      <c r="E9" s="1" t="s">
        <v>893</v>
      </c>
      <c r="F9" s="1" t="s">
        <v>261</v>
      </c>
      <c r="G9" s="1" t="s">
        <v>962</v>
      </c>
      <c r="H9" s="1" t="s">
        <v>1006</v>
      </c>
      <c r="I9" s="1" t="s">
        <v>884</v>
      </c>
      <c r="J9" s="1" t="s">
        <v>1007</v>
      </c>
    </row>
    <row r="10" spans="1:10" x14ac:dyDescent="0.25">
      <c r="A10" s="1" t="s">
        <v>1010</v>
      </c>
      <c r="B10" s="1" t="s">
        <v>964</v>
      </c>
      <c r="C10" s="1" t="s">
        <v>1011</v>
      </c>
      <c r="D10" s="1" t="s">
        <v>1012</v>
      </c>
      <c r="E10" s="1" t="s">
        <v>898</v>
      </c>
      <c r="F10" s="1" t="s">
        <v>270</v>
      </c>
      <c r="G10" s="1" t="s">
        <v>967</v>
      </c>
      <c r="H10" s="1" t="s">
        <v>1006</v>
      </c>
      <c r="I10" s="1" t="s">
        <v>884</v>
      </c>
      <c r="J10" s="1" t="s">
        <v>1007</v>
      </c>
    </row>
    <row r="11" spans="1:10" x14ac:dyDescent="0.25">
      <c r="A11" s="1" t="s">
        <v>1013</v>
      </c>
      <c r="B11" s="1" t="s">
        <v>397</v>
      </c>
      <c r="C11" s="1" t="s">
        <v>1014</v>
      </c>
      <c r="D11" s="1" t="s">
        <v>341</v>
      </c>
      <c r="E11" s="1" t="s">
        <v>971</v>
      </c>
      <c r="F11" s="1" t="s">
        <v>934</v>
      </c>
      <c r="G11" s="1" t="s">
        <v>972</v>
      </c>
      <c r="H11" s="1" t="s">
        <v>1015</v>
      </c>
      <c r="I11" s="1" t="s">
        <v>907</v>
      </c>
      <c r="J11" s="1" t="s">
        <v>1016</v>
      </c>
    </row>
    <row r="12" spans="1:10" x14ac:dyDescent="0.25">
      <c r="A12" s="1" t="s">
        <v>1017</v>
      </c>
      <c r="B12" s="1" t="s">
        <v>976</v>
      </c>
      <c r="C12" s="1" t="s">
        <v>982</v>
      </c>
      <c r="D12" s="1" t="s">
        <v>983</v>
      </c>
      <c r="E12" s="1" t="s">
        <v>911</v>
      </c>
      <c r="F12" s="1" t="s">
        <v>641</v>
      </c>
      <c r="G12" s="1" t="s">
        <v>979</v>
      </c>
      <c r="H12" s="1" t="s">
        <v>1015</v>
      </c>
      <c r="I12" s="1" t="s">
        <v>907</v>
      </c>
      <c r="J12" s="1" t="s">
        <v>1016</v>
      </c>
    </row>
    <row r="13" spans="1:10" x14ac:dyDescent="0.25">
      <c r="A13" s="1" t="s">
        <v>1018</v>
      </c>
      <c r="B13" s="1" t="s">
        <v>981</v>
      </c>
      <c r="C13" s="1" t="s">
        <v>1019</v>
      </c>
      <c r="D13" s="1" t="s">
        <v>1020</v>
      </c>
      <c r="E13" s="1" t="s">
        <v>916</v>
      </c>
      <c r="F13" s="1" t="s">
        <v>261</v>
      </c>
      <c r="G13" s="1" t="s">
        <v>984</v>
      </c>
      <c r="H13" s="1" t="s">
        <v>1015</v>
      </c>
      <c r="I13" s="1" t="s">
        <v>907</v>
      </c>
      <c r="J13" s="1" t="s">
        <v>1016</v>
      </c>
    </row>
    <row r="14" spans="1:10" x14ac:dyDescent="0.25">
      <c r="A14" s="1" t="s">
        <v>1021</v>
      </c>
      <c r="B14" s="1" t="s">
        <v>452</v>
      </c>
      <c r="C14" s="1" t="s">
        <v>1022</v>
      </c>
      <c r="D14" s="1" t="s">
        <v>1023</v>
      </c>
      <c r="E14" s="1" t="s">
        <v>922</v>
      </c>
      <c r="F14" s="1" t="s">
        <v>270</v>
      </c>
      <c r="G14" s="1" t="s">
        <v>988</v>
      </c>
      <c r="H14" s="1" t="s">
        <v>1015</v>
      </c>
      <c r="I14" s="1" t="s">
        <v>907</v>
      </c>
      <c r="J14" s="1" t="s">
        <v>1016</v>
      </c>
    </row>
    <row r="15" spans="1:10" x14ac:dyDescent="0.25">
      <c r="A15" s="1" t="s">
        <v>1024</v>
      </c>
      <c r="B15" s="1" t="s">
        <v>990</v>
      </c>
      <c r="C15" s="1" t="s">
        <v>1025</v>
      </c>
      <c r="D15" s="1" t="s">
        <v>1026</v>
      </c>
      <c r="E15" s="1" t="s">
        <v>927</v>
      </c>
      <c r="F15" s="1" t="s">
        <v>277</v>
      </c>
      <c r="G15" s="1" t="s">
        <v>992</v>
      </c>
      <c r="H15" s="1" t="s">
        <v>1015</v>
      </c>
      <c r="I15" s="1" t="s">
        <v>907</v>
      </c>
      <c r="J15" s="1" t="s">
        <v>1016</v>
      </c>
    </row>
    <row r="16" spans="1:10" x14ac:dyDescent="0.25">
      <c r="A16" s="1" t="s">
        <v>253</v>
      </c>
      <c r="B16" s="1" t="s">
        <v>254</v>
      </c>
      <c r="C16" s="1" t="s">
        <v>36</v>
      </c>
      <c r="D16" s="1" t="s">
        <v>36</v>
      </c>
      <c r="E16" s="1" t="s">
        <v>896</v>
      </c>
      <c r="F16" s="1" t="s">
        <v>254</v>
      </c>
      <c r="G16" s="1" t="s">
        <v>254</v>
      </c>
      <c r="H16" s="1" t="s">
        <v>929</v>
      </c>
      <c r="I16" s="1" t="s">
        <v>929</v>
      </c>
      <c r="J16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16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930</v>
      </c>
      <c r="B4" s="1" t="s">
        <v>236</v>
      </c>
      <c r="C4" s="1" t="s">
        <v>931</v>
      </c>
      <c r="D4" s="1" t="s">
        <v>932</v>
      </c>
      <c r="E4" s="1" t="s">
        <v>933</v>
      </c>
      <c r="F4" s="1" t="s">
        <v>934</v>
      </c>
      <c r="G4" s="1" t="s">
        <v>935</v>
      </c>
      <c r="H4" s="1" t="s">
        <v>936</v>
      </c>
      <c r="I4" s="1" t="s">
        <v>865</v>
      </c>
      <c r="J4" s="1" t="s">
        <v>937</v>
      </c>
    </row>
    <row r="5" spans="1:10" x14ac:dyDescent="0.25">
      <c r="A5" s="1" t="s">
        <v>938</v>
      </c>
      <c r="B5" s="1" t="s">
        <v>939</v>
      </c>
      <c r="C5" s="1" t="s">
        <v>940</v>
      </c>
      <c r="D5" s="1" t="s">
        <v>941</v>
      </c>
      <c r="E5" s="1" t="s">
        <v>871</v>
      </c>
      <c r="F5" s="1" t="s">
        <v>641</v>
      </c>
      <c r="G5" s="1" t="s">
        <v>942</v>
      </c>
      <c r="H5" s="1" t="s">
        <v>936</v>
      </c>
      <c r="I5" s="1" t="s">
        <v>865</v>
      </c>
      <c r="J5" s="1" t="s">
        <v>937</v>
      </c>
    </row>
    <row r="6" spans="1:10" x14ac:dyDescent="0.25">
      <c r="A6" s="1" t="s">
        <v>943</v>
      </c>
      <c r="B6" s="1" t="s">
        <v>379</v>
      </c>
      <c r="C6" s="1" t="s">
        <v>944</v>
      </c>
      <c r="D6" s="1" t="s">
        <v>945</v>
      </c>
      <c r="E6" s="1" t="s">
        <v>876</v>
      </c>
      <c r="F6" s="1" t="s">
        <v>261</v>
      </c>
      <c r="G6" s="1" t="s">
        <v>946</v>
      </c>
      <c r="H6" s="1" t="s">
        <v>936</v>
      </c>
      <c r="I6" s="1" t="s">
        <v>865</v>
      </c>
      <c r="J6" s="1" t="s">
        <v>937</v>
      </c>
    </row>
    <row r="7" spans="1:10" x14ac:dyDescent="0.25">
      <c r="A7" s="1" t="s">
        <v>947</v>
      </c>
      <c r="B7" s="1" t="s">
        <v>948</v>
      </c>
      <c r="C7" s="1" t="s">
        <v>949</v>
      </c>
      <c r="D7" s="1" t="s">
        <v>466</v>
      </c>
      <c r="E7" s="1" t="s">
        <v>950</v>
      </c>
      <c r="F7" s="1" t="s">
        <v>934</v>
      </c>
      <c r="G7" s="1" t="s">
        <v>951</v>
      </c>
      <c r="H7" s="1" t="s">
        <v>952</v>
      </c>
      <c r="I7" s="1" t="s">
        <v>884</v>
      </c>
      <c r="J7" s="1" t="s">
        <v>953</v>
      </c>
    </row>
    <row r="8" spans="1:10" x14ac:dyDescent="0.25">
      <c r="A8" s="1" t="s">
        <v>954</v>
      </c>
      <c r="B8" s="1" t="s">
        <v>955</v>
      </c>
      <c r="C8" s="1" t="s">
        <v>956</v>
      </c>
      <c r="D8" s="1" t="s">
        <v>957</v>
      </c>
      <c r="E8" s="1" t="s">
        <v>889</v>
      </c>
      <c r="F8" s="1" t="s">
        <v>641</v>
      </c>
      <c r="G8" s="1" t="s">
        <v>958</v>
      </c>
      <c r="H8" s="1" t="s">
        <v>952</v>
      </c>
      <c r="I8" s="1" t="s">
        <v>884</v>
      </c>
      <c r="J8" s="1" t="s">
        <v>953</v>
      </c>
    </row>
    <row r="9" spans="1:10" x14ac:dyDescent="0.25">
      <c r="A9" s="1" t="s">
        <v>959</v>
      </c>
      <c r="B9" s="1" t="s">
        <v>960</v>
      </c>
      <c r="C9" s="1" t="s">
        <v>961</v>
      </c>
      <c r="D9" s="1" t="s">
        <v>586</v>
      </c>
      <c r="E9" s="1" t="s">
        <v>893</v>
      </c>
      <c r="F9" s="1" t="s">
        <v>261</v>
      </c>
      <c r="G9" s="1" t="s">
        <v>962</v>
      </c>
      <c r="H9" s="1" t="s">
        <v>952</v>
      </c>
      <c r="I9" s="1" t="s">
        <v>884</v>
      </c>
      <c r="J9" s="1" t="s">
        <v>953</v>
      </c>
    </row>
    <row r="10" spans="1:10" x14ac:dyDescent="0.25">
      <c r="A10" s="1" t="s">
        <v>963</v>
      </c>
      <c r="B10" s="1" t="s">
        <v>964</v>
      </c>
      <c r="C10" s="1" t="s">
        <v>965</v>
      </c>
      <c r="D10" s="1" t="s">
        <v>966</v>
      </c>
      <c r="E10" s="1" t="s">
        <v>898</v>
      </c>
      <c r="F10" s="1" t="s">
        <v>270</v>
      </c>
      <c r="G10" s="1" t="s">
        <v>967</v>
      </c>
      <c r="H10" s="1" t="s">
        <v>952</v>
      </c>
      <c r="I10" s="1" t="s">
        <v>884</v>
      </c>
      <c r="J10" s="1" t="s">
        <v>953</v>
      </c>
    </row>
    <row r="11" spans="1:10" x14ac:dyDescent="0.25">
      <c r="A11" s="1" t="s">
        <v>968</v>
      </c>
      <c r="B11" s="1" t="s">
        <v>397</v>
      </c>
      <c r="C11" s="1" t="s">
        <v>969</v>
      </c>
      <c r="D11" s="1" t="s">
        <v>970</v>
      </c>
      <c r="E11" s="1" t="s">
        <v>971</v>
      </c>
      <c r="F11" s="1" t="s">
        <v>934</v>
      </c>
      <c r="G11" s="1" t="s">
        <v>972</v>
      </c>
      <c r="H11" s="1" t="s">
        <v>973</v>
      </c>
      <c r="I11" s="1" t="s">
        <v>907</v>
      </c>
      <c r="J11" s="1" t="s">
        <v>974</v>
      </c>
    </row>
    <row r="12" spans="1:10" x14ac:dyDescent="0.25">
      <c r="A12" s="1" t="s">
        <v>975</v>
      </c>
      <c r="B12" s="1" t="s">
        <v>976</v>
      </c>
      <c r="C12" s="1" t="s">
        <v>977</v>
      </c>
      <c r="D12" s="1" t="s">
        <v>978</v>
      </c>
      <c r="E12" s="1" t="s">
        <v>911</v>
      </c>
      <c r="F12" s="1" t="s">
        <v>641</v>
      </c>
      <c r="G12" s="1" t="s">
        <v>979</v>
      </c>
      <c r="H12" s="1" t="s">
        <v>973</v>
      </c>
      <c r="I12" s="1" t="s">
        <v>907</v>
      </c>
      <c r="J12" s="1" t="s">
        <v>974</v>
      </c>
    </row>
    <row r="13" spans="1:10" x14ac:dyDescent="0.25">
      <c r="A13" s="1" t="s">
        <v>980</v>
      </c>
      <c r="B13" s="1" t="s">
        <v>981</v>
      </c>
      <c r="C13" s="1" t="s">
        <v>982</v>
      </c>
      <c r="D13" s="1" t="s">
        <v>983</v>
      </c>
      <c r="E13" s="1" t="s">
        <v>916</v>
      </c>
      <c r="F13" s="1" t="s">
        <v>261</v>
      </c>
      <c r="G13" s="1" t="s">
        <v>984</v>
      </c>
      <c r="H13" s="1" t="s">
        <v>973</v>
      </c>
      <c r="I13" s="1" t="s">
        <v>907</v>
      </c>
      <c r="J13" s="1" t="s">
        <v>974</v>
      </c>
    </row>
    <row r="14" spans="1:10" x14ac:dyDescent="0.25">
      <c r="A14" s="1" t="s">
        <v>985</v>
      </c>
      <c r="B14" s="1" t="s">
        <v>452</v>
      </c>
      <c r="C14" s="1" t="s">
        <v>986</v>
      </c>
      <c r="D14" s="1" t="s">
        <v>987</v>
      </c>
      <c r="E14" s="1" t="s">
        <v>922</v>
      </c>
      <c r="F14" s="1" t="s">
        <v>270</v>
      </c>
      <c r="G14" s="1" t="s">
        <v>988</v>
      </c>
      <c r="H14" s="1" t="s">
        <v>973</v>
      </c>
      <c r="I14" s="1" t="s">
        <v>907</v>
      </c>
      <c r="J14" s="1" t="s">
        <v>974</v>
      </c>
    </row>
    <row r="15" spans="1:10" x14ac:dyDescent="0.25">
      <c r="A15" s="1" t="s">
        <v>989</v>
      </c>
      <c r="B15" s="1" t="s">
        <v>990</v>
      </c>
      <c r="C15" s="1" t="s">
        <v>991</v>
      </c>
      <c r="D15" s="1" t="s">
        <v>473</v>
      </c>
      <c r="E15" s="1" t="s">
        <v>927</v>
      </c>
      <c r="F15" s="1" t="s">
        <v>277</v>
      </c>
      <c r="G15" s="1" t="s">
        <v>992</v>
      </c>
      <c r="H15" s="1" t="s">
        <v>973</v>
      </c>
      <c r="I15" s="1" t="s">
        <v>907</v>
      </c>
      <c r="J15" s="1" t="s">
        <v>974</v>
      </c>
    </row>
    <row r="16" spans="1:10" x14ac:dyDescent="0.25">
      <c r="A16" s="1" t="s">
        <v>253</v>
      </c>
      <c r="B16" s="1" t="s">
        <v>254</v>
      </c>
      <c r="C16" s="1" t="s">
        <v>36</v>
      </c>
      <c r="D16" s="1" t="s">
        <v>36</v>
      </c>
      <c r="E16" s="1" t="s">
        <v>896</v>
      </c>
      <c r="F16" s="1" t="s">
        <v>254</v>
      </c>
      <c r="G16" s="1" t="s">
        <v>254</v>
      </c>
      <c r="H16" s="1" t="s">
        <v>929</v>
      </c>
      <c r="I16" s="1" t="s">
        <v>929</v>
      </c>
      <c r="J16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6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859</v>
      </c>
      <c r="B4" s="1" t="s">
        <v>860</v>
      </c>
      <c r="C4" s="1" t="s">
        <v>224</v>
      </c>
      <c r="D4" s="1" t="s">
        <v>861</v>
      </c>
      <c r="E4" s="1" t="s">
        <v>862</v>
      </c>
      <c r="F4" s="1" t="s">
        <v>34</v>
      </c>
      <c r="G4" s="1" t="s">
        <v>863</v>
      </c>
      <c r="H4" s="1" t="s">
        <v>864</v>
      </c>
      <c r="I4" s="1" t="s">
        <v>865</v>
      </c>
      <c r="J4" s="1" t="s">
        <v>866</v>
      </c>
    </row>
    <row r="5" spans="1:10" x14ac:dyDescent="0.25">
      <c r="A5" s="1" t="s">
        <v>867</v>
      </c>
      <c r="B5" s="1" t="s">
        <v>868</v>
      </c>
      <c r="C5" s="1" t="s">
        <v>869</v>
      </c>
      <c r="D5" s="1" t="s">
        <v>870</v>
      </c>
      <c r="E5" s="1" t="s">
        <v>871</v>
      </c>
      <c r="F5" s="1" t="s">
        <v>42</v>
      </c>
      <c r="G5" s="1" t="s">
        <v>872</v>
      </c>
      <c r="H5" s="1" t="s">
        <v>864</v>
      </c>
      <c r="I5" s="1" t="s">
        <v>865</v>
      </c>
      <c r="J5" s="1" t="s">
        <v>866</v>
      </c>
    </row>
    <row r="6" spans="1:10" x14ac:dyDescent="0.25">
      <c r="A6" s="1" t="s">
        <v>873</v>
      </c>
      <c r="B6" s="1" t="s">
        <v>874</v>
      </c>
      <c r="C6" s="1" t="s">
        <v>276</v>
      </c>
      <c r="D6" s="1" t="s">
        <v>875</v>
      </c>
      <c r="E6" s="1" t="s">
        <v>876</v>
      </c>
      <c r="F6" s="1" t="s">
        <v>174</v>
      </c>
      <c r="G6" s="1" t="s">
        <v>877</v>
      </c>
      <c r="H6" s="1" t="s">
        <v>864</v>
      </c>
      <c r="I6" s="1" t="s">
        <v>865</v>
      </c>
      <c r="J6" s="1" t="s">
        <v>866</v>
      </c>
    </row>
    <row r="7" spans="1:10" x14ac:dyDescent="0.25">
      <c r="A7" s="1" t="s">
        <v>878</v>
      </c>
      <c r="B7" s="1" t="s">
        <v>879</v>
      </c>
      <c r="C7" s="1" t="s">
        <v>880</v>
      </c>
      <c r="D7" s="1" t="s">
        <v>881</v>
      </c>
      <c r="E7" s="1" t="s">
        <v>56</v>
      </c>
      <c r="F7" s="1" t="s">
        <v>34</v>
      </c>
      <c r="G7" s="1" t="s">
        <v>882</v>
      </c>
      <c r="H7" s="1" t="s">
        <v>883</v>
      </c>
      <c r="I7" s="1" t="s">
        <v>884</v>
      </c>
      <c r="J7" s="1" t="s">
        <v>885</v>
      </c>
    </row>
    <row r="8" spans="1:10" x14ac:dyDescent="0.25">
      <c r="A8" s="1" t="s">
        <v>886</v>
      </c>
      <c r="B8" s="1" t="s">
        <v>887</v>
      </c>
      <c r="C8" s="1" t="s">
        <v>888</v>
      </c>
      <c r="D8" s="1" t="s">
        <v>398</v>
      </c>
      <c r="E8" s="1" t="s">
        <v>889</v>
      </c>
      <c r="F8" s="1" t="s">
        <v>42</v>
      </c>
      <c r="G8" s="1" t="s">
        <v>890</v>
      </c>
      <c r="H8" s="1" t="s">
        <v>883</v>
      </c>
      <c r="I8" s="1" t="s">
        <v>884</v>
      </c>
      <c r="J8" s="1" t="s">
        <v>885</v>
      </c>
    </row>
    <row r="9" spans="1:10" x14ac:dyDescent="0.25">
      <c r="A9" s="1" t="s">
        <v>891</v>
      </c>
      <c r="B9" s="1" t="s">
        <v>892</v>
      </c>
      <c r="C9" s="1" t="s">
        <v>355</v>
      </c>
      <c r="D9" s="1" t="s">
        <v>674</v>
      </c>
      <c r="E9" s="1" t="s">
        <v>893</v>
      </c>
      <c r="F9" s="1" t="s">
        <v>174</v>
      </c>
      <c r="G9" s="1" t="s">
        <v>894</v>
      </c>
      <c r="H9" s="1" t="s">
        <v>883</v>
      </c>
      <c r="I9" s="1" t="s">
        <v>884</v>
      </c>
      <c r="J9" s="1" t="s">
        <v>885</v>
      </c>
    </row>
    <row r="10" spans="1:10" x14ac:dyDescent="0.25">
      <c r="A10" s="1" t="s">
        <v>895</v>
      </c>
      <c r="B10" s="1" t="s">
        <v>896</v>
      </c>
      <c r="C10" s="1" t="s">
        <v>290</v>
      </c>
      <c r="D10" s="1" t="s">
        <v>897</v>
      </c>
      <c r="E10" s="1" t="s">
        <v>898</v>
      </c>
      <c r="F10" s="1" t="s">
        <v>66</v>
      </c>
      <c r="G10" s="1" t="s">
        <v>899</v>
      </c>
      <c r="H10" s="1" t="s">
        <v>883</v>
      </c>
      <c r="I10" s="1" t="s">
        <v>884</v>
      </c>
      <c r="J10" s="1" t="s">
        <v>885</v>
      </c>
    </row>
    <row r="11" spans="1:10" x14ac:dyDescent="0.25">
      <c r="A11" s="1" t="s">
        <v>900</v>
      </c>
      <c r="B11" s="1" t="s">
        <v>901</v>
      </c>
      <c r="C11" s="1" t="s">
        <v>902</v>
      </c>
      <c r="D11" s="1" t="s">
        <v>903</v>
      </c>
      <c r="E11" s="1" t="s">
        <v>904</v>
      </c>
      <c r="F11" s="1" t="s">
        <v>34</v>
      </c>
      <c r="G11" s="1" t="s">
        <v>905</v>
      </c>
      <c r="H11" s="1" t="s">
        <v>906</v>
      </c>
      <c r="I11" s="1" t="s">
        <v>907</v>
      </c>
      <c r="J11" s="1" t="s">
        <v>908</v>
      </c>
    </row>
    <row r="12" spans="1:10" x14ac:dyDescent="0.25">
      <c r="A12" s="1" t="s">
        <v>909</v>
      </c>
      <c r="B12" s="1" t="s">
        <v>255</v>
      </c>
      <c r="C12" s="1" t="s">
        <v>310</v>
      </c>
      <c r="D12" s="1" t="s">
        <v>910</v>
      </c>
      <c r="E12" s="1" t="s">
        <v>911</v>
      </c>
      <c r="F12" s="1" t="s">
        <v>42</v>
      </c>
      <c r="G12" s="1" t="s">
        <v>912</v>
      </c>
      <c r="H12" s="1" t="s">
        <v>906</v>
      </c>
      <c r="I12" s="1" t="s">
        <v>907</v>
      </c>
      <c r="J12" s="1" t="s">
        <v>908</v>
      </c>
    </row>
    <row r="13" spans="1:10" x14ac:dyDescent="0.25">
      <c r="A13" s="1" t="s">
        <v>913</v>
      </c>
      <c r="B13" s="1" t="s">
        <v>221</v>
      </c>
      <c r="C13" s="1" t="s">
        <v>914</v>
      </c>
      <c r="D13" s="1" t="s">
        <v>915</v>
      </c>
      <c r="E13" s="1" t="s">
        <v>916</v>
      </c>
      <c r="F13" s="1" t="s">
        <v>174</v>
      </c>
      <c r="G13" s="1" t="s">
        <v>917</v>
      </c>
      <c r="H13" s="1" t="s">
        <v>906</v>
      </c>
      <c r="I13" s="1" t="s">
        <v>907</v>
      </c>
      <c r="J13" s="1" t="s">
        <v>908</v>
      </c>
    </row>
    <row r="14" spans="1:10" x14ac:dyDescent="0.25">
      <c r="A14" s="1" t="s">
        <v>918</v>
      </c>
      <c r="B14" s="1" t="s">
        <v>919</v>
      </c>
      <c r="C14" s="1" t="s">
        <v>920</v>
      </c>
      <c r="D14" s="1" t="s">
        <v>921</v>
      </c>
      <c r="E14" s="1" t="s">
        <v>922</v>
      </c>
      <c r="F14" s="1" t="s">
        <v>66</v>
      </c>
      <c r="G14" s="1" t="s">
        <v>923</v>
      </c>
      <c r="H14" s="1" t="s">
        <v>906</v>
      </c>
      <c r="I14" s="1" t="s">
        <v>907</v>
      </c>
      <c r="J14" s="1" t="s">
        <v>908</v>
      </c>
    </row>
    <row r="15" spans="1:10" x14ac:dyDescent="0.25">
      <c r="A15" s="1" t="s">
        <v>924</v>
      </c>
      <c r="B15" s="1" t="s">
        <v>183</v>
      </c>
      <c r="C15" s="1" t="s">
        <v>925</v>
      </c>
      <c r="D15" s="1" t="s">
        <v>926</v>
      </c>
      <c r="E15" s="1" t="s">
        <v>927</v>
      </c>
      <c r="F15" s="1" t="s">
        <v>78</v>
      </c>
      <c r="G15" s="1" t="s">
        <v>928</v>
      </c>
      <c r="H15" s="1" t="s">
        <v>906</v>
      </c>
      <c r="I15" s="1" t="s">
        <v>907</v>
      </c>
      <c r="J15" s="1" t="s">
        <v>908</v>
      </c>
    </row>
    <row r="16" spans="1:10" x14ac:dyDescent="0.25">
      <c r="A16" s="1" t="s">
        <v>253</v>
      </c>
      <c r="B16" s="1" t="s">
        <v>254</v>
      </c>
      <c r="C16" s="1" t="s">
        <v>896</v>
      </c>
      <c r="D16" s="1" t="s">
        <v>896</v>
      </c>
      <c r="E16" s="1" t="s">
        <v>896</v>
      </c>
      <c r="F16" s="1" t="s">
        <v>254</v>
      </c>
      <c r="G16" s="1" t="s">
        <v>254</v>
      </c>
      <c r="H16" s="1" t="s">
        <v>929</v>
      </c>
      <c r="I16" s="1" t="s">
        <v>929</v>
      </c>
      <c r="J16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790</v>
      </c>
      <c r="B4" s="1" t="s">
        <v>791</v>
      </c>
      <c r="C4" s="1" t="s">
        <v>792</v>
      </c>
      <c r="D4" s="1" t="s">
        <v>793</v>
      </c>
      <c r="E4" s="1" t="s">
        <v>640</v>
      </c>
      <c r="F4" s="1" t="s">
        <v>717</v>
      </c>
      <c r="G4" s="1" t="s">
        <v>794</v>
      </c>
      <c r="H4" s="1" t="s">
        <v>325</v>
      </c>
      <c r="I4" s="1" t="s">
        <v>167</v>
      </c>
      <c r="J4" s="1" t="s">
        <v>326</v>
      </c>
    </row>
    <row r="5" spans="1:10" x14ac:dyDescent="0.25">
      <c r="A5" s="1" t="s">
        <v>795</v>
      </c>
      <c r="B5" s="1" t="s">
        <v>796</v>
      </c>
      <c r="C5" s="1" t="s">
        <v>797</v>
      </c>
      <c r="D5" s="1" t="s">
        <v>798</v>
      </c>
      <c r="E5" s="1" t="s">
        <v>647</v>
      </c>
      <c r="F5" s="1" t="s">
        <v>723</v>
      </c>
      <c r="G5" s="1" t="s">
        <v>799</v>
      </c>
      <c r="H5" s="1" t="s">
        <v>325</v>
      </c>
      <c r="I5" s="1" t="s">
        <v>167</v>
      </c>
      <c r="J5" s="1" t="s">
        <v>326</v>
      </c>
    </row>
    <row r="6" spans="1:10" x14ac:dyDescent="0.25">
      <c r="A6" s="1" t="s">
        <v>800</v>
      </c>
      <c r="B6" s="1" t="s">
        <v>801</v>
      </c>
      <c r="C6" s="1" t="s">
        <v>802</v>
      </c>
      <c r="D6" s="1" t="s">
        <v>803</v>
      </c>
      <c r="E6" s="1" t="s">
        <v>651</v>
      </c>
      <c r="F6" s="1" t="s">
        <v>729</v>
      </c>
      <c r="G6" s="1" t="s">
        <v>804</v>
      </c>
      <c r="H6" s="1" t="s">
        <v>325</v>
      </c>
      <c r="I6" s="1" t="s">
        <v>167</v>
      </c>
      <c r="J6" s="1" t="s">
        <v>326</v>
      </c>
    </row>
    <row r="7" spans="1:10" x14ac:dyDescent="0.25">
      <c r="A7" s="1" t="s">
        <v>805</v>
      </c>
      <c r="B7" s="1" t="s">
        <v>806</v>
      </c>
      <c r="C7" s="1" t="s">
        <v>807</v>
      </c>
      <c r="D7" s="1" t="s">
        <v>808</v>
      </c>
      <c r="E7" s="1" t="s">
        <v>657</v>
      </c>
      <c r="F7" s="1" t="s">
        <v>735</v>
      </c>
      <c r="G7" s="1" t="s">
        <v>809</v>
      </c>
      <c r="H7" s="1" t="s">
        <v>325</v>
      </c>
      <c r="I7" s="1" t="s">
        <v>167</v>
      </c>
      <c r="J7" s="1" t="s">
        <v>326</v>
      </c>
    </row>
    <row r="8" spans="1:10" x14ac:dyDescent="0.25">
      <c r="A8" s="1" t="s">
        <v>810</v>
      </c>
      <c r="B8" s="1" t="s">
        <v>811</v>
      </c>
      <c r="C8" s="1" t="s">
        <v>812</v>
      </c>
      <c r="D8" s="1" t="s">
        <v>813</v>
      </c>
      <c r="E8" s="1" t="s">
        <v>353</v>
      </c>
      <c r="F8" s="1" t="s">
        <v>717</v>
      </c>
      <c r="G8" s="1" t="s">
        <v>814</v>
      </c>
      <c r="H8" s="1" t="s">
        <v>767</v>
      </c>
      <c r="I8" s="1" t="s">
        <v>194</v>
      </c>
      <c r="J8" s="1" t="s">
        <v>768</v>
      </c>
    </row>
    <row r="9" spans="1:10" x14ac:dyDescent="0.25">
      <c r="A9" s="1" t="s">
        <v>815</v>
      </c>
      <c r="B9" s="1" t="s">
        <v>816</v>
      </c>
      <c r="C9" s="1" t="s">
        <v>817</v>
      </c>
      <c r="D9" s="1" t="s">
        <v>818</v>
      </c>
      <c r="E9" s="1" t="s">
        <v>668</v>
      </c>
      <c r="F9" s="1" t="s">
        <v>723</v>
      </c>
      <c r="G9" s="1" t="s">
        <v>819</v>
      </c>
      <c r="H9" s="1" t="s">
        <v>767</v>
      </c>
      <c r="I9" s="1" t="s">
        <v>194</v>
      </c>
      <c r="J9" s="1" t="s">
        <v>768</v>
      </c>
    </row>
    <row r="10" spans="1:10" x14ac:dyDescent="0.25">
      <c r="A10" s="1" t="s">
        <v>820</v>
      </c>
      <c r="B10" s="1" t="s">
        <v>821</v>
      </c>
      <c r="C10" s="1" t="s">
        <v>822</v>
      </c>
      <c r="D10" s="1" t="s">
        <v>823</v>
      </c>
      <c r="E10" s="1" t="s">
        <v>674</v>
      </c>
      <c r="F10" s="1" t="s">
        <v>729</v>
      </c>
      <c r="G10" s="1" t="s">
        <v>824</v>
      </c>
      <c r="H10" s="1" t="s">
        <v>767</v>
      </c>
      <c r="I10" s="1" t="s">
        <v>194</v>
      </c>
      <c r="J10" s="1" t="s">
        <v>768</v>
      </c>
    </row>
    <row r="11" spans="1:10" x14ac:dyDescent="0.25">
      <c r="A11" s="1" t="s">
        <v>825</v>
      </c>
      <c r="B11" s="1" t="s">
        <v>826</v>
      </c>
      <c r="C11" s="1" t="s">
        <v>771</v>
      </c>
      <c r="D11" s="1" t="s">
        <v>772</v>
      </c>
      <c r="E11" s="1" t="s">
        <v>680</v>
      </c>
      <c r="F11" s="1" t="s">
        <v>735</v>
      </c>
      <c r="G11" s="1" t="s">
        <v>827</v>
      </c>
      <c r="H11" s="1" t="s">
        <v>767</v>
      </c>
      <c r="I11" s="1" t="s">
        <v>194</v>
      </c>
      <c r="J11" s="1" t="s">
        <v>768</v>
      </c>
    </row>
    <row r="12" spans="1:10" x14ac:dyDescent="0.25">
      <c r="A12" s="1" t="s">
        <v>828</v>
      </c>
      <c r="B12" s="1" t="s">
        <v>829</v>
      </c>
      <c r="C12" s="1" t="s">
        <v>830</v>
      </c>
      <c r="D12" s="1" t="s">
        <v>831</v>
      </c>
      <c r="E12" s="1" t="s">
        <v>363</v>
      </c>
      <c r="F12" s="1" t="s">
        <v>760</v>
      </c>
      <c r="G12" s="1" t="s">
        <v>832</v>
      </c>
      <c r="H12" s="1" t="s">
        <v>767</v>
      </c>
      <c r="I12" s="1" t="s">
        <v>194</v>
      </c>
      <c r="J12" s="1" t="s">
        <v>768</v>
      </c>
    </row>
    <row r="13" spans="1:10" x14ac:dyDescent="0.25">
      <c r="A13" s="1" t="s">
        <v>833</v>
      </c>
      <c r="B13" s="1" t="s">
        <v>834</v>
      </c>
      <c r="C13" s="1" t="s">
        <v>835</v>
      </c>
      <c r="D13" s="1" t="s">
        <v>836</v>
      </c>
      <c r="E13" s="1" t="s">
        <v>690</v>
      </c>
      <c r="F13" s="1" t="s">
        <v>717</v>
      </c>
      <c r="G13" s="1" t="s">
        <v>349</v>
      </c>
      <c r="H13" s="1" t="s">
        <v>837</v>
      </c>
      <c r="I13" s="1" t="s">
        <v>227</v>
      </c>
      <c r="J13" s="1" t="s">
        <v>838</v>
      </c>
    </row>
    <row r="14" spans="1:10" x14ac:dyDescent="0.25">
      <c r="A14" s="1" t="s">
        <v>839</v>
      </c>
      <c r="B14" s="1" t="s">
        <v>840</v>
      </c>
      <c r="C14" s="1" t="s">
        <v>841</v>
      </c>
      <c r="D14" s="1" t="s">
        <v>842</v>
      </c>
      <c r="E14" s="1" t="s">
        <v>695</v>
      </c>
      <c r="F14" s="1" t="s">
        <v>723</v>
      </c>
      <c r="G14" s="1" t="s">
        <v>843</v>
      </c>
      <c r="H14" s="1" t="s">
        <v>837</v>
      </c>
      <c r="I14" s="1" t="s">
        <v>227</v>
      </c>
      <c r="J14" s="1" t="s">
        <v>838</v>
      </c>
    </row>
    <row r="15" spans="1:10" x14ac:dyDescent="0.25">
      <c r="A15" s="1" t="s">
        <v>844</v>
      </c>
      <c r="B15" s="1" t="s">
        <v>845</v>
      </c>
      <c r="C15" s="1" t="s">
        <v>846</v>
      </c>
      <c r="D15" s="1" t="s">
        <v>847</v>
      </c>
      <c r="E15" s="1" t="s">
        <v>701</v>
      </c>
      <c r="F15" s="1" t="s">
        <v>729</v>
      </c>
      <c r="G15" s="1" t="s">
        <v>848</v>
      </c>
      <c r="H15" s="1" t="s">
        <v>837</v>
      </c>
      <c r="I15" s="1" t="s">
        <v>227</v>
      </c>
      <c r="J15" s="1" t="s">
        <v>838</v>
      </c>
    </row>
    <row r="16" spans="1:10" x14ac:dyDescent="0.25">
      <c r="A16" s="1" t="s">
        <v>849</v>
      </c>
      <c r="B16" s="1" t="s">
        <v>850</v>
      </c>
      <c r="C16" s="1" t="s">
        <v>851</v>
      </c>
      <c r="D16" s="1" t="s">
        <v>852</v>
      </c>
      <c r="E16" s="1" t="s">
        <v>372</v>
      </c>
      <c r="F16" s="1" t="s">
        <v>735</v>
      </c>
      <c r="G16" s="1" t="s">
        <v>853</v>
      </c>
      <c r="H16" s="1" t="s">
        <v>837</v>
      </c>
      <c r="I16" s="1" t="s">
        <v>227</v>
      </c>
      <c r="J16" s="1" t="s">
        <v>838</v>
      </c>
    </row>
    <row r="17" spans="1:10" x14ac:dyDescent="0.25">
      <c r="A17" s="1" t="s">
        <v>854</v>
      </c>
      <c r="B17" s="1" t="s">
        <v>855</v>
      </c>
      <c r="C17" s="1" t="s">
        <v>856</v>
      </c>
      <c r="D17" s="1" t="s">
        <v>857</v>
      </c>
      <c r="E17" s="1" t="s">
        <v>411</v>
      </c>
      <c r="F17" s="1" t="s">
        <v>760</v>
      </c>
      <c r="G17" s="1" t="s">
        <v>858</v>
      </c>
      <c r="H17" s="1" t="s">
        <v>837</v>
      </c>
      <c r="I17" s="1" t="s">
        <v>227</v>
      </c>
      <c r="J17" s="1" t="s">
        <v>838</v>
      </c>
    </row>
    <row r="18" spans="1:10" x14ac:dyDescent="0.25">
      <c r="A18" s="1" t="s">
        <v>253</v>
      </c>
      <c r="B18" s="1" t="s">
        <v>254</v>
      </c>
      <c r="C18" s="1" t="s">
        <v>789</v>
      </c>
      <c r="D18" s="1" t="s">
        <v>789</v>
      </c>
      <c r="E18" s="1" t="s">
        <v>350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713</v>
      </c>
      <c r="B4" s="1" t="s">
        <v>714</v>
      </c>
      <c r="C4" s="1" t="s">
        <v>715</v>
      </c>
      <c r="D4" s="1" t="s">
        <v>716</v>
      </c>
      <c r="E4" s="1" t="s">
        <v>640</v>
      </c>
      <c r="F4" s="1" t="s">
        <v>717</v>
      </c>
      <c r="G4" s="1" t="s">
        <v>718</v>
      </c>
      <c r="H4" s="1" t="s">
        <v>292</v>
      </c>
      <c r="I4" s="1" t="s">
        <v>167</v>
      </c>
      <c r="J4" s="1" t="s">
        <v>293</v>
      </c>
    </row>
    <row r="5" spans="1:10" x14ac:dyDescent="0.25">
      <c r="A5" s="1" t="s">
        <v>719</v>
      </c>
      <c r="B5" s="1" t="s">
        <v>720</v>
      </c>
      <c r="C5" s="1" t="s">
        <v>721</v>
      </c>
      <c r="D5" s="1" t="s">
        <v>722</v>
      </c>
      <c r="E5" s="1" t="s">
        <v>647</v>
      </c>
      <c r="F5" s="1" t="s">
        <v>723</v>
      </c>
      <c r="G5" s="1" t="s">
        <v>724</v>
      </c>
      <c r="H5" s="1" t="s">
        <v>292</v>
      </c>
      <c r="I5" s="1" t="s">
        <v>167</v>
      </c>
      <c r="J5" s="1" t="s">
        <v>293</v>
      </c>
    </row>
    <row r="6" spans="1:10" x14ac:dyDescent="0.25">
      <c r="A6" s="1" t="s">
        <v>725</v>
      </c>
      <c r="B6" s="1" t="s">
        <v>726</v>
      </c>
      <c r="C6" s="1" t="s">
        <v>727</v>
      </c>
      <c r="D6" s="1" t="s">
        <v>728</v>
      </c>
      <c r="E6" s="1" t="s">
        <v>651</v>
      </c>
      <c r="F6" s="1" t="s">
        <v>729</v>
      </c>
      <c r="G6" s="1" t="s">
        <v>730</v>
      </c>
      <c r="H6" s="1" t="s">
        <v>292</v>
      </c>
      <c r="I6" s="1" t="s">
        <v>167</v>
      </c>
      <c r="J6" s="1" t="s">
        <v>293</v>
      </c>
    </row>
    <row r="7" spans="1:10" x14ac:dyDescent="0.25">
      <c r="A7" s="1" t="s">
        <v>731</v>
      </c>
      <c r="B7" s="1" t="s">
        <v>732</v>
      </c>
      <c r="C7" s="1" t="s">
        <v>733</v>
      </c>
      <c r="D7" s="1" t="s">
        <v>734</v>
      </c>
      <c r="E7" s="1" t="s">
        <v>657</v>
      </c>
      <c r="F7" s="1" t="s">
        <v>735</v>
      </c>
      <c r="G7" s="1" t="s">
        <v>736</v>
      </c>
      <c r="H7" s="1" t="s">
        <v>292</v>
      </c>
      <c r="I7" s="1" t="s">
        <v>167</v>
      </c>
      <c r="J7" s="1" t="s">
        <v>293</v>
      </c>
    </row>
    <row r="8" spans="1:10" x14ac:dyDescent="0.25">
      <c r="A8" s="1" t="s">
        <v>737</v>
      </c>
      <c r="B8" s="1" t="s">
        <v>738</v>
      </c>
      <c r="C8" s="1" t="s">
        <v>739</v>
      </c>
      <c r="D8" s="1" t="s">
        <v>740</v>
      </c>
      <c r="E8" s="1" t="s">
        <v>353</v>
      </c>
      <c r="F8" s="1" t="s">
        <v>717</v>
      </c>
      <c r="G8" s="1" t="s">
        <v>741</v>
      </c>
      <c r="H8" s="1" t="s">
        <v>325</v>
      </c>
      <c r="I8" s="1" t="s">
        <v>194</v>
      </c>
      <c r="J8" s="1" t="s">
        <v>326</v>
      </c>
    </row>
    <row r="9" spans="1:10" x14ac:dyDescent="0.25">
      <c r="A9" s="1" t="s">
        <v>742</v>
      </c>
      <c r="B9" s="1" t="s">
        <v>87</v>
      </c>
      <c r="C9" s="1" t="s">
        <v>743</v>
      </c>
      <c r="D9" s="1" t="s">
        <v>744</v>
      </c>
      <c r="E9" s="1" t="s">
        <v>668</v>
      </c>
      <c r="F9" s="1" t="s">
        <v>723</v>
      </c>
      <c r="G9" s="1" t="s">
        <v>745</v>
      </c>
      <c r="H9" s="1" t="s">
        <v>325</v>
      </c>
      <c r="I9" s="1" t="s">
        <v>194</v>
      </c>
      <c r="J9" s="1" t="s">
        <v>326</v>
      </c>
    </row>
    <row r="10" spans="1:10" x14ac:dyDescent="0.25">
      <c r="A10" s="1" t="s">
        <v>746</v>
      </c>
      <c r="B10" s="1" t="s">
        <v>747</v>
      </c>
      <c r="C10" s="1" t="s">
        <v>748</v>
      </c>
      <c r="D10" s="1" t="s">
        <v>749</v>
      </c>
      <c r="E10" s="1" t="s">
        <v>674</v>
      </c>
      <c r="F10" s="1" t="s">
        <v>729</v>
      </c>
      <c r="G10" s="1" t="s">
        <v>750</v>
      </c>
      <c r="H10" s="1" t="s">
        <v>325</v>
      </c>
      <c r="I10" s="1" t="s">
        <v>194</v>
      </c>
      <c r="J10" s="1" t="s">
        <v>326</v>
      </c>
    </row>
    <row r="11" spans="1:10" x14ac:dyDescent="0.25">
      <c r="A11" s="1" t="s">
        <v>751</v>
      </c>
      <c r="B11" s="1" t="s">
        <v>752</v>
      </c>
      <c r="C11" s="1" t="s">
        <v>753</v>
      </c>
      <c r="D11" s="1" t="s">
        <v>754</v>
      </c>
      <c r="E11" s="1" t="s">
        <v>680</v>
      </c>
      <c r="F11" s="1" t="s">
        <v>735</v>
      </c>
      <c r="G11" s="1" t="s">
        <v>755</v>
      </c>
      <c r="H11" s="1" t="s">
        <v>325</v>
      </c>
      <c r="I11" s="1" t="s">
        <v>194</v>
      </c>
      <c r="J11" s="1" t="s">
        <v>326</v>
      </c>
    </row>
    <row r="12" spans="1:10" x14ac:dyDescent="0.25">
      <c r="A12" s="1" t="s">
        <v>756</v>
      </c>
      <c r="B12" s="1" t="s">
        <v>757</v>
      </c>
      <c r="C12" s="1" t="s">
        <v>758</v>
      </c>
      <c r="D12" s="1" t="s">
        <v>759</v>
      </c>
      <c r="E12" s="1" t="s">
        <v>363</v>
      </c>
      <c r="F12" s="1" t="s">
        <v>760</v>
      </c>
      <c r="G12" s="1" t="s">
        <v>761</v>
      </c>
      <c r="H12" s="1" t="s">
        <v>325</v>
      </c>
      <c r="I12" s="1" t="s">
        <v>194</v>
      </c>
      <c r="J12" s="1" t="s">
        <v>326</v>
      </c>
    </row>
    <row r="13" spans="1:10" x14ac:dyDescent="0.25">
      <c r="A13" s="1" t="s">
        <v>762</v>
      </c>
      <c r="B13" s="1" t="s">
        <v>763</v>
      </c>
      <c r="C13" s="1" t="s">
        <v>764</v>
      </c>
      <c r="D13" s="1" t="s">
        <v>765</v>
      </c>
      <c r="E13" s="1" t="s">
        <v>690</v>
      </c>
      <c r="F13" s="1" t="s">
        <v>717</v>
      </c>
      <c r="G13" s="1" t="s">
        <v>766</v>
      </c>
      <c r="H13" s="1" t="s">
        <v>767</v>
      </c>
      <c r="I13" s="1" t="s">
        <v>227</v>
      </c>
      <c r="J13" s="1" t="s">
        <v>768</v>
      </c>
    </row>
    <row r="14" spans="1:10" x14ac:dyDescent="0.25">
      <c r="A14" s="1" t="s">
        <v>769</v>
      </c>
      <c r="B14" s="1" t="s">
        <v>770</v>
      </c>
      <c r="C14" s="1" t="s">
        <v>771</v>
      </c>
      <c r="D14" s="1" t="s">
        <v>772</v>
      </c>
      <c r="E14" s="1" t="s">
        <v>695</v>
      </c>
      <c r="F14" s="1" t="s">
        <v>723</v>
      </c>
      <c r="G14" s="1" t="s">
        <v>773</v>
      </c>
      <c r="H14" s="1" t="s">
        <v>767</v>
      </c>
      <c r="I14" s="1" t="s">
        <v>227</v>
      </c>
      <c r="J14" s="1" t="s">
        <v>768</v>
      </c>
    </row>
    <row r="15" spans="1:10" x14ac:dyDescent="0.25">
      <c r="A15" s="1" t="s">
        <v>774</v>
      </c>
      <c r="B15" s="1" t="s">
        <v>775</v>
      </c>
      <c r="C15" s="1" t="s">
        <v>776</v>
      </c>
      <c r="D15" s="1" t="s">
        <v>777</v>
      </c>
      <c r="E15" s="1" t="s">
        <v>701</v>
      </c>
      <c r="F15" s="1" t="s">
        <v>729</v>
      </c>
      <c r="G15" s="1" t="s">
        <v>778</v>
      </c>
      <c r="H15" s="1" t="s">
        <v>767</v>
      </c>
      <c r="I15" s="1" t="s">
        <v>227</v>
      </c>
      <c r="J15" s="1" t="s">
        <v>768</v>
      </c>
    </row>
    <row r="16" spans="1:10" x14ac:dyDescent="0.25">
      <c r="A16" s="1" t="s">
        <v>779</v>
      </c>
      <c r="B16" s="1" t="s">
        <v>780</v>
      </c>
      <c r="C16" s="1" t="s">
        <v>781</v>
      </c>
      <c r="D16" s="1" t="s">
        <v>782</v>
      </c>
      <c r="E16" s="1" t="s">
        <v>372</v>
      </c>
      <c r="F16" s="1" t="s">
        <v>735</v>
      </c>
      <c r="G16" s="1" t="s">
        <v>783</v>
      </c>
      <c r="H16" s="1" t="s">
        <v>767</v>
      </c>
      <c r="I16" s="1" t="s">
        <v>227</v>
      </c>
      <c r="J16" s="1" t="s">
        <v>768</v>
      </c>
    </row>
    <row r="17" spans="1:10" x14ac:dyDescent="0.25">
      <c r="A17" s="1" t="s">
        <v>784</v>
      </c>
      <c r="B17" s="1" t="s">
        <v>785</v>
      </c>
      <c r="C17" s="1" t="s">
        <v>786</v>
      </c>
      <c r="D17" s="1" t="s">
        <v>787</v>
      </c>
      <c r="E17" s="1" t="s">
        <v>411</v>
      </c>
      <c r="F17" s="1" t="s">
        <v>760</v>
      </c>
      <c r="G17" s="1" t="s">
        <v>788</v>
      </c>
      <c r="H17" s="1" t="s">
        <v>767</v>
      </c>
      <c r="I17" s="1" t="s">
        <v>227</v>
      </c>
      <c r="J17" s="1" t="s">
        <v>768</v>
      </c>
    </row>
    <row r="18" spans="1:10" x14ac:dyDescent="0.25">
      <c r="A18" s="1" t="s">
        <v>253</v>
      </c>
      <c r="B18" s="1" t="s">
        <v>254</v>
      </c>
      <c r="C18" s="1" t="s">
        <v>789</v>
      </c>
      <c r="D18" s="1" t="s">
        <v>789</v>
      </c>
      <c r="E18" s="1" t="s">
        <v>350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637</v>
      </c>
      <c r="B4" s="1" t="s">
        <v>638</v>
      </c>
      <c r="C4" s="1" t="s">
        <v>639</v>
      </c>
      <c r="D4" s="1" t="s">
        <v>527</v>
      </c>
      <c r="E4" s="1" t="s">
        <v>640</v>
      </c>
      <c r="F4" s="1" t="s">
        <v>641</v>
      </c>
      <c r="G4" s="1" t="s">
        <v>642</v>
      </c>
      <c r="H4" s="1" t="s">
        <v>263</v>
      </c>
      <c r="I4" s="1" t="s">
        <v>167</v>
      </c>
      <c r="J4" s="1" t="s">
        <v>264</v>
      </c>
    </row>
    <row r="5" spans="1:10" x14ac:dyDescent="0.25">
      <c r="A5" s="1" t="s">
        <v>643</v>
      </c>
      <c r="B5" s="1" t="s">
        <v>644</v>
      </c>
      <c r="C5" s="1" t="s">
        <v>645</v>
      </c>
      <c r="D5" s="1" t="s">
        <v>646</v>
      </c>
      <c r="E5" s="1" t="s">
        <v>647</v>
      </c>
      <c r="F5" s="1" t="s">
        <v>261</v>
      </c>
      <c r="G5" s="1" t="s">
        <v>438</v>
      </c>
      <c r="H5" s="1" t="s">
        <v>263</v>
      </c>
      <c r="I5" s="1" t="s">
        <v>167</v>
      </c>
      <c r="J5" s="1" t="s">
        <v>264</v>
      </c>
    </row>
    <row r="6" spans="1:10" x14ac:dyDescent="0.25">
      <c r="A6" s="1" t="s">
        <v>648</v>
      </c>
      <c r="B6" s="1" t="s">
        <v>416</v>
      </c>
      <c r="C6" s="1" t="s">
        <v>649</v>
      </c>
      <c r="D6" s="1" t="s">
        <v>650</v>
      </c>
      <c r="E6" s="1" t="s">
        <v>651</v>
      </c>
      <c r="F6" s="1" t="s">
        <v>270</v>
      </c>
      <c r="G6" s="1" t="s">
        <v>652</v>
      </c>
      <c r="H6" s="1" t="s">
        <v>263</v>
      </c>
      <c r="I6" s="1" t="s">
        <v>167</v>
      </c>
      <c r="J6" s="1" t="s">
        <v>264</v>
      </c>
    </row>
    <row r="7" spans="1:10" x14ac:dyDescent="0.25">
      <c r="A7" s="1" t="s">
        <v>653</v>
      </c>
      <c r="B7" s="1" t="s">
        <v>654</v>
      </c>
      <c r="C7" s="1" t="s">
        <v>655</v>
      </c>
      <c r="D7" s="1" t="s">
        <v>656</v>
      </c>
      <c r="E7" s="1" t="s">
        <v>657</v>
      </c>
      <c r="F7" s="1" t="s">
        <v>277</v>
      </c>
      <c r="G7" s="1" t="s">
        <v>658</v>
      </c>
      <c r="H7" s="1" t="s">
        <v>263</v>
      </c>
      <c r="I7" s="1" t="s">
        <v>167</v>
      </c>
      <c r="J7" s="1" t="s">
        <v>264</v>
      </c>
    </row>
    <row r="8" spans="1:10" x14ac:dyDescent="0.25">
      <c r="A8" s="1" t="s">
        <v>659</v>
      </c>
      <c r="B8" s="1" t="s">
        <v>660</v>
      </c>
      <c r="C8" s="1" t="s">
        <v>661</v>
      </c>
      <c r="D8" s="1" t="s">
        <v>662</v>
      </c>
      <c r="E8" s="1" t="s">
        <v>353</v>
      </c>
      <c r="F8" s="1" t="s">
        <v>641</v>
      </c>
      <c r="G8" s="1" t="s">
        <v>663</v>
      </c>
      <c r="H8" s="1" t="s">
        <v>292</v>
      </c>
      <c r="I8" s="1" t="s">
        <v>194</v>
      </c>
      <c r="J8" s="1" t="s">
        <v>293</v>
      </c>
    </row>
    <row r="9" spans="1:10" x14ac:dyDescent="0.25">
      <c r="A9" s="1" t="s">
        <v>664</v>
      </c>
      <c r="B9" s="1" t="s">
        <v>665</v>
      </c>
      <c r="C9" s="1" t="s">
        <v>666</v>
      </c>
      <c r="D9" s="1" t="s">
        <v>667</v>
      </c>
      <c r="E9" s="1" t="s">
        <v>668</v>
      </c>
      <c r="F9" s="1" t="s">
        <v>261</v>
      </c>
      <c r="G9" s="1" t="s">
        <v>669</v>
      </c>
      <c r="H9" s="1" t="s">
        <v>292</v>
      </c>
      <c r="I9" s="1" t="s">
        <v>194</v>
      </c>
      <c r="J9" s="1" t="s">
        <v>293</v>
      </c>
    </row>
    <row r="10" spans="1:10" x14ac:dyDescent="0.25">
      <c r="A10" s="1" t="s">
        <v>670</v>
      </c>
      <c r="B10" s="1" t="s">
        <v>671</v>
      </c>
      <c r="C10" s="1" t="s">
        <v>672</v>
      </c>
      <c r="D10" s="1" t="s">
        <v>673</v>
      </c>
      <c r="E10" s="1" t="s">
        <v>674</v>
      </c>
      <c r="F10" s="1" t="s">
        <v>270</v>
      </c>
      <c r="G10" s="1" t="s">
        <v>675</v>
      </c>
      <c r="H10" s="1" t="s">
        <v>292</v>
      </c>
      <c r="I10" s="1" t="s">
        <v>194</v>
      </c>
      <c r="J10" s="1" t="s">
        <v>293</v>
      </c>
    </row>
    <row r="11" spans="1:10" x14ac:dyDescent="0.25">
      <c r="A11" s="1" t="s">
        <v>676</v>
      </c>
      <c r="B11" s="1" t="s">
        <v>677</v>
      </c>
      <c r="C11" s="1" t="s">
        <v>678</v>
      </c>
      <c r="D11" s="1" t="s">
        <v>679</v>
      </c>
      <c r="E11" s="1" t="s">
        <v>680</v>
      </c>
      <c r="F11" s="1" t="s">
        <v>277</v>
      </c>
      <c r="G11" s="1" t="s">
        <v>262</v>
      </c>
      <c r="H11" s="1" t="s">
        <v>292</v>
      </c>
      <c r="I11" s="1" t="s">
        <v>194</v>
      </c>
      <c r="J11" s="1" t="s">
        <v>293</v>
      </c>
    </row>
    <row r="12" spans="1:10" x14ac:dyDescent="0.25">
      <c r="A12" s="1" t="s">
        <v>681</v>
      </c>
      <c r="B12" s="1" t="s">
        <v>328</v>
      </c>
      <c r="C12" s="1" t="s">
        <v>682</v>
      </c>
      <c r="D12" s="1" t="s">
        <v>683</v>
      </c>
      <c r="E12" s="1" t="s">
        <v>363</v>
      </c>
      <c r="F12" s="1" t="s">
        <v>284</v>
      </c>
      <c r="G12" s="1" t="s">
        <v>684</v>
      </c>
      <c r="H12" s="1" t="s">
        <v>685</v>
      </c>
      <c r="I12" s="1" t="s">
        <v>194</v>
      </c>
      <c r="J12" s="1" t="s">
        <v>293</v>
      </c>
    </row>
    <row r="13" spans="1:10" x14ac:dyDescent="0.25">
      <c r="A13" s="1" t="s">
        <v>686</v>
      </c>
      <c r="B13" s="1" t="s">
        <v>687</v>
      </c>
      <c r="C13" s="1" t="s">
        <v>688</v>
      </c>
      <c r="D13" s="1" t="s">
        <v>689</v>
      </c>
      <c r="E13" s="1" t="s">
        <v>690</v>
      </c>
      <c r="F13" s="1" t="s">
        <v>641</v>
      </c>
      <c r="G13" s="1" t="s">
        <v>402</v>
      </c>
      <c r="H13" s="1" t="s">
        <v>325</v>
      </c>
      <c r="I13" s="1" t="s">
        <v>227</v>
      </c>
      <c r="J13" s="1" t="s">
        <v>326</v>
      </c>
    </row>
    <row r="14" spans="1:10" x14ac:dyDescent="0.25">
      <c r="A14" s="1" t="s">
        <v>691</v>
      </c>
      <c r="B14" s="1" t="s">
        <v>692</v>
      </c>
      <c r="C14" s="1" t="s">
        <v>693</v>
      </c>
      <c r="D14" s="1" t="s">
        <v>694</v>
      </c>
      <c r="E14" s="1" t="s">
        <v>695</v>
      </c>
      <c r="F14" s="1" t="s">
        <v>261</v>
      </c>
      <c r="G14" s="1" t="s">
        <v>696</v>
      </c>
      <c r="H14" s="1" t="s">
        <v>325</v>
      </c>
      <c r="I14" s="1" t="s">
        <v>227</v>
      </c>
      <c r="J14" s="1" t="s">
        <v>326</v>
      </c>
    </row>
    <row r="15" spans="1:10" x14ac:dyDescent="0.25">
      <c r="A15" s="1" t="s">
        <v>697</v>
      </c>
      <c r="B15" s="1" t="s">
        <v>698</v>
      </c>
      <c r="C15" s="1" t="s">
        <v>699</v>
      </c>
      <c r="D15" s="1" t="s">
        <v>700</v>
      </c>
      <c r="E15" s="1" t="s">
        <v>701</v>
      </c>
      <c r="F15" s="1" t="s">
        <v>270</v>
      </c>
      <c r="G15" s="1" t="s">
        <v>702</v>
      </c>
      <c r="H15" s="1" t="s">
        <v>325</v>
      </c>
      <c r="I15" s="1" t="s">
        <v>227</v>
      </c>
      <c r="J15" s="1" t="s">
        <v>326</v>
      </c>
    </row>
    <row r="16" spans="1:10" x14ac:dyDescent="0.25">
      <c r="A16" s="1" t="s">
        <v>703</v>
      </c>
      <c r="B16" s="1" t="s">
        <v>704</v>
      </c>
      <c r="C16" s="1" t="s">
        <v>705</v>
      </c>
      <c r="D16" s="1" t="s">
        <v>706</v>
      </c>
      <c r="E16" s="1" t="s">
        <v>372</v>
      </c>
      <c r="F16" s="1" t="s">
        <v>277</v>
      </c>
      <c r="G16" s="1" t="s">
        <v>707</v>
      </c>
      <c r="H16" s="1" t="s">
        <v>325</v>
      </c>
      <c r="I16" s="1" t="s">
        <v>227</v>
      </c>
      <c r="J16" s="1" t="s">
        <v>326</v>
      </c>
    </row>
    <row r="17" spans="1:10" x14ac:dyDescent="0.25">
      <c r="A17" s="1" t="s">
        <v>708</v>
      </c>
      <c r="B17" s="1" t="s">
        <v>709</v>
      </c>
      <c r="C17" s="1" t="s">
        <v>710</v>
      </c>
      <c r="D17" s="1" t="s">
        <v>711</v>
      </c>
      <c r="E17" s="1" t="s">
        <v>411</v>
      </c>
      <c r="F17" s="1" t="s">
        <v>284</v>
      </c>
      <c r="G17" s="1" t="s">
        <v>712</v>
      </c>
      <c r="H17" s="1" t="s">
        <v>325</v>
      </c>
      <c r="I17" s="1" t="s">
        <v>227</v>
      </c>
      <c r="J17" s="1" t="s">
        <v>326</v>
      </c>
    </row>
    <row r="18" spans="1:10" x14ac:dyDescent="0.25">
      <c r="A18" s="1" t="s">
        <v>253</v>
      </c>
      <c r="B18" s="1" t="s">
        <v>254</v>
      </c>
      <c r="C18" s="1" t="s">
        <v>350</v>
      </c>
      <c r="D18" s="1" t="s">
        <v>350</v>
      </c>
      <c r="E18" s="1" t="s">
        <v>350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556</v>
      </c>
      <c r="B4" s="1" t="s">
        <v>557</v>
      </c>
      <c r="C4" s="1" t="s">
        <v>314</v>
      </c>
      <c r="D4" s="1" t="s">
        <v>558</v>
      </c>
      <c r="E4" s="1" t="s">
        <v>355</v>
      </c>
      <c r="F4" s="1" t="s">
        <v>261</v>
      </c>
      <c r="G4" s="1" t="s">
        <v>559</v>
      </c>
      <c r="H4" s="1" t="s">
        <v>469</v>
      </c>
      <c r="I4" s="1" t="s">
        <v>359</v>
      </c>
      <c r="J4" s="1" t="s">
        <v>470</v>
      </c>
    </row>
    <row r="5" spans="1:10" x14ac:dyDescent="0.25">
      <c r="A5" s="1" t="s">
        <v>560</v>
      </c>
      <c r="B5" s="1" t="s">
        <v>561</v>
      </c>
      <c r="C5" s="1" t="s">
        <v>562</v>
      </c>
      <c r="D5" s="1" t="s">
        <v>563</v>
      </c>
      <c r="E5" s="1" t="s">
        <v>365</v>
      </c>
      <c r="F5" s="1" t="s">
        <v>261</v>
      </c>
      <c r="G5" s="1" t="s">
        <v>564</v>
      </c>
      <c r="H5" s="1" t="s">
        <v>476</v>
      </c>
      <c r="I5" s="1" t="s">
        <v>368</v>
      </c>
      <c r="J5" s="1" t="s">
        <v>477</v>
      </c>
    </row>
    <row r="6" spans="1:10" x14ac:dyDescent="0.25">
      <c r="A6" s="1" t="s">
        <v>565</v>
      </c>
      <c r="B6" s="1" t="s">
        <v>566</v>
      </c>
      <c r="C6" s="1" t="s">
        <v>567</v>
      </c>
      <c r="D6" s="1" t="s">
        <v>568</v>
      </c>
      <c r="E6" s="1" t="s">
        <v>373</v>
      </c>
      <c r="F6" s="1" t="s">
        <v>261</v>
      </c>
      <c r="G6" s="1" t="s">
        <v>569</v>
      </c>
      <c r="H6" s="1" t="s">
        <v>483</v>
      </c>
      <c r="I6" s="1" t="s">
        <v>376</v>
      </c>
      <c r="J6" s="1" t="s">
        <v>484</v>
      </c>
    </row>
    <row r="7" spans="1:10" x14ac:dyDescent="0.25">
      <c r="A7" s="1" t="s">
        <v>570</v>
      </c>
      <c r="B7" s="1" t="s">
        <v>571</v>
      </c>
      <c r="C7" s="1" t="s">
        <v>572</v>
      </c>
      <c r="D7" s="1" t="s">
        <v>573</v>
      </c>
      <c r="E7" s="1" t="s">
        <v>290</v>
      </c>
      <c r="F7" s="1" t="s">
        <v>270</v>
      </c>
      <c r="G7" s="1" t="s">
        <v>574</v>
      </c>
      <c r="H7" s="1" t="s">
        <v>469</v>
      </c>
      <c r="I7" s="1" t="s">
        <v>359</v>
      </c>
      <c r="J7" s="1" t="s">
        <v>470</v>
      </c>
    </row>
    <row r="8" spans="1:10" x14ac:dyDescent="0.25">
      <c r="A8" s="1" t="s">
        <v>575</v>
      </c>
      <c r="B8" s="1" t="s">
        <v>576</v>
      </c>
      <c r="C8" s="1" t="s">
        <v>577</v>
      </c>
      <c r="D8" s="1" t="s">
        <v>578</v>
      </c>
      <c r="E8" s="1" t="s">
        <v>388</v>
      </c>
      <c r="F8" s="1" t="s">
        <v>270</v>
      </c>
      <c r="G8" s="1" t="s">
        <v>579</v>
      </c>
      <c r="H8" s="1" t="s">
        <v>476</v>
      </c>
      <c r="I8" s="1" t="s">
        <v>368</v>
      </c>
      <c r="J8" s="1" t="s">
        <v>477</v>
      </c>
    </row>
    <row r="9" spans="1:10" x14ac:dyDescent="0.25">
      <c r="A9" s="1" t="s">
        <v>580</v>
      </c>
      <c r="B9" s="1" t="s">
        <v>581</v>
      </c>
      <c r="C9" s="1" t="s">
        <v>582</v>
      </c>
      <c r="D9" s="1" t="s">
        <v>583</v>
      </c>
      <c r="E9" s="1" t="s">
        <v>394</v>
      </c>
      <c r="F9" s="1" t="s">
        <v>270</v>
      </c>
      <c r="G9" s="1" t="s">
        <v>584</v>
      </c>
      <c r="H9" s="1" t="s">
        <v>483</v>
      </c>
      <c r="I9" s="1" t="s">
        <v>376</v>
      </c>
      <c r="J9" s="1" t="s">
        <v>484</v>
      </c>
    </row>
    <row r="10" spans="1:10" x14ac:dyDescent="0.25">
      <c r="A10" s="1" t="s">
        <v>585</v>
      </c>
      <c r="B10" s="1" t="s">
        <v>328</v>
      </c>
      <c r="C10" s="1" t="s">
        <v>586</v>
      </c>
      <c r="D10" s="1" t="s">
        <v>587</v>
      </c>
      <c r="E10" s="1" t="s">
        <v>400</v>
      </c>
      <c r="F10" s="1" t="s">
        <v>277</v>
      </c>
      <c r="G10" s="1" t="s">
        <v>588</v>
      </c>
      <c r="H10" s="1" t="s">
        <v>469</v>
      </c>
      <c r="I10" s="1" t="s">
        <v>359</v>
      </c>
      <c r="J10" s="1" t="s">
        <v>470</v>
      </c>
    </row>
    <row r="11" spans="1:10" x14ac:dyDescent="0.25">
      <c r="A11" s="1" t="s">
        <v>589</v>
      </c>
      <c r="B11" s="1" t="s">
        <v>590</v>
      </c>
      <c r="C11" s="1" t="s">
        <v>591</v>
      </c>
      <c r="D11" s="1" t="s">
        <v>592</v>
      </c>
      <c r="E11" s="1" t="s">
        <v>407</v>
      </c>
      <c r="F11" s="1" t="s">
        <v>277</v>
      </c>
      <c r="G11" s="1" t="s">
        <v>593</v>
      </c>
      <c r="H11" s="1" t="s">
        <v>476</v>
      </c>
      <c r="I11" s="1" t="s">
        <v>368</v>
      </c>
      <c r="J11" s="1" t="s">
        <v>477</v>
      </c>
    </row>
    <row r="12" spans="1:10" x14ac:dyDescent="0.25">
      <c r="A12" s="1" t="s">
        <v>594</v>
      </c>
      <c r="B12" s="1" t="s">
        <v>595</v>
      </c>
      <c r="C12" s="1" t="s">
        <v>596</v>
      </c>
      <c r="D12" s="1" t="s">
        <v>597</v>
      </c>
      <c r="E12" s="1" t="s">
        <v>413</v>
      </c>
      <c r="F12" s="1" t="s">
        <v>277</v>
      </c>
      <c r="G12" s="1" t="s">
        <v>598</v>
      </c>
      <c r="H12" s="1" t="s">
        <v>483</v>
      </c>
      <c r="I12" s="1" t="s">
        <v>376</v>
      </c>
      <c r="J12" s="1" t="s">
        <v>484</v>
      </c>
    </row>
    <row r="13" spans="1:10" x14ac:dyDescent="0.25">
      <c r="A13" s="1" t="s">
        <v>599</v>
      </c>
      <c r="B13" s="1" t="s">
        <v>600</v>
      </c>
      <c r="C13" s="1" t="s">
        <v>321</v>
      </c>
      <c r="D13" s="1" t="s">
        <v>601</v>
      </c>
      <c r="E13" s="1" t="s">
        <v>419</v>
      </c>
      <c r="F13" s="1" t="s">
        <v>284</v>
      </c>
      <c r="G13" s="1" t="s">
        <v>602</v>
      </c>
      <c r="H13" s="1" t="s">
        <v>469</v>
      </c>
      <c r="I13" s="1" t="s">
        <v>359</v>
      </c>
      <c r="J13" s="1" t="s">
        <v>470</v>
      </c>
    </row>
    <row r="14" spans="1:10" x14ac:dyDescent="0.25">
      <c r="A14" s="1" t="s">
        <v>603</v>
      </c>
      <c r="B14" s="1" t="s">
        <v>604</v>
      </c>
      <c r="C14" s="1" t="s">
        <v>605</v>
      </c>
      <c r="D14" s="1" t="s">
        <v>606</v>
      </c>
      <c r="E14" s="1" t="s">
        <v>426</v>
      </c>
      <c r="F14" s="1" t="s">
        <v>284</v>
      </c>
      <c r="G14" s="1" t="s">
        <v>607</v>
      </c>
      <c r="H14" s="1" t="s">
        <v>476</v>
      </c>
      <c r="I14" s="1" t="s">
        <v>368</v>
      </c>
      <c r="J14" s="1" t="s">
        <v>477</v>
      </c>
    </row>
    <row r="15" spans="1:10" x14ac:dyDescent="0.25">
      <c r="A15" s="1" t="s">
        <v>608</v>
      </c>
      <c r="B15" s="1" t="s">
        <v>609</v>
      </c>
      <c r="C15" s="1" t="s">
        <v>610</v>
      </c>
      <c r="D15" s="1" t="s">
        <v>611</v>
      </c>
      <c r="E15" s="1" t="s">
        <v>431</v>
      </c>
      <c r="F15" s="1" t="s">
        <v>284</v>
      </c>
      <c r="G15" s="1" t="s">
        <v>612</v>
      </c>
      <c r="H15" s="1" t="s">
        <v>483</v>
      </c>
      <c r="I15" s="1" t="s">
        <v>376</v>
      </c>
      <c r="J15" s="1" t="s">
        <v>484</v>
      </c>
    </row>
    <row r="16" spans="1:10" x14ac:dyDescent="0.25">
      <c r="A16" s="1" t="s">
        <v>613</v>
      </c>
      <c r="B16" s="1" t="s">
        <v>614</v>
      </c>
      <c r="C16" s="1" t="s">
        <v>329</v>
      </c>
      <c r="D16" s="1" t="s">
        <v>615</v>
      </c>
      <c r="E16" s="1" t="s">
        <v>310</v>
      </c>
      <c r="F16" s="1" t="s">
        <v>317</v>
      </c>
      <c r="G16" s="1" t="s">
        <v>616</v>
      </c>
      <c r="H16" s="1" t="s">
        <v>469</v>
      </c>
      <c r="I16" s="1" t="s">
        <v>359</v>
      </c>
      <c r="J16" s="1" t="s">
        <v>470</v>
      </c>
    </row>
    <row r="17" spans="1:10" x14ac:dyDescent="0.25">
      <c r="A17" s="1" t="s">
        <v>617</v>
      </c>
      <c r="B17" s="1" t="s">
        <v>618</v>
      </c>
      <c r="C17" s="1" t="s">
        <v>619</v>
      </c>
      <c r="D17" s="1" t="s">
        <v>620</v>
      </c>
      <c r="E17" s="1" t="s">
        <v>443</v>
      </c>
      <c r="F17" s="1" t="s">
        <v>317</v>
      </c>
      <c r="G17" s="1" t="s">
        <v>621</v>
      </c>
      <c r="H17" s="1" t="s">
        <v>476</v>
      </c>
      <c r="I17" s="1" t="s">
        <v>368</v>
      </c>
      <c r="J17" s="1" t="s">
        <v>477</v>
      </c>
    </row>
    <row r="18" spans="1:10" x14ac:dyDescent="0.25">
      <c r="A18" s="1" t="s">
        <v>622</v>
      </c>
      <c r="B18" s="1" t="s">
        <v>623</v>
      </c>
      <c r="C18" s="1" t="s">
        <v>624</v>
      </c>
      <c r="D18" s="1" t="s">
        <v>625</v>
      </c>
      <c r="E18" s="1" t="s">
        <v>449</v>
      </c>
      <c r="F18" s="1" t="s">
        <v>317</v>
      </c>
      <c r="G18" s="1" t="s">
        <v>626</v>
      </c>
      <c r="H18" s="1" t="s">
        <v>483</v>
      </c>
      <c r="I18" s="1" t="s">
        <v>376</v>
      </c>
      <c r="J18" s="1" t="s">
        <v>484</v>
      </c>
    </row>
    <row r="19" spans="1:10" x14ac:dyDescent="0.25">
      <c r="A19" s="1" t="s">
        <v>627</v>
      </c>
      <c r="B19" s="1" t="s">
        <v>628</v>
      </c>
      <c r="C19" s="1" t="s">
        <v>629</v>
      </c>
      <c r="D19" s="1" t="s">
        <v>630</v>
      </c>
      <c r="E19" s="1" t="s">
        <v>171</v>
      </c>
      <c r="F19" s="1" t="s">
        <v>549</v>
      </c>
      <c r="G19" s="1" t="s">
        <v>631</v>
      </c>
      <c r="H19" s="1" t="s">
        <v>476</v>
      </c>
      <c r="I19" s="1" t="s">
        <v>368</v>
      </c>
      <c r="J19" s="1" t="s">
        <v>477</v>
      </c>
    </row>
    <row r="20" spans="1:10" x14ac:dyDescent="0.25">
      <c r="A20" s="1" t="s">
        <v>632</v>
      </c>
      <c r="B20" s="1" t="s">
        <v>633</v>
      </c>
      <c r="C20" s="1" t="s">
        <v>634</v>
      </c>
      <c r="D20" s="1" t="s">
        <v>635</v>
      </c>
      <c r="E20" s="1" t="s">
        <v>461</v>
      </c>
      <c r="F20" s="1" t="s">
        <v>549</v>
      </c>
      <c r="G20" s="1" t="s">
        <v>636</v>
      </c>
      <c r="H20" s="1" t="s">
        <v>483</v>
      </c>
      <c r="I20" s="1" t="s">
        <v>376</v>
      </c>
      <c r="J20" s="1" t="s">
        <v>484</v>
      </c>
    </row>
    <row r="21" spans="1:10" x14ac:dyDescent="0.25">
      <c r="A21" s="1" t="s">
        <v>253</v>
      </c>
      <c r="B21" s="1" t="s">
        <v>254</v>
      </c>
      <c r="C21" s="1" t="s">
        <v>350</v>
      </c>
      <c r="D21" s="1" t="s">
        <v>350</v>
      </c>
      <c r="E21" s="1" t="s">
        <v>255</v>
      </c>
      <c r="F21" s="1" t="s">
        <v>254</v>
      </c>
      <c r="G21" s="1" t="s">
        <v>254</v>
      </c>
      <c r="H21" s="1" t="s">
        <v>463</v>
      </c>
      <c r="I21" s="1" t="s">
        <v>463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464</v>
      </c>
      <c r="B4" s="1" t="s">
        <v>465</v>
      </c>
      <c r="C4" s="1" t="s">
        <v>466</v>
      </c>
      <c r="D4" s="1" t="s">
        <v>467</v>
      </c>
      <c r="E4" s="1" t="s">
        <v>355</v>
      </c>
      <c r="F4" s="1" t="s">
        <v>261</v>
      </c>
      <c r="G4" s="1" t="s">
        <v>468</v>
      </c>
      <c r="H4" s="1" t="s">
        <v>469</v>
      </c>
      <c r="I4" s="1" t="s">
        <v>359</v>
      </c>
      <c r="J4" s="1" t="s">
        <v>470</v>
      </c>
    </row>
    <row r="5" spans="1:10" x14ac:dyDescent="0.25">
      <c r="A5" s="1" t="s">
        <v>471</v>
      </c>
      <c r="B5" s="1" t="s">
        <v>472</v>
      </c>
      <c r="C5" s="1" t="s">
        <v>473</v>
      </c>
      <c r="D5" s="1" t="s">
        <v>474</v>
      </c>
      <c r="E5" s="1" t="s">
        <v>365</v>
      </c>
      <c r="F5" s="1" t="s">
        <v>261</v>
      </c>
      <c r="G5" s="1" t="s">
        <v>475</v>
      </c>
      <c r="H5" s="1" t="s">
        <v>476</v>
      </c>
      <c r="I5" s="1" t="s">
        <v>368</v>
      </c>
      <c r="J5" s="1" t="s">
        <v>477</v>
      </c>
    </row>
    <row r="6" spans="1:10" x14ac:dyDescent="0.25">
      <c r="A6" s="1" t="s">
        <v>478</v>
      </c>
      <c r="B6" s="1" t="s">
        <v>479</v>
      </c>
      <c r="C6" s="1" t="s">
        <v>480</v>
      </c>
      <c r="D6" s="1" t="s">
        <v>481</v>
      </c>
      <c r="E6" s="1" t="s">
        <v>373</v>
      </c>
      <c r="F6" s="1" t="s">
        <v>261</v>
      </c>
      <c r="G6" s="1" t="s">
        <v>482</v>
      </c>
      <c r="H6" s="1" t="s">
        <v>483</v>
      </c>
      <c r="I6" s="1" t="s">
        <v>376</v>
      </c>
      <c r="J6" s="1" t="s">
        <v>484</v>
      </c>
    </row>
    <row r="7" spans="1:10" x14ac:dyDescent="0.25">
      <c r="A7" s="1" t="s">
        <v>485</v>
      </c>
      <c r="B7" s="1" t="s">
        <v>486</v>
      </c>
      <c r="C7" s="1" t="s">
        <v>487</v>
      </c>
      <c r="D7" s="1" t="s">
        <v>488</v>
      </c>
      <c r="E7" s="1" t="s">
        <v>290</v>
      </c>
      <c r="F7" s="1" t="s">
        <v>270</v>
      </c>
      <c r="G7" s="1" t="s">
        <v>489</v>
      </c>
      <c r="H7" s="1" t="s">
        <v>469</v>
      </c>
      <c r="I7" s="1" t="s">
        <v>359</v>
      </c>
      <c r="J7" s="1" t="s">
        <v>470</v>
      </c>
    </row>
    <row r="8" spans="1:10" x14ac:dyDescent="0.25">
      <c r="A8" s="1" t="s">
        <v>490</v>
      </c>
      <c r="B8" s="1" t="s">
        <v>491</v>
      </c>
      <c r="C8" s="1" t="s">
        <v>492</v>
      </c>
      <c r="D8" s="1" t="s">
        <v>493</v>
      </c>
      <c r="E8" s="1" t="s">
        <v>388</v>
      </c>
      <c r="F8" s="1" t="s">
        <v>270</v>
      </c>
      <c r="G8" s="1" t="s">
        <v>494</v>
      </c>
      <c r="H8" s="1" t="s">
        <v>476</v>
      </c>
      <c r="I8" s="1" t="s">
        <v>368</v>
      </c>
      <c r="J8" s="1" t="s">
        <v>477</v>
      </c>
    </row>
    <row r="9" spans="1:10" x14ac:dyDescent="0.25">
      <c r="A9" s="1" t="s">
        <v>495</v>
      </c>
      <c r="B9" s="1" t="s">
        <v>496</v>
      </c>
      <c r="C9" s="1" t="s">
        <v>497</v>
      </c>
      <c r="D9" s="1" t="s">
        <v>498</v>
      </c>
      <c r="E9" s="1" t="s">
        <v>394</v>
      </c>
      <c r="F9" s="1" t="s">
        <v>270</v>
      </c>
      <c r="G9" s="1" t="s">
        <v>499</v>
      </c>
      <c r="H9" s="1" t="s">
        <v>483</v>
      </c>
      <c r="I9" s="1" t="s">
        <v>376</v>
      </c>
      <c r="J9" s="1" t="s">
        <v>484</v>
      </c>
    </row>
    <row r="10" spans="1:10" x14ac:dyDescent="0.25">
      <c r="A10" s="1" t="s">
        <v>500</v>
      </c>
      <c r="B10" s="1" t="s">
        <v>501</v>
      </c>
      <c r="C10" s="1" t="s">
        <v>502</v>
      </c>
      <c r="D10" s="1" t="s">
        <v>503</v>
      </c>
      <c r="E10" s="1" t="s">
        <v>400</v>
      </c>
      <c r="F10" s="1" t="s">
        <v>277</v>
      </c>
      <c r="G10" s="1" t="s">
        <v>504</v>
      </c>
      <c r="H10" s="1" t="s">
        <v>469</v>
      </c>
      <c r="I10" s="1" t="s">
        <v>359</v>
      </c>
      <c r="J10" s="1" t="s">
        <v>470</v>
      </c>
    </row>
    <row r="11" spans="1:10" x14ac:dyDescent="0.25">
      <c r="A11" s="1" t="s">
        <v>505</v>
      </c>
      <c r="B11" s="1" t="s">
        <v>506</v>
      </c>
      <c r="C11" s="1" t="s">
        <v>507</v>
      </c>
      <c r="D11" s="1" t="s">
        <v>508</v>
      </c>
      <c r="E11" s="1" t="s">
        <v>407</v>
      </c>
      <c r="F11" s="1" t="s">
        <v>277</v>
      </c>
      <c r="G11" s="1" t="s">
        <v>509</v>
      </c>
      <c r="H11" s="1" t="s">
        <v>476</v>
      </c>
      <c r="I11" s="1" t="s">
        <v>368</v>
      </c>
      <c r="J11" s="1" t="s">
        <v>477</v>
      </c>
    </row>
    <row r="12" spans="1:10" x14ac:dyDescent="0.25">
      <c r="A12" s="1" t="s">
        <v>510</v>
      </c>
      <c r="B12" s="1" t="s">
        <v>511</v>
      </c>
      <c r="C12" s="1" t="s">
        <v>512</v>
      </c>
      <c r="D12" s="1" t="s">
        <v>513</v>
      </c>
      <c r="E12" s="1" t="s">
        <v>413</v>
      </c>
      <c r="F12" s="1" t="s">
        <v>277</v>
      </c>
      <c r="G12" s="1" t="s">
        <v>514</v>
      </c>
      <c r="H12" s="1" t="s">
        <v>483</v>
      </c>
      <c r="I12" s="1" t="s">
        <v>376</v>
      </c>
      <c r="J12" s="1" t="s">
        <v>484</v>
      </c>
    </row>
    <row r="13" spans="1:10" x14ac:dyDescent="0.25">
      <c r="A13" s="1" t="s">
        <v>515</v>
      </c>
      <c r="B13" s="1" t="s">
        <v>516</v>
      </c>
      <c r="C13" s="1" t="s">
        <v>517</v>
      </c>
      <c r="D13" s="1" t="s">
        <v>518</v>
      </c>
      <c r="E13" s="1" t="s">
        <v>419</v>
      </c>
      <c r="F13" s="1" t="s">
        <v>284</v>
      </c>
      <c r="G13" s="1" t="s">
        <v>519</v>
      </c>
      <c r="H13" s="1" t="s">
        <v>469</v>
      </c>
      <c r="I13" s="1" t="s">
        <v>359</v>
      </c>
      <c r="J13" s="1" t="s">
        <v>470</v>
      </c>
    </row>
    <row r="14" spans="1:10" x14ac:dyDescent="0.25">
      <c r="A14" s="1" t="s">
        <v>520</v>
      </c>
      <c r="B14" s="1" t="s">
        <v>521</v>
      </c>
      <c r="C14" s="1" t="s">
        <v>522</v>
      </c>
      <c r="D14" s="1" t="s">
        <v>523</v>
      </c>
      <c r="E14" s="1" t="s">
        <v>426</v>
      </c>
      <c r="F14" s="1" t="s">
        <v>284</v>
      </c>
      <c r="G14" s="1" t="s">
        <v>524</v>
      </c>
      <c r="H14" s="1" t="s">
        <v>476</v>
      </c>
      <c r="I14" s="1" t="s">
        <v>368</v>
      </c>
      <c r="J14" s="1" t="s">
        <v>477</v>
      </c>
    </row>
    <row r="15" spans="1:10" x14ac:dyDescent="0.25">
      <c r="A15" s="1" t="s">
        <v>525</v>
      </c>
      <c r="B15" s="1" t="s">
        <v>526</v>
      </c>
      <c r="C15" s="1" t="s">
        <v>527</v>
      </c>
      <c r="D15" s="1" t="s">
        <v>528</v>
      </c>
      <c r="E15" s="1" t="s">
        <v>431</v>
      </c>
      <c r="F15" s="1" t="s">
        <v>284</v>
      </c>
      <c r="G15" s="1" t="s">
        <v>529</v>
      </c>
      <c r="H15" s="1" t="s">
        <v>483</v>
      </c>
      <c r="I15" s="1" t="s">
        <v>376</v>
      </c>
      <c r="J15" s="1" t="s">
        <v>484</v>
      </c>
    </row>
    <row r="16" spans="1:10" x14ac:dyDescent="0.25">
      <c r="A16" s="1" t="s">
        <v>530</v>
      </c>
      <c r="B16" s="1" t="s">
        <v>531</v>
      </c>
      <c r="C16" s="1" t="s">
        <v>532</v>
      </c>
      <c r="D16" s="1" t="s">
        <v>533</v>
      </c>
      <c r="E16" s="1" t="s">
        <v>310</v>
      </c>
      <c r="F16" s="1" t="s">
        <v>317</v>
      </c>
      <c r="G16" s="1" t="s">
        <v>534</v>
      </c>
      <c r="H16" s="1" t="s">
        <v>469</v>
      </c>
      <c r="I16" s="1" t="s">
        <v>359</v>
      </c>
      <c r="J16" s="1" t="s">
        <v>470</v>
      </c>
    </row>
    <row r="17" spans="1:10" x14ac:dyDescent="0.25">
      <c r="A17" s="1" t="s">
        <v>535</v>
      </c>
      <c r="B17" s="1" t="s">
        <v>536</v>
      </c>
      <c r="C17" s="1" t="s">
        <v>537</v>
      </c>
      <c r="D17" s="1" t="s">
        <v>538</v>
      </c>
      <c r="E17" s="1" t="s">
        <v>443</v>
      </c>
      <c r="F17" s="1" t="s">
        <v>317</v>
      </c>
      <c r="G17" s="1" t="s">
        <v>539</v>
      </c>
      <c r="H17" s="1" t="s">
        <v>476</v>
      </c>
      <c r="I17" s="1" t="s">
        <v>368</v>
      </c>
      <c r="J17" s="1" t="s">
        <v>477</v>
      </c>
    </row>
    <row r="18" spans="1:10" x14ac:dyDescent="0.25">
      <c r="A18" s="1" t="s">
        <v>540</v>
      </c>
      <c r="B18" s="1" t="s">
        <v>541</v>
      </c>
      <c r="C18" s="1" t="s">
        <v>542</v>
      </c>
      <c r="D18" s="1" t="s">
        <v>543</v>
      </c>
      <c r="E18" s="1" t="s">
        <v>449</v>
      </c>
      <c r="F18" s="1" t="s">
        <v>317</v>
      </c>
      <c r="G18" s="1" t="s">
        <v>544</v>
      </c>
      <c r="H18" s="1" t="s">
        <v>483</v>
      </c>
      <c r="I18" s="1" t="s">
        <v>376</v>
      </c>
      <c r="J18" s="1" t="s">
        <v>484</v>
      </c>
    </row>
    <row r="19" spans="1:10" x14ac:dyDescent="0.25">
      <c r="A19" s="1" t="s">
        <v>545</v>
      </c>
      <c r="B19" s="1" t="s">
        <v>546</v>
      </c>
      <c r="C19" s="1" t="s">
        <v>547</v>
      </c>
      <c r="D19" s="1" t="s">
        <v>548</v>
      </c>
      <c r="E19" s="1" t="s">
        <v>171</v>
      </c>
      <c r="F19" s="1" t="s">
        <v>549</v>
      </c>
      <c r="G19" s="1" t="s">
        <v>550</v>
      </c>
      <c r="H19" s="1" t="s">
        <v>476</v>
      </c>
      <c r="I19" s="1" t="s">
        <v>368</v>
      </c>
      <c r="J19" s="1" t="s">
        <v>477</v>
      </c>
    </row>
    <row r="20" spans="1:10" x14ac:dyDescent="0.25">
      <c r="A20" s="1" t="s">
        <v>551</v>
      </c>
      <c r="B20" s="1" t="s">
        <v>552</v>
      </c>
      <c r="C20" s="1" t="s">
        <v>553</v>
      </c>
      <c r="D20" s="1" t="s">
        <v>554</v>
      </c>
      <c r="E20" s="1" t="s">
        <v>461</v>
      </c>
      <c r="F20" s="1" t="s">
        <v>549</v>
      </c>
      <c r="G20" s="1" t="s">
        <v>555</v>
      </c>
      <c r="H20" s="1" t="s">
        <v>483</v>
      </c>
      <c r="I20" s="1" t="s">
        <v>376</v>
      </c>
      <c r="J20" s="1" t="s">
        <v>484</v>
      </c>
    </row>
    <row r="21" spans="1:10" x14ac:dyDescent="0.25">
      <c r="A21" s="1" t="s">
        <v>253</v>
      </c>
      <c r="B21" s="1" t="s">
        <v>254</v>
      </c>
      <c r="C21" s="1" t="s">
        <v>350</v>
      </c>
      <c r="D21" s="1" t="s">
        <v>350</v>
      </c>
      <c r="E21" s="1" t="s">
        <v>255</v>
      </c>
      <c r="F21" s="1" t="s">
        <v>254</v>
      </c>
      <c r="G21" s="1" t="s">
        <v>254</v>
      </c>
      <c r="H21" s="1" t="s">
        <v>463</v>
      </c>
      <c r="I21" s="1" t="s">
        <v>463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351</v>
      </c>
      <c r="B4" s="1" t="s">
        <v>352</v>
      </c>
      <c r="C4" s="1" t="s">
        <v>353</v>
      </c>
      <c r="D4" s="1" t="s">
        <v>354</v>
      </c>
      <c r="E4" s="1" t="s">
        <v>355</v>
      </c>
      <c r="F4" s="1" t="s">
        <v>356</v>
      </c>
      <c r="G4" s="1" t="s">
        <v>357</v>
      </c>
      <c r="H4" s="1" t="s">
        <v>358</v>
      </c>
      <c r="I4" s="1" t="s">
        <v>359</v>
      </c>
      <c r="J4" s="1" t="s">
        <v>360</v>
      </c>
    </row>
    <row r="5" spans="1:10" x14ac:dyDescent="0.25">
      <c r="A5" s="1" t="s">
        <v>361</v>
      </c>
      <c r="B5" s="1" t="s">
        <v>362</v>
      </c>
      <c r="C5" s="1" t="s">
        <v>363</v>
      </c>
      <c r="D5" s="1" t="s">
        <v>364</v>
      </c>
      <c r="E5" s="1" t="s">
        <v>365</v>
      </c>
      <c r="F5" s="1" t="s">
        <v>356</v>
      </c>
      <c r="G5" s="1" t="s">
        <v>366</v>
      </c>
      <c r="H5" s="1" t="s">
        <v>367</v>
      </c>
      <c r="I5" s="1" t="s">
        <v>368</v>
      </c>
      <c r="J5" s="1" t="s">
        <v>369</v>
      </c>
    </row>
    <row r="6" spans="1:10" x14ac:dyDescent="0.25">
      <c r="A6" s="1" t="s">
        <v>370</v>
      </c>
      <c r="B6" s="1" t="s">
        <v>371</v>
      </c>
      <c r="C6" s="1" t="s">
        <v>372</v>
      </c>
      <c r="D6" s="1" t="s">
        <v>281</v>
      </c>
      <c r="E6" s="1" t="s">
        <v>373</v>
      </c>
      <c r="F6" s="1" t="s">
        <v>356</v>
      </c>
      <c r="G6" s="1" t="s">
        <v>374</v>
      </c>
      <c r="H6" s="1" t="s">
        <v>375</v>
      </c>
      <c r="I6" s="1" t="s">
        <v>376</v>
      </c>
      <c r="J6" s="1" t="s">
        <v>377</v>
      </c>
    </row>
    <row r="7" spans="1:10" x14ac:dyDescent="0.25">
      <c r="A7" s="1" t="s">
        <v>378</v>
      </c>
      <c r="B7" s="1" t="s">
        <v>379</v>
      </c>
      <c r="C7" s="1" t="s">
        <v>380</v>
      </c>
      <c r="D7" s="1" t="s">
        <v>381</v>
      </c>
      <c r="E7" s="1" t="s">
        <v>290</v>
      </c>
      <c r="F7" s="1" t="s">
        <v>382</v>
      </c>
      <c r="G7" s="1" t="s">
        <v>383</v>
      </c>
      <c r="H7" s="1" t="s">
        <v>358</v>
      </c>
      <c r="I7" s="1" t="s">
        <v>359</v>
      </c>
      <c r="J7" s="1" t="s">
        <v>360</v>
      </c>
    </row>
    <row r="8" spans="1:10" x14ac:dyDescent="0.25">
      <c r="A8" s="1" t="s">
        <v>384</v>
      </c>
      <c r="B8" s="1" t="s">
        <v>385</v>
      </c>
      <c r="C8" s="1" t="s">
        <v>386</v>
      </c>
      <c r="D8" s="1" t="s">
        <v>387</v>
      </c>
      <c r="E8" s="1" t="s">
        <v>388</v>
      </c>
      <c r="F8" s="1" t="s">
        <v>382</v>
      </c>
      <c r="G8" s="1" t="s">
        <v>389</v>
      </c>
      <c r="H8" s="1" t="s">
        <v>367</v>
      </c>
      <c r="I8" s="1" t="s">
        <v>368</v>
      </c>
      <c r="J8" s="1" t="s">
        <v>369</v>
      </c>
    </row>
    <row r="9" spans="1:10" x14ac:dyDescent="0.25">
      <c r="A9" s="1" t="s">
        <v>390</v>
      </c>
      <c r="B9" s="1" t="s">
        <v>391</v>
      </c>
      <c r="C9" s="1" t="s">
        <v>392</v>
      </c>
      <c r="D9" s="1" t="s">
        <v>393</v>
      </c>
      <c r="E9" s="1" t="s">
        <v>394</v>
      </c>
      <c r="F9" s="1" t="s">
        <v>382</v>
      </c>
      <c r="G9" s="1" t="s">
        <v>395</v>
      </c>
      <c r="H9" s="1" t="s">
        <v>375</v>
      </c>
      <c r="I9" s="1" t="s">
        <v>376</v>
      </c>
      <c r="J9" s="1" t="s">
        <v>377</v>
      </c>
    </row>
    <row r="10" spans="1:10" x14ac:dyDescent="0.25">
      <c r="A10" s="1" t="s">
        <v>396</v>
      </c>
      <c r="B10" s="1" t="s">
        <v>397</v>
      </c>
      <c r="C10" s="1" t="s">
        <v>398</v>
      </c>
      <c r="D10" s="1" t="s">
        <v>399</v>
      </c>
      <c r="E10" s="1" t="s">
        <v>400</v>
      </c>
      <c r="F10" s="1" t="s">
        <v>401</v>
      </c>
      <c r="G10" s="1" t="s">
        <v>402</v>
      </c>
      <c r="H10" s="1" t="s">
        <v>358</v>
      </c>
      <c r="I10" s="1" t="s">
        <v>359</v>
      </c>
      <c r="J10" s="1" t="s">
        <v>360</v>
      </c>
    </row>
    <row r="11" spans="1:10" x14ac:dyDescent="0.25">
      <c r="A11" s="1" t="s">
        <v>403</v>
      </c>
      <c r="B11" s="1" t="s">
        <v>404</v>
      </c>
      <c r="C11" s="1" t="s">
        <v>405</v>
      </c>
      <c r="D11" s="1" t="s">
        <v>406</v>
      </c>
      <c r="E11" s="1" t="s">
        <v>407</v>
      </c>
      <c r="F11" s="1" t="s">
        <v>401</v>
      </c>
      <c r="G11" s="1" t="s">
        <v>408</v>
      </c>
      <c r="H11" s="1" t="s">
        <v>367</v>
      </c>
      <c r="I11" s="1" t="s">
        <v>368</v>
      </c>
      <c r="J11" s="1" t="s">
        <v>369</v>
      </c>
    </row>
    <row r="12" spans="1:10" x14ac:dyDescent="0.25">
      <c r="A12" s="1" t="s">
        <v>409</v>
      </c>
      <c r="B12" s="1" t="s">
        <v>410</v>
      </c>
      <c r="C12" s="1" t="s">
        <v>411</v>
      </c>
      <c r="D12" s="1" t="s">
        <v>412</v>
      </c>
      <c r="E12" s="1" t="s">
        <v>413</v>
      </c>
      <c r="F12" s="1" t="s">
        <v>401</v>
      </c>
      <c r="G12" s="1" t="s">
        <v>414</v>
      </c>
      <c r="H12" s="1" t="s">
        <v>375</v>
      </c>
      <c r="I12" s="1" t="s">
        <v>376</v>
      </c>
      <c r="J12" s="1" t="s">
        <v>377</v>
      </c>
    </row>
    <row r="13" spans="1:10" x14ac:dyDescent="0.25">
      <c r="A13" s="1" t="s">
        <v>415</v>
      </c>
      <c r="B13" s="1" t="s">
        <v>416</v>
      </c>
      <c r="C13" s="1" t="s">
        <v>417</v>
      </c>
      <c r="D13" s="1" t="s">
        <v>418</v>
      </c>
      <c r="E13" s="1" t="s">
        <v>419</v>
      </c>
      <c r="F13" s="1" t="s">
        <v>420</v>
      </c>
      <c r="G13" s="1" t="s">
        <v>421</v>
      </c>
      <c r="H13" s="1" t="s">
        <v>358</v>
      </c>
      <c r="I13" s="1" t="s">
        <v>359</v>
      </c>
      <c r="J13" s="1" t="s">
        <v>360</v>
      </c>
    </row>
    <row r="14" spans="1:10" x14ac:dyDescent="0.25">
      <c r="A14" s="1" t="s">
        <v>422</v>
      </c>
      <c r="B14" s="1" t="s">
        <v>423</v>
      </c>
      <c r="C14" s="1" t="s">
        <v>424</v>
      </c>
      <c r="D14" s="1" t="s">
        <v>425</v>
      </c>
      <c r="E14" s="1" t="s">
        <v>426</v>
      </c>
      <c r="F14" s="1" t="s">
        <v>420</v>
      </c>
      <c r="G14" s="1" t="s">
        <v>427</v>
      </c>
      <c r="H14" s="1" t="s">
        <v>367</v>
      </c>
      <c r="I14" s="1" t="s">
        <v>368</v>
      </c>
      <c r="J14" s="1" t="s">
        <v>369</v>
      </c>
    </row>
    <row r="15" spans="1:10" x14ac:dyDescent="0.25">
      <c r="A15" s="1" t="s">
        <v>428</v>
      </c>
      <c r="B15" s="1" t="s">
        <v>397</v>
      </c>
      <c r="C15" s="1" t="s">
        <v>429</v>
      </c>
      <c r="D15" s="1" t="s">
        <v>430</v>
      </c>
      <c r="E15" s="1" t="s">
        <v>431</v>
      </c>
      <c r="F15" s="1" t="s">
        <v>420</v>
      </c>
      <c r="G15" s="1" t="s">
        <v>432</v>
      </c>
      <c r="H15" s="1" t="s">
        <v>375</v>
      </c>
      <c r="I15" s="1" t="s">
        <v>376</v>
      </c>
      <c r="J15" s="1" t="s">
        <v>377</v>
      </c>
    </row>
    <row r="16" spans="1:10" x14ac:dyDescent="0.25">
      <c r="A16" s="1" t="s">
        <v>433</v>
      </c>
      <c r="B16" s="1" t="s">
        <v>434</v>
      </c>
      <c r="C16" s="1" t="s">
        <v>435</v>
      </c>
      <c r="D16" s="1" t="s">
        <v>436</v>
      </c>
      <c r="E16" s="1" t="s">
        <v>310</v>
      </c>
      <c r="F16" s="1" t="s">
        <v>437</v>
      </c>
      <c r="G16" s="1" t="s">
        <v>438</v>
      </c>
      <c r="H16" s="1" t="s">
        <v>358</v>
      </c>
      <c r="I16" s="1" t="s">
        <v>359</v>
      </c>
      <c r="J16" s="1" t="s">
        <v>360</v>
      </c>
    </row>
    <row r="17" spans="1:10" x14ac:dyDescent="0.25">
      <c r="A17" s="1" t="s">
        <v>439</v>
      </c>
      <c r="B17" s="1" t="s">
        <v>440</v>
      </c>
      <c r="C17" s="1" t="s">
        <v>441</v>
      </c>
      <c r="D17" s="1" t="s">
        <v>442</v>
      </c>
      <c r="E17" s="1" t="s">
        <v>443</v>
      </c>
      <c r="F17" s="1" t="s">
        <v>437</v>
      </c>
      <c r="G17" s="1" t="s">
        <v>444</v>
      </c>
      <c r="H17" s="1" t="s">
        <v>367</v>
      </c>
      <c r="I17" s="1" t="s">
        <v>368</v>
      </c>
      <c r="J17" s="1" t="s">
        <v>369</v>
      </c>
    </row>
    <row r="18" spans="1:10" x14ac:dyDescent="0.25">
      <c r="A18" s="1" t="s">
        <v>445</v>
      </c>
      <c r="B18" s="1" t="s">
        <v>446</v>
      </c>
      <c r="C18" s="1" t="s">
        <v>447</v>
      </c>
      <c r="D18" s="1" t="s">
        <v>448</v>
      </c>
      <c r="E18" s="1" t="s">
        <v>449</v>
      </c>
      <c r="F18" s="1" t="s">
        <v>437</v>
      </c>
      <c r="G18" s="1" t="s">
        <v>450</v>
      </c>
      <c r="H18" s="1" t="s">
        <v>375</v>
      </c>
      <c r="I18" s="1" t="s">
        <v>376</v>
      </c>
      <c r="J18" s="1" t="s">
        <v>377</v>
      </c>
    </row>
    <row r="19" spans="1:10" x14ac:dyDescent="0.25">
      <c r="A19" s="1" t="s">
        <v>451</v>
      </c>
      <c r="B19" s="1" t="s">
        <v>452</v>
      </c>
      <c r="C19" s="1" t="s">
        <v>453</v>
      </c>
      <c r="D19" s="1" t="s">
        <v>454</v>
      </c>
      <c r="E19" s="1" t="s">
        <v>171</v>
      </c>
      <c r="F19" s="1" t="s">
        <v>455</v>
      </c>
      <c r="G19" s="1" t="s">
        <v>456</v>
      </c>
      <c r="H19" s="1" t="s">
        <v>367</v>
      </c>
      <c r="I19" s="1" t="s">
        <v>368</v>
      </c>
      <c r="J19" s="1" t="s">
        <v>369</v>
      </c>
    </row>
    <row r="20" spans="1:10" x14ac:dyDescent="0.25">
      <c r="A20" s="1" t="s">
        <v>457</v>
      </c>
      <c r="B20" s="1" t="s">
        <v>458</v>
      </c>
      <c r="C20" s="1" t="s">
        <v>459</v>
      </c>
      <c r="D20" s="1" t="s">
        <v>460</v>
      </c>
      <c r="E20" s="1" t="s">
        <v>461</v>
      </c>
      <c r="F20" s="1" t="s">
        <v>455</v>
      </c>
      <c r="G20" s="1" t="s">
        <v>462</v>
      </c>
      <c r="H20" s="1" t="s">
        <v>375</v>
      </c>
      <c r="I20" s="1" t="s">
        <v>376</v>
      </c>
      <c r="J20" s="1" t="s">
        <v>377</v>
      </c>
    </row>
    <row r="21" spans="1:10" x14ac:dyDescent="0.25">
      <c r="A21" s="1" t="s">
        <v>253</v>
      </c>
      <c r="B21" s="1" t="s">
        <v>254</v>
      </c>
      <c r="C21" s="1" t="s">
        <v>255</v>
      </c>
      <c r="D21" s="1" t="s">
        <v>255</v>
      </c>
      <c r="E21" s="1" t="s">
        <v>255</v>
      </c>
      <c r="F21" s="1" t="s">
        <v>254</v>
      </c>
      <c r="G21" s="1" t="s">
        <v>254</v>
      </c>
      <c r="H21" s="1" t="s">
        <v>463</v>
      </c>
      <c r="I21" s="1" t="s">
        <v>463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257</v>
      </c>
      <c r="B4" s="1" t="s">
        <v>258</v>
      </c>
      <c r="C4" s="1" t="s">
        <v>259</v>
      </c>
      <c r="D4" s="1" t="s">
        <v>260</v>
      </c>
      <c r="E4" s="1" t="s">
        <v>224</v>
      </c>
      <c r="F4" s="1" t="s">
        <v>261</v>
      </c>
      <c r="G4" s="1" t="s">
        <v>262</v>
      </c>
      <c r="H4" s="1" t="s">
        <v>263</v>
      </c>
      <c r="I4" s="1" t="s">
        <v>167</v>
      </c>
      <c r="J4" s="1" t="s">
        <v>264</v>
      </c>
    </row>
    <row r="5" spans="1:10" x14ac:dyDescent="0.25">
      <c r="A5" s="1" t="s">
        <v>265</v>
      </c>
      <c r="B5" s="1" t="s">
        <v>266</v>
      </c>
      <c r="C5" s="1" t="s">
        <v>267</v>
      </c>
      <c r="D5" s="1" t="s">
        <v>268</v>
      </c>
      <c r="E5" s="1" t="s">
        <v>269</v>
      </c>
      <c r="F5" s="1" t="s">
        <v>270</v>
      </c>
      <c r="G5" s="1" t="s">
        <v>271</v>
      </c>
      <c r="H5" s="1" t="s">
        <v>263</v>
      </c>
      <c r="I5" s="1" t="s">
        <v>167</v>
      </c>
      <c r="J5" s="1" t="s">
        <v>264</v>
      </c>
    </row>
    <row r="6" spans="1:10" x14ac:dyDescent="0.25">
      <c r="A6" s="1" t="s">
        <v>272</v>
      </c>
      <c r="B6" s="1" t="s">
        <v>273</v>
      </c>
      <c r="C6" s="1" t="s">
        <v>274</v>
      </c>
      <c r="D6" s="1" t="s">
        <v>275</v>
      </c>
      <c r="E6" s="1" t="s">
        <v>276</v>
      </c>
      <c r="F6" s="1" t="s">
        <v>277</v>
      </c>
      <c r="G6" s="1" t="s">
        <v>278</v>
      </c>
      <c r="H6" s="1" t="s">
        <v>263</v>
      </c>
      <c r="I6" s="1" t="s">
        <v>167</v>
      </c>
      <c r="J6" s="1" t="s">
        <v>264</v>
      </c>
    </row>
    <row r="7" spans="1:10" x14ac:dyDescent="0.25">
      <c r="A7" s="1" t="s">
        <v>279</v>
      </c>
      <c r="B7" s="1" t="s">
        <v>280</v>
      </c>
      <c r="C7" s="1" t="s">
        <v>281</v>
      </c>
      <c r="D7" s="1" t="s">
        <v>282</v>
      </c>
      <c r="E7" s="1" t="s">
        <v>283</v>
      </c>
      <c r="F7" s="1" t="s">
        <v>284</v>
      </c>
      <c r="G7" s="1" t="s">
        <v>285</v>
      </c>
      <c r="H7" s="1" t="s">
        <v>263</v>
      </c>
      <c r="I7" s="1" t="s">
        <v>167</v>
      </c>
      <c r="J7" s="1" t="s">
        <v>264</v>
      </c>
    </row>
    <row r="8" spans="1:10" x14ac:dyDescent="0.25">
      <c r="A8" s="1" t="s">
        <v>286</v>
      </c>
      <c r="B8" s="1" t="s">
        <v>287</v>
      </c>
      <c r="C8" s="1" t="s">
        <v>288</v>
      </c>
      <c r="D8" s="1" t="s">
        <v>289</v>
      </c>
      <c r="E8" s="1" t="s">
        <v>290</v>
      </c>
      <c r="F8" s="1" t="s">
        <v>261</v>
      </c>
      <c r="G8" s="1" t="s">
        <v>291</v>
      </c>
      <c r="H8" s="1" t="s">
        <v>292</v>
      </c>
      <c r="I8" s="1" t="s">
        <v>194</v>
      </c>
      <c r="J8" s="1" t="s">
        <v>293</v>
      </c>
    </row>
    <row r="9" spans="1:10" x14ac:dyDescent="0.25">
      <c r="A9" s="1" t="s">
        <v>294</v>
      </c>
      <c r="B9" s="1" t="s">
        <v>295</v>
      </c>
      <c r="C9" s="1" t="s">
        <v>296</v>
      </c>
      <c r="D9" s="1" t="s">
        <v>297</v>
      </c>
      <c r="E9" s="1" t="s">
        <v>298</v>
      </c>
      <c r="F9" s="1" t="s">
        <v>270</v>
      </c>
      <c r="G9" s="1" t="s">
        <v>299</v>
      </c>
      <c r="H9" s="1" t="s">
        <v>292</v>
      </c>
      <c r="I9" s="1" t="s">
        <v>194</v>
      </c>
      <c r="J9" s="1" t="s">
        <v>293</v>
      </c>
    </row>
    <row r="10" spans="1:10" x14ac:dyDescent="0.25">
      <c r="A10" s="1" t="s">
        <v>300</v>
      </c>
      <c r="B10" s="1" t="s">
        <v>301</v>
      </c>
      <c r="C10" s="1" t="s">
        <v>302</v>
      </c>
      <c r="D10" s="1" t="s">
        <v>303</v>
      </c>
      <c r="E10" s="1" t="s">
        <v>304</v>
      </c>
      <c r="F10" s="1" t="s">
        <v>277</v>
      </c>
      <c r="G10" s="1" t="s">
        <v>305</v>
      </c>
      <c r="H10" s="1" t="s">
        <v>292</v>
      </c>
      <c r="I10" s="1" t="s">
        <v>194</v>
      </c>
      <c r="J10" s="1" t="s">
        <v>293</v>
      </c>
    </row>
    <row r="11" spans="1:10" x14ac:dyDescent="0.25">
      <c r="A11" s="1" t="s">
        <v>306</v>
      </c>
      <c r="B11" s="1" t="s">
        <v>307</v>
      </c>
      <c r="C11" s="1" t="s">
        <v>308</v>
      </c>
      <c r="D11" s="1" t="s">
        <v>309</v>
      </c>
      <c r="E11" s="1" t="s">
        <v>310</v>
      </c>
      <c r="F11" s="1" t="s">
        <v>284</v>
      </c>
      <c r="G11" s="1" t="s">
        <v>311</v>
      </c>
      <c r="H11" s="1" t="s">
        <v>292</v>
      </c>
      <c r="I11" s="1" t="s">
        <v>194</v>
      </c>
      <c r="J11" s="1" t="s">
        <v>293</v>
      </c>
    </row>
    <row r="12" spans="1:10" x14ac:dyDescent="0.25">
      <c r="A12" s="1" t="s">
        <v>312</v>
      </c>
      <c r="B12" s="1" t="s">
        <v>313</v>
      </c>
      <c r="C12" s="1" t="s">
        <v>314</v>
      </c>
      <c r="D12" s="1" t="s">
        <v>315</v>
      </c>
      <c r="E12" s="1" t="s">
        <v>316</v>
      </c>
      <c r="F12" s="1" t="s">
        <v>317</v>
      </c>
      <c r="G12" s="1" t="s">
        <v>318</v>
      </c>
      <c r="H12" s="1" t="s">
        <v>292</v>
      </c>
      <c r="I12" s="1" t="s">
        <v>194</v>
      </c>
      <c r="J12" s="1" t="s">
        <v>293</v>
      </c>
    </row>
    <row r="13" spans="1:10" x14ac:dyDescent="0.25">
      <c r="A13" s="1" t="s">
        <v>319</v>
      </c>
      <c r="B13" s="1" t="s">
        <v>320</v>
      </c>
      <c r="C13" s="1" t="s">
        <v>321</v>
      </c>
      <c r="D13" s="1" t="s">
        <v>322</v>
      </c>
      <c r="E13" s="1" t="s">
        <v>323</v>
      </c>
      <c r="F13" s="1" t="s">
        <v>261</v>
      </c>
      <c r="G13" s="1" t="s">
        <v>324</v>
      </c>
      <c r="H13" s="1" t="s">
        <v>325</v>
      </c>
      <c r="I13" s="1" t="s">
        <v>227</v>
      </c>
      <c r="J13" s="1" t="s">
        <v>326</v>
      </c>
    </row>
    <row r="14" spans="1:10" x14ac:dyDescent="0.25">
      <c r="A14" s="1" t="s">
        <v>327</v>
      </c>
      <c r="B14" s="1" t="s">
        <v>328</v>
      </c>
      <c r="C14" s="1" t="s">
        <v>329</v>
      </c>
      <c r="D14" s="1" t="s">
        <v>330</v>
      </c>
      <c r="E14" s="1" t="s">
        <v>331</v>
      </c>
      <c r="F14" s="1" t="s">
        <v>270</v>
      </c>
      <c r="G14" s="1" t="s">
        <v>332</v>
      </c>
      <c r="H14" s="1" t="s">
        <v>325</v>
      </c>
      <c r="I14" s="1" t="s">
        <v>227</v>
      </c>
      <c r="J14" s="1" t="s">
        <v>326</v>
      </c>
    </row>
    <row r="15" spans="1:10" x14ac:dyDescent="0.25">
      <c r="A15" s="1" t="s">
        <v>333</v>
      </c>
      <c r="B15" s="1" t="s">
        <v>334</v>
      </c>
      <c r="C15" s="1" t="s">
        <v>335</v>
      </c>
      <c r="D15" s="1" t="s">
        <v>336</v>
      </c>
      <c r="E15" s="1" t="s">
        <v>337</v>
      </c>
      <c r="F15" s="1" t="s">
        <v>277</v>
      </c>
      <c r="G15" s="1" t="s">
        <v>338</v>
      </c>
      <c r="H15" s="1" t="s">
        <v>325</v>
      </c>
      <c r="I15" s="1" t="s">
        <v>227</v>
      </c>
      <c r="J15" s="1" t="s">
        <v>326</v>
      </c>
    </row>
    <row r="16" spans="1:10" x14ac:dyDescent="0.25">
      <c r="A16" s="1" t="s">
        <v>339</v>
      </c>
      <c r="B16" s="1" t="s">
        <v>340</v>
      </c>
      <c r="C16" s="1" t="s">
        <v>341</v>
      </c>
      <c r="D16" s="1" t="s">
        <v>342</v>
      </c>
      <c r="E16" s="1" t="s">
        <v>343</v>
      </c>
      <c r="F16" s="1" t="s">
        <v>284</v>
      </c>
      <c r="G16" s="1" t="s">
        <v>344</v>
      </c>
      <c r="H16" s="1" t="s">
        <v>325</v>
      </c>
      <c r="I16" s="1" t="s">
        <v>227</v>
      </c>
      <c r="J16" s="1" t="s">
        <v>326</v>
      </c>
    </row>
    <row r="17" spans="1:10" x14ac:dyDescent="0.25">
      <c r="A17" s="1" t="s">
        <v>345</v>
      </c>
      <c r="B17" s="1" t="s">
        <v>346</v>
      </c>
      <c r="C17" s="1" t="s">
        <v>347</v>
      </c>
      <c r="D17" s="1" t="s">
        <v>348</v>
      </c>
      <c r="E17" s="1" t="s">
        <v>162</v>
      </c>
      <c r="F17" s="1" t="s">
        <v>317</v>
      </c>
      <c r="G17" s="1" t="s">
        <v>349</v>
      </c>
      <c r="H17" s="1" t="s">
        <v>325</v>
      </c>
      <c r="I17" s="1" t="s">
        <v>227</v>
      </c>
      <c r="J17" s="1" t="s">
        <v>326</v>
      </c>
    </row>
    <row r="18" spans="1:10" x14ac:dyDescent="0.25">
      <c r="A18" s="1" t="s">
        <v>253</v>
      </c>
      <c r="B18" s="1" t="s">
        <v>254</v>
      </c>
      <c r="C18" s="1" t="s">
        <v>350</v>
      </c>
      <c r="D18" s="1" t="s">
        <v>350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A14" sqref="A14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9.85546875" bestFit="1" customWidth="1"/>
    <col min="6" max="6" width="14" bestFit="1" customWidth="1"/>
    <col min="7" max="7" width="14.140625" bestFit="1" customWidth="1"/>
    <col min="8" max="8" width="12.42578125" bestFit="1" customWidth="1"/>
    <col min="9" max="9" width="11.14062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</row>
    <row r="3" spans="1:9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4718</v>
      </c>
      <c r="F3" s="1" t="s">
        <v>4719</v>
      </c>
      <c r="G3" s="1" t="s">
        <v>994</v>
      </c>
      <c r="H3" s="1" t="s">
        <v>157</v>
      </c>
      <c r="I3" s="1" t="s">
        <v>158</v>
      </c>
    </row>
    <row r="4" spans="1:9" x14ac:dyDescent="0.25">
      <c r="A4" s="1" t="s">
        <v>4720</v>
      </c>
      <c r="B4" s="1" t="s">
        <v>4721</v>
      </c>
      <c r="C4" s="1" t="s">
        <v>4722</v>
      </c>
      <c r="D4" s="1" t="s">
        <v>4723</v>
      </c>
      <c r="E4" s="1" t="s">
        <v>4465</v>
      </c>
      <c r="F4" s="1" t="s">
        <v>4608</v>
      </c>
      <c r="G4" s="1" t="s">
        <v>4724</v>
      </c>
      <c r="H4" s="1" t="s">
        <v>4467</v>
      </c>
      <c r="I4" s="1" t="s">
        <v>4468</v>
      </c>
    </row>
    <row r="5" spans="1:9" x14ac:dyDescent="0.25">
      <c r="A5" s="1" t="s">
        <v>4725</v>
      </c>
      <c r="B5" s="1" t="s">
        <v>1083</v>
      </c>
      <c r="C5" s="1" t="s">
        <v>684</v>
      </c>
      <c r="D5" s="1" t="s">
        <v>4726</v>
      </c>
      <c r="E5" s="1" t="s">
        <v>4473</v>
      </c>
      <c r="F5" s="1" t="s">
        <v>4614</v>
      </c>
      <c r="G5" s="1" t="s">
        <v>4727</v>
      </c>
      <c r="H5" s="1" t="s">
        <v>4467</v>
      </c>
      <c r="I5" s="1" t="s">
        <v>4468</v>
      </c>
    </row>
    <row r="6" spans="1:9" x14ac:dyDescent="0.25">
      <c r="A6" s="1" t="s">
        <v>4728</v>
      </c>
      <c r="B6" s="1" t="s">
        <v>4729</v>
      </c>
      <c r="C6" s="1" t="s">
        <v>4630</v>
      </c>
      <c r="D6" s="1" t="s">
        <v>4631</v>
      </c>
      <c r="E6" s="1" t="s">
        <v>4477</v>
      </c>
      <c r="F6" s="1" t="s">
        <v>4620</v>
      </c>
      <c r="G6" s="1" t="s">
        <v>4730</v>
      </c>
      <c r="H6" s="1" t="s">
        <v>4467</v>
      </c>
      <c r="I6" s="1" t="s">
        <v>4468</v>
      </c>
    </row>
    <row r="7" spans="1:9" x14ac:dyDescent="0.25">
      <c r="A7" s="1" t="s">
        <v>4731</v>
      </c>
      <c r="B7" s="1" t="s">
        <v>4732</v>
      </c>
      <c r="C7" s="1" t="s">
        <v>4733</v>
      </c>
      <c r="D7" s="1" t="s">
        <v>4734</v>
      </c>
      <c r="E7" s="1" t="s">
        <v>2971</v>
      </c>
      <c r="F7" s="1" t="s">
        <v>4626</v>
      </c>
      <c r="G7" s="1" t="s">
        <v>4735</v>
      </c>
      <c r="H7" s="1" t="s">
        <v>4467</v>
      </c>
      <c r="I7" s="1" t="s">
        <v>4468</v>
      </c>
    </row>
    <row r="8" spans="1:9" x14ac:dyDescent="0.25">
      <c r="A8" s="1" t="s">
        <v>4736</v>
      </c>
      <c r="B8" s="1" t="s">
        <v>4737</v>
      </c>
      <c r="C8" s="1" t="s">
        <v>4738</v>
      </c>
      <c r="D8" s="1" t="s">
        <v>4739</v>
      </c>
      <c r="E8" s="1" t="s">
        <v>4485</v>
      </c>
      <c r="F8" s="1" t="s">
        <v>4632</v>
      </c>
      <c r="G8" s="1" t="s">
        <v>4740</v>
      </c>
      <c r="H8" s="1" t="s">
        <v>4467</v>
      </c>
      <c r="I8" s="1" t="s">
        <v>4468</v>
      </c>
    </row>
    <row r="9" spans="1:9" x14ac:dyDescent="0.25">
      <c r="A9" s="1" t="s">
        <v>253</v>
      </c>
      <c r="B9" s="1" t="s">
        <v>254</v>
      </c>
      <c r="C9" s="1" t="s">
        <v>1342</v>
      </c>
      <c r="D9" s="1" t="s">
        <v>1342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4634</v>
      </c>
      <c r="B4" s="1" t="s">
        <v>4635</v>
      </c>
      <c r="C4" s="1" t="s">
        <v>425</v>
      </c>
      <c r="D4" s="1" t="s">
        <v>4636</v>
      </c>
      <c r="E4" s="1" t="s">
        <v>224</v>
      </c>
      <c r="F4" s="1" t="s">
        <v>261</v>
      </c>
      <c r="G4" s="1" t="s">
        <v>2102</v>
      </c>
      <c r="H4" s="1" t="s">
        <v>263</v>
      </c>
      <c r="I4" s="1" t="s">
        <v>167</v>
      </c>
      <c r="J4" s="1" t="s">
        <v>264</v>
      </c>
    </row>
    <row r="5" spans="1:10" x14ac:dyDescent="0.25">
      <c r="A5" s="1" t="s">
        <v>4637</v>
      </c>
      <c r="B5" s="1" t="s">
        <v>1358</v>
      </c>
      <c r="C5" s="1" t="s">
        <v>4638</v>
      </c>
      <c r="D5" s="1" t="s">
        <v>4639</v>
      </c>
      <c r="E5" s="1" t="s">
        <v>269</v>
      </c>
      <c r="F5" s="1" t="s">
        <v>270</v>
      </c>
      <c r="G5" s="1" t="s">
        <v>2939</v>
      </c>
      <c r="H5" s="1" t="s">
        <v>263</v>
      </c>
      <c r="I5" s="1" t="s">
        <v>167</v>
      </c>
      <c r="J5" s="1" t="s">
        <v>264</v>
      </c>
    </row>
    <row r="6" spans="1:10" x14ac:dyDescent="0.25">
      <c r="A6" s="1" t="s">
        <v>4640</v>
      </c>
      <c r="B6" s="1" t="s">
        <v>1508</v>
      </c>
      <c r="C6" s="1" t="s">
        <v>4641</v>
      </c>
      <c r="D6" s="1" t="s">
        <v>4642</v>
      </c>
      <c r="E6" s="1" t="s">
        <v>276</v>
      </c>
      <c r="F6" s="1" t="s">
        <v>277</v>
      </c>
      <c r="G6" s="1" t="s">
        <v>4643</v>
      </c>
      <c r="H6" s="1" t="s">
        <v>263</v>
      </c>
      <c r="I6" s="1" t="s">
        <v>167</v>
      </c>
      <c r="J6" s="1" t="s">
        <v>264</v>
      </c>
    </row>
    <row r="7" spans="1:10" x14ac:dyDescent="0.25">
      <c r="A7" s="1" t="s">
        <v>4644</v>
      </c>
      <c r="B7" s="1" t="s">
        <v>4645</v>
      </c>
      <c r="C7" s="1" t="s">
        <v>4646</v>
      </c>
      <c r="D7" s="1" t="s">
        <v>4647</v>
      </c>
      <c r="E7" s="1" t="s">
        <v>283</v>
      </c>
      <c r="F7" s="1" t="s">
        <v>284</v>
      </c>
      <c r="G7" s="1" t="s">
        <v>509</v>
      </c>
      <c r="H7" s="1" t="s">
        <v>263</v>
      </c>
      <c r="I7" s="1" t="s">
        <v>167</v>
      </c>
      <c r="J7" s="1" t="s">
        <v>264</v>
      </c>
    </row>
    <row r="8" spans="1:10" x14ac:dyDescent="0.25">
      <c r="A8" s="1" t="s">
        <v>4648</v>
      </c>
      <c r="B8" s="1" t="s">
        <v>4649</v>
      </c>
      <c r="C8" s="1" t="s">
        <v>941</v>
      </c>
      <c r="D8" s="1" t="s">
        <v>4650</v>
      </c>
      <c r="E8" s="1" t="s">
        <v>290</v>
      </c>
      <c r="F8" s="1" t="s">
        <v>261</v>
      </c>
      <c r="G8" s="1" t="s">
        <v>4651</v>
      </c>
      <c r="H8" s="1" t="s">
        <v>292</v>
      </c>
      <c r="I8" s="1" t="s">
        <v>194</v>
      </c>
      <c r="J8" s="1" t="s">
        <v>293</v>
      </c>
    </row>
    <row r="9" spans="1:10" x14ac:dyDescent="0.25">
      <c r="A9" s="1" t="s">
        <v>4652</v>
      </c>
      <c r="B9" s="1" t="s">
        <v>4653</v>
      </c>
      <c r="C9" s="1" t="s">
        <v>4654</v>
      </c>
      <c r="D9" s="1" t="s">
        <v>4655</v>
      </c>
      <c r="E9" s="1" t="s">
        <v>298</v>
      </c>
      <c r="F9" s="1" t="s">
        <v>270</v>
      </c>
      <c r="G9" s="1" t="s">
        <v>4656</v>
      </c>
      <c r="H9" s="1" t="s">
        <v>292</v>
      </c>
      <c r="I9" s="1" t="s">
        <v>194</v>
      </c>
      <c r="J9" s="1" t="s">
        <v>293</v>
      </c>
    </row>
    <row r="10" spans="1:10" x14ac:dyDescent="0.25">
      <c r="A10" s="1" t="s">
        <v>4657</v>
      </c>
      <c r="B10" s="1" t="s">
        <v>4658</v>
      </c>
      <c r="C10" s="1" t="s">
        <v>3184</v>
      </c>
      <c r="D10" s="1" t="s">
        <v>4659</v>
      </c>
      <c r="E10" s="1" t="s">
        <v>304</v>
      </c>
      <c r="F10" s="1" t="s">
        <v>277</v>
      </c>
      <c r="G10" s="1" t="s">
        <v>4660</v>
      </c>
      <c r="H10" s="1" t="s">
        <v>292</v>
      </c>
      <c r="I10" s="1" t="s">
        <v>194</v>
      </c>
      <c r="J10" s="1" t="s">
        <v>293</v>
      </c>
    </row>
    <row r="11" spans="1:10" x14ac:dyDescent="0.25">
      <c r="A11" s="1" t="s">
        <v>4661</v>
      </c>
      <c r="B11" s="1" t="s">
        <v>738</v>
      </c>
      <c r="C11" s="1" t="s">
        <v>4511</v>
      </c>
      <c r="D11" s="1" t="s">
        <v>4662</v>
      </c>
      <c r="E11" s="1" t="s">
        <v>310</v>
      </c>
      <c r="F11" s="1" t="s">
        <v>284</v>
      </c>
      <c r="G11" s="1" t="s">
        <v>598</v>
      </c>
      <c r="H11" s="1" t="s">
        <v>292</v>
      </c>
      <c r="I11" s="1" t="s">
        <v>194</v>
      </c>
      <c r="J11" s="1" t="s">
        <v>293</v>
      </c>
    </row>
    <row r="12" spans="1:10" x14ac:dyDescent="0.25">
      <c r="A12" s="1" t="s">
        <v>4663</v>
      </c>
      <c r="B12" s="1" t="s">
        <v>2163</v>
      </c>
      <c r="C12" s="1" t="s">
        <v>466</v>
      </c>
      <c r="D12" s="1" t="s">
        <v>4664</v>
      </c>
      <c r="E12" s="1" t="s">
        <v>316</v>
      </c>
      <c r="F12" s="1" t="s">
        <v>317</v>
      </c>
      <c r="G12" s="1" t="s">
        <v>4665</v>
      </c>
      <c r="H12" s="1" t="s">
        <v>292</v>
      </c>
      <c r="I12" s="1" t="s">
        <v>194</v>
      </c>
      <c r="J12" s="1" t="s">
        <v>293</v>
      </c>
    </row>
    <row r="13" spans="1:10" x14ac:dyDescent="0.25">
      <c r="A13" s="1" t="s">
        <v>4666</v>
      </c>
      <c r="B13" s="1" t="s">
        <v>4667</v>
      </c>
      <c r="C13" s="1" t="s">
        <v>517</v>
      </c>
      <c r="D13" s="1" t="s">
        <v>4668</v>
      </c>
      <c r="E13" s="1" t="s">
        <v>323</v>
      </c>
      <c r="F13" s="1" t="s">
        <v>261</v>
      </c>
      <c r="G13" s="1" t="s">
        <v>4669</v>
      </c>
      <c r="H13" s="1" t="s">
        <v>325</v>
      </c>
      <c r="I13" s="1" t="s">
        <v>227</v>
      </c>
      <c r="J13" s="1" t="s">
        <v>326</v>
      </c>
    </row>
    <row r="14" spans="1:10" x14ac:dyDescent="0.25">
      <c r="A14" s="1" t="s">
        <v>4670</v>
      </c>
      <c r="B14" s="1" t="s">
        <v>4671</v>
      </c>
      <c r="C14" s="1" t="s">
        <v>532</v>
      </c>
      <c r="D14" s="1" t="s">
        <v>4672</v>
      </c>
      <c r="E14" s="1" t="s">
        <v>331</v>
      </c>
      <c r="F14" s="1" t="s">
        <v>270</v>
      </c>
      <c r="G14" s="1" t="s">
        <v>712</v>
      </c>
      <c r="H14" s="1" t="s">
        <v>325</v>
      </c>
      <c r="I14" s="1" t="s">
        <v>227</v>
      </c>
      <c r="J14" s="1" t="s">
        <v>326</v>
      </c>
    </row>
    <row r="15" spans="1:10" x14ac:dyDescent="0.25">
      <c r="A15" s="1" t="s">
        <v>4673</v>
      </c>
      <c r="B15" s="1" t="s">
        <v>4674</v>
      </c>
      <c r="C15" s="1" t="s">
        <v>4675</v>
      </c>
      <c r="D15" s="1" t="s">
        <v>4676</v>
      </c>
      <c r="E15" s="1" t="s">
        <v>337</v>
      </c>
      <c r="F15" s="1" t="s">
        <v>277</v>
      </c>
      <c r="G15" s="1" t="s">
        <v>4677</v>
      </c>
      <c r="H15" s="1" t="s">
        <v>325</v>
      </c>
      <c r="I15" s="1" t="s">
        <v>227</v>
      </c>
      <c r="J15" s="1" t="s">
        <v>326</v>
      </c>
    </row>
    <row r="16" spans="1:10" x14ac:dyDescent="0.25">
      <c r="A16" s="1" t="s">
        <v>4678</v>
      </c>
      <c r="B16" s="1" t="s">
        <v>4679</v>
      </c>
      <c r="C16" s="1" t="s">
        <v>1699</v>
      </c>
      <c r="D16" s="1" t="s">
        <v>4680</v>
      </c>
      <c r="E16" s="1" t="s">
        <v>343</v>
      </c>
      <c r="F16" s="1" t="s">
        <v>284</v>
      </c>
      <c r="G16" s="1" t="s">
        <v>4681</v>
      </c>
      <c r="H16" s="1" t="s">
        <v>325</v>
      </c>
      <c r="I16" s="1" t="s">
        <v>227</v>
      </c>
      <c r="J16" s="1" t="s">
        <v>326</v>
      </c>
    </row>
    <row r="17" spans="1:10" x14ac:dyDescent="0.25">
      <c r="A17" s="1" t="s">
        <v>4682</v>
      </c>
      <c r="B17" s="1" t="s">
        <v>2945</v>
      </c>
      <c r="C17" s="1" t="s">
        <v>4683</v>
      </c>
      <c r="D17" s="1" t="s">
        <v>4684</v>
      </c>
      <c r="E17" s="1" t="s">
        <v>162</v>
      </c>
      <c r="F17" s="1" t="s">
        <v>317</v>
      </c>
      <c r="G17" s="1" t="s">
        <v>1557</v>
      </c>
      <c r="H17" s="1" t="s">
        <v>325</v>
      </c>
      <c r="I17" s="1" t="s">
        <v>227</v>
      </c>
      <c r="J17" s="1" t="s">
        <v>326</v>
      </c>
    </row>
    <row r="18" spans="1:10" x14ac:dyDescent="0.25">
      <c r="A18" s="1" t="s">
        <v>253</v>
      </c>
      <c r="B18" s="1" t="s">
        <v>254</v>
      </c>
      <c r="C18" s="1" t="s">
        <v>350</v>
      </c>
      <c r="D18" s="1" t="s">
        <v>350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4196</v>
      </c>
      <c r="B4" s="1" t="s">
        <v>230</v>
      </c>
      <c r="C4" s="1" t="s">
        <v>1251</v>
      </c>
      <c r="D4" s="1" t="s">
        <v>4197</v>
      </c>
      <c r="E4" s="1" t="s">
        <v>224</v>
      </c>
      <c r="F4" s="1" t="s">
        <v>174</v>
      </c>
      <c r="G4" s="1" t="s">
        <v>4198</v>
      </c>
      <c r="H4" s="1" t="s">
        <v>166</v>
      </c>
      <c r="I4" s="1" t="s">
        <v>167</v>
      </c>
      <c r="J4" s="1" t="s">
        <v>168</v>
      </c>
    </row>
    <row r="5" spans="1:10" x14ac:dyDescent="0.25">
      <c r="A5" s="1" t="s">
        <v>4199</v>
      </c>
      <c r="B5" s="1" t="s">
        <v>91</v>
      </c>
      <c r="C5" s="1" t="s">
        <v>1256</v>
      </c>
      <c r="D5" s="1" t="s">
        <v>4200</v>
      </c>
      <c r="E5" s="1" t="s">
        <v>269</v>
      </c>
      <c r="F5" s="1" t="s">
        <v>66</v>
      </c>
      <c r="G5" s="1" t="s">
        <v>4201</v>
      </c>
      <c r="H5" s="1" t="s">
        <v>166</v>
      </c>
      <c r="I5" s="1" t="s">
        <v>167</v>
      </c>
      <c r="J5" s="1" t="s">
        <v>168</v>
      </c>
    </row>
    <row r="6" spans="1:10" x14ac:dyDescent="0.25">
      <c r="A6" s="1" t="s">
        <v>4202</v>
      </c>
      <c r="B6" s="1" t="s">
        <v>1216</v>
      </c>
      <c r="C6" s="1" t="s">
        <v>1261</v>
      </c>
      <c r="D6" s="1" t="s">
        <v>678</v>
      </c>
      <c r="E6" s="1" t="s">
        <v>276</v>
      </c>
      <c r="F6" s="1" t="s">
        <v>78</v>
      </c>
      <c r="G6" s="1" t="s">
        <v>2820</v>
      </c>
      <c r="H6" s="1" t="s">
        <v>166</v>
      </c>
      <c r="I6" s="1" t="s">
        <v>167</v>
      </c>
      <c r="J6" s="1" t="s">
        <v>168</v>
      </c>
    </row>
    <row r="7" spans="1:10" x14ac:dyDescent="0.25">
      <c r="A7" s="1" t="s">
        <v>4203</v>
      </c>
      <c r="B7" s="1" t="s">
        <v>4204</v>
      </c>
      <c r="C7" s="1" t="s">
        <v>647</v>
      </c>
      <c r="D7" s="1" t="s">
        <v>1192</v>
      </c>
      <c r="E7" s="1" t="s">
        <v>283</v>
      </c>
      <c r="F7" s="1" t="s">
        <v>218</v>
      </c>
      <c r="G7" s="1" t="s">
        <v>4205</v>
      </c>
      <c r="H7" s="1" t="s">
        <v>166</v>
      </c>
      <c r="I7" s="1" t="s">
        <v>167</v>
      </c>
      <c r="J7" s="1" t="s">
        <v>168</v>
      </c>
    </row>
    <row r="8" spans="1:10" x14ac:dyDescent="0.25">
      <c r="A8" s="1" t="s">
        <v>4206</v>
      </c>
      <c r="B8" s="1" t="s">
        <v>4207</v>
      </c>
      <c r="C8" s="1" t="s">
        <v>4208</v>
      </c>
      <c r="D8" s="1" t="s">
        <v>1347</v>
      </c>
      <c r="E8" s="1" t="s">
        <v>290</v>
      </c>
      <c r="F8" s="1" t="s">
        <v>174</v>
      </c>
      <c r="G8" s="1" t="s">
        <v>4209</v>
      </c>
      <c r="H8" s="1" t="s">
        <v>193</v>
      </c>
      <c r="I8" s="1" t="s">
        <v>194</v>
      </c>
      <c r="J8" s="1" t="s">
        <v>195</v>
      </c>
    </row>
    <row r="9" spans="1:10" x14ac:dyDescent="0.25">
      <c r="A9" s="1" t="s">
        <v>4210</v>
      </c>
      <c r="B9" s="1" t="s">
        <v>948</v>
      </c>
      <c r="C9" s="1" t="s">
        <v>4211</v>
      </c>
      <c r="D9" s="1" t="s">
        <v>4212</v>
      </c>
      <c r="E9" s="1" t="s">
        <v>298</v>
      </c>
      <c r="F9" s="1" t="s">
        <v>66</v>
      </c>
      <c r="G9" s="1" t="s">
        <v>4213</v>
      </c>
      <c r="H9" s="1" t="s">
        <v>193</v>
      </c>
      <c r="I9" s="1" t="s">
        <v>194</v>
      </c>
      <c r="J9" s="1" t="s">
        <v>195</v>
      </c>
    </row>
    <row r="10" spans="1:10" x14ac:dyDescent="0.25">
      <c r="A10" s="1" t="s">
        <v>4214</v>
      </c>
      <c r="B10" s="1" t="s">
        <v>4215</v>
      </c>
      <c r="C10" s="1" t="s">
        <v>4216</v>
      </c>
      <c r="D10" s="1" t="s">
        <v>699</v>
      </c>
      <c r="E10" s="1" t="s">
        <v>304</v>
      </c>
      <c r="F10" s="1" t="s">
        <v>78</v>
      </c>
      <c r="G10" s="1" t="s">
        <v>4217</v>
      </c>
      <c r="H10" s="1" t="s">
        <v>193</v>
      </c>
      <c r="I10" s="1" t="s">
        <v>194</v>
      </c>
      <c r="J10" s="1" t="s">
        <v>195</v>
      </c>
    </row>
    <row r="11" spans="1:10" x14ac:dyDescent="0.25">
      <c r="A11" s="1" t="s">
        <v>4218</v>
      </c>
      <c r="B11" s="1" t="s">
        <v>4219</v>
      </c>
      <c r="C11" s="1" t="s">
        <v>4220</v>
      </c>
      <c r="D11" s="1" t="s">
        <v>4221</v>
      </c>
      <c r="E11" s="1" t="s">
        <v>310</v>
      </c>
      <c r="F11" s="1" t="s">
        <v>218</v>
      </c>
      <c r="G11" s="1" t="s">
        <v>408</v>
      </c>
      <c r="H11" s="1" t="s">
        <v>193</v>
      </c>
      <c r="I11" s="1" t="s">
        <v>194</v>
      </c>
      <c r="J11" s="1" t="s">
        <v>195</v>
      </c>
    </row>
    <row r="12" spans="1:10" x14ac:dyDescent="0.25">
      <c r="A12" s="1" t="s">
        <v>4222</v>
      </c>
      <c r="B12" s="1" t="s">
        <v>410</v>
      </c>
      <c r="C12" s="1" t="s">
        <v>4223</v>
      </c>
      <c r="D12" s="1" t="s">
        <v>4224</v>
      </c>
      <c r="E12" s="1" t="s">
        <v>316</v>
      </c>
      <c r="F12" s="1" t="s">
        <v>1482</v>
      </c>
      <c r="G12" s="1" t="s">
        <v>4225</v>
      </c>
      <c r="H12" s="1" t="s">
        <v>193</v>
      </c>
      <c r="I12" s="1" t="s">
        <v>194</v>
      </c>
      <c r="J12" s="1" t="s">
        <v>195</v>
      </c>
    </row>
    <row r="13" spans="1:10" x14ac:dyDescent="0.25">
      <c r="A13" s="1" t="s">
        <v>4226</v>
      </c>
      <c r="B13" s="1" t="s">
        <v>4227</v>
      </c>
      <c r="C13" s="1" t="s">
        <v>4228</v>
      </c>
      <c r="D13" s="1" t="s">
        <v>4229</v>
      </c>
      <c r="E13" s="1" t="s">
        <v>323</v>
      </c>
      <c r="F13" s="1" t="s">
        <v>174</v>
      </c>
      <c r="G13" s="1" t="s">
        <v>4230</v>
      </c>
      <c r="H13" s="1" t="s">
        <v>226</v>
      </c>
      <c r="I13" s="1" t="s">
        <v>227</v>
      </c>
      <c r="J13" s="1" t="s">
        <v>228</v>
      </c>
    </row>
    <row r="14" spans="1:10" x14ac:dyDescent="0.25">
      <c r="A14" s="1" t="s">
        <v>4231</v>
      </c>
      <c r="B14" s="1" t="s">
        <v>248</v>
      </c>
      <c r="C14" s="1" t="s">
        <v>674</v>
      </c>
      <c r="D14" s="1" t="s">
        <v>1308</v>
      </c>
      <c r="E14" s="1" t="s">
        <v>331</v>
      </c>
      <c r="F14" s="1" t="s">
        <v>66</v>
      </c>
      <c r="G14" s="1" t="s">
        <v>4232</v>
      </c>
      <c r="H14" s="1" t="s">
        <v>226</v>
      </c>
      <c r="I14" s="1" t="s">
        <v>227</v>
      </c>
      <c r="J14" s="1" t="s">
        <v>228</v>
      </c>
    </row>
    <row r="15" spans="1:10" x14ac:dyDescent="0.25">
      <c r="A15" s="1" t="s">
        <v>4233</v>
      </c>
      <c r="B15" s="1" t="s">
        <v>1844</v>
      </c>
      <c r="C15" s="1" t="s">
        <v>2884</v>
      </c>
      <c r="D15" s="1" t="s">
        <v>1480</v>
      </c>
      <c r="E15" s="1" t="s">
        <v>337</v>
      </c>
      <c r="F15" s="1" t="s">
        <v>78</v>
      </c>
      <c r="G15" s="1" t="s">
        <v>4234</v>
      </c>
      <c r="H15" s="1" t="s">
        <v>226</v>
      </c>
      <c r="I15" s="1" t="s">
        <v>227</v>
      </c>
      <c r="J15" s="1" t="s">
        <v>228</v>
      </c>
    </row>
    <row r="16" spans="1:10" x14ac:dyDescent="0.25">
      <c r="A16" s="1" t="s">
        <v>4235</v>
      </c>
      <c r="B16" s="1" t="s">
        <v>4236</v>
      </c>
      <c r="C16" s="1" t="s">
        <v>903</v>
      </c>
      <c r="D16" s="1" t="s">
        <v>4237</v>
      </c>
      <c r="E16" s="1" t="s">
        <v>343</v>
      </c>
      <c r="F16" s="1" t="s">
        <v>218</v>
      </c>
      <c r="G16" s="1" t="s">
        <v>414</v>
      </c>
      <c r="H16" s="1" t="s">
        <v>226</v>
      </c>
      <c r="I16" s="1" t="s">
        <v>227</v>
      </c>
      <c r="J16" s="1" t="s">
        <v>228</v>
      </c>
    </row>
    <row r="17" spans="1:10" x14ac:dyDescent="0.25">
      <c r="A17" s="1" t="s">
        <v>4238</v>
      </c>
      <c r="B17" s="1" t="s">
        <v>2363</v>
      </c>
      <c r="C17" s="1" t="s">
        <v>75</v>
      </c>
      <c r="D17" s="1" t="s">
        <v>4239</v>
      </c>
      <c r="E17" s="1" t="s">
        <v>162</v>
      </c>
      <c r="F17" s="1" t="s">
        <v>1482</v>
      </c>
      <c r="G17" s="1" t="s">
        <v>967</v>
      </c>
      <c r="H17" s="1" t="s">
        <v>226</v>
      </c>
      <c r="I17" s="1" t="s">
        <v>227</v>
      </c>
      <c r="J17" s="1" t="s">
        <v>228</v>
      </c>
    </row>
    <row r="18" spans="1:10" x14ac:dyDescent="0.25">
      <c r="A18" s="1" t="s">
        <v>253</v>
      </c>
      <c r="B18" s="1" t="s">
        <v>254</v>
      </c>
      <c r="C18" s="1" t="s">
        <v>255</v>
      </c>
      <c r="D18" s="1" t="s">
        <v>255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4240</v>
      </c>
      <c r="B4" s="1" t="s">
        <v>939</v>
      </c>
      <c r="C4" s="1" t="s">
        <v>4241</v>
      </c>
      <c r="D4" s="1" t="s">
        <v>1903</v>
      </c>
      <c r="E4" s="1" t="s">
        <v>164</v>
      </c>
      <c r="F4" s="1" t="s">
        <v>641</v>
      </c>
      <c r="G4" s="1" t="s">
        <v>2107</v>
      </c>
      <c r="H4" s="1" t="s">
        <v>263</v>
      </c>
      <c r="I4" s="1" t="s">
        <v>167</v>
      </c>
      <c r="J4" s="1" t="s">
        <v>264</v>
      </c>
    </row>
    <row r="5" spans="1:10" x14ac:dyDescent="0.25">
      <c r="A5" s="1" t="s">
        <v>4242</v>
      </c>
      <c r="B5" s="1" t="s">
        <v>4243</v>
      </c>
      <c r="C5" s="1" t="s">
        <v>4244</v>
      </c>
      <c r="D5" s="1" t="s">
        <v>4245</v>
      </c>
      <c r="E5" s="1" t="s">
        <v>173</v>
      </c>
      <c r="F5" s="1" t="s">
        <v>261</v>
      </c>
      <c r="G5" s="1" t="s">
        <v>444</v>
      </c>
      <c r="H5" s="1" t="s">
        <v>263</v>
      </c>
      <c r="I5" s="1" t="s">
        <v>167</v>
      </c>
      <c r="J5" s="1" t="s">
        <v>264</v>
      </c>
    </row>
    <row r="6" spans="1:10" x14ac:dyDescent="0.25">
      <c r="A6" s="1" t="s">
        <v>4246</v>
      </c>
      <c r="B6" s="1" t="s">
        <v>1473</v>
      </c>
      <c r="C6" s="1" t="s">
        <v>4200</v>
      </c>
      <c r="D6" s="1" t="s">
        <v>629</v>
      </c>
      <c r="E6" s="1" t="s">
        <v>180</v>
      </c>
      <c r="F6" s="1" t="s">
        <v>270</v>
      </c>
      <c r="G6" s="1" t="s">
        <v>4247</v>
      </c>
      <c r="H6" s="1" t="s">
        <v>263</v>
      </c>
      <c r="I6" s="1" t="s">
        <v>167</v>
      </c>
      <c r="J6" s="1" t="s">
        <v>264</v>
      </c>
    </row>
    <row r="7" spans="1:10" x14ac:dyDescent="0.25">
      <c r="A7" s="1" t="s">
        <v>4248</v>
      </c>
      <c r="B7" s="1" t="s">
        <v>557</v>
      </c>
      <c r="C7" s="1" t="s">
        <v>1156</v>
      </c>
      <c r="D7" s="1" t="s">
        <v>1100</v>
      </c>
      <c r="E7" s="1" t="s">
        <v>69</v>
      </c>
      <c r="F7" s="1" t="s">
        <v>277</v>
      </c>
      <c r="G7" s="1" t="s">
        <v>262</v>
      </c>
      <c r="H7" s="1" t="s">
        <v>263</v>
      </c>
      <c r="I7" s="1" t="s">
        <v>167</v>
      </c>
      <c r="J7" s="1" t="s">
        <v>264</v>
      </c>
    </row>
    <row r="8" spans="1:10" x14ac:dyDescent="0.25">
      <c r="A8" s="1" t="s">
        <v>4249</v>
      </c>
      <c r="B8" s="1" t="s">
        <v>4250</v>
      </c>
      <c r="C8" s="1" t="s">
        <v>1198</v>
      </c>
      <c r="D8" s="1" t="s">
        <v>1176</v>
      </c>
      <c r="E8" s="1" t="s">
        <v>191</v>
      </c>
      <c r="F8" s="1" t="s">
        <v>641</v>
      </c>
      <c r="G8" s="1" t="s">
        <v>2130</v>
      </c>
      <c r="H8" s="1" t="s">
        <v>292</v>
      </c>
      <c r="I8" s="1" t="s">
        <v>194</v>
      </c>
      <c r="J8" s="1" t="s">
        <v>293</v>
      </c>
    </row>
    <row r="9" spans="1:10" x14ac:dyDescent="0.25">
      <c r="A9" s="1" t="s">
        <v>4251</v>
      </c>
      <c r="B9" s="1" t="s">
        <v>4252</v>
      </c>
      <c r="C9" s="1" t="s">
        <v>4253</v>
      </c>
      <c r="D9" s="1" t="s">
        <v>1723</v>
      </c>
      <c r="E9" s="1" t="s">
        <v>200</v>
      </c>
      <c r="F9" s="1" t="s">
        <v>261</v>
      </c>
      <c r="G9" s="1" t="s">
        <v>4254</v>
      </c>
      <c r="H9" s="1" t="s">
        <v>292</v>
      </c>
      <c r="I9" s="1" t="s">
        <v>194</v>
      </c>
      <c r="J9" s="1" t="s">
        <v>293</v>
      </c>
    </row>
    <row r="10" spans="1:10" x14ac:dyDescent="0.25">
      <c r="A10" s="1" t="s">
        <v>4255</v>
      </c>
      <c r="B10" s="1" t="s">
        <v>4256</v>
      </c>
      <c r="C10" s="1" t="s">
        <v>1293</v>
      </c>
      <c r="D10" s="1" t="s">
        <v>1662</v>
      </c>
      <c r="E10" s="1" t="s">
        <v>102</v>
      </c>
      <c r="F10" s="1" t="s">
        <v>270</v>
      </c>
      <c r="G10" s="1" t="s">
        <v>4257</v>
      </c>
      <c r="H10" s="1" t="s">
        <v>292</v>
      </c>
      <c r="I10" s="1" t="s">
        <v>194</v>
      </c>
      <c r="J10" s="1" t="s">
        <v>293</v>
      </c>
    </row>
    <row r="11" spans="1:10" x14ac:dyDescent="0.25">
      <c r="A11" s="1" t="s">
        <v>4258</v>
      </c>
      <c r="B11" s="1" t="s">
        <v>1589</v>
      </c>
      <c r="C11" s="1" t="s">
        <v>1308</v>
      </c>
      <c r="D11" s="1" t="s">
        <v>1179</v>
      </c>
      <c r="E11" s="1" t="s">
        <v>211</v>
      </c>
      <c r="F11" s="1" t="s">
        <v>277</v>
      </c>
      <c r="G11" s="1" t="s">
        <v>4259</v>
      </c>
      <c r="H11" s="1" t="s">
        <v>292</v>
      </c>
      <c r="I11" s="1" t="s">
        <v>194</v>
      </c>
      <c r="J11" s="1" t="s">
        <v>293</v>
      </c>
    </row>
    <row r="12" spans="1:10" x14ac:dyDescent="0.25">
      <c r="A12" s="1" t="s">
        <v>4260</v>
      </c>
      <c r="B12" s="1" t="s">
        <v>4261</v>
      </c>
      <c r="C12" s="1" t="s">
        <v>2651</v>
      </c>
      <c r="D12" s="1" t="s">
        <v>2139</v>
      </c>
      <c r="E12" s="1" t="s">
        <v>217</v>
      </c>
      <c r="F12" s="1" t="s">
        <v>284</v>
      </c>
      <c r="G12" s="1" t="s">
        <v>1717</v>
      </c>
      <c r="H12" s="1" t="s">
        <v>292</v>
      </c>
      <c r="I12" s="1" t="s">
        <v>194</v>
      </c>
      <c r="J12" s="1" t="s">
        <v>293</v>
      </c>
    </row>
    <row r="13" spans="1:10" x14ac:dyDescent="0.25">
      <c r="A13" s="1" t="s">
        <v>4262</v>
      </c>
      <c r="B13" s="1" t="s">
        <v>981</v>
      </c>
      <c r="C13" s="1" t="s">
        <v>2906</v>
      </c>
      <c r="D13" s="1" t="s">
        <v>1140</v>
      </c>
      <c r="E13" s="1" t="s">
        <v>224</v>
      </c>
      <c r="F13" s="1" t="s">
        <v>641</v>
      </c>
      <c r="G13" s="1" t="s">
        <v>1130</v>
      </c>
      <c r="H13" s="1" t="s">
        <v>325</v>
      </c>
      <c r="I13" s="1" t="s">
        <v>227</v>
      </c>
      <c r="J13" s="1" t="s">
        <v>326</v>
      </c>
    </row>
    <row r="14" spans="1:10" x14ac:dyDescent="0.25">
      <c r="A14" s="1" t="s">
        <v>4263</v>
      </c>
      <c r="B14" s="1" t="s">
        <v>4264</v>
      </c>
      <c r="C14" s="1" t="s">
        <v>1381</v>
      </c>
      <c r="D14" s="1" t="s">
        <v>4265</v>
      </c>
      <c r="E14" s="1" t="s">
        <v>233</v>
      </c>
      <c r="F14" s="1" t="s">
        <v>261</v>
      </c>
      <c r="G14" s="1" t="s">
        <v>4266</v>
      </c>
      <c r="H14" s="1" t="s">
        <v>325</v>
      </c>
      <c r="I14" s="1" t="s">
        <v>227</v>
      </c>
      <c r="J14" s="1" t="s">
        <v>326</v>
      </c>
    </row>
    <row r="15" spans="1:10" x14ac:dyDescent="0.25">
      <c r="A15" s="1" t="s">
        <v>4267</v>
      </c>
      <c r="B15" s="1" t="s">
        <v>287</v>
      </c>
      <c r="C15" s="1" t="s">
        <v>4268</v>
      </c>
      <c r="D15" s="1" t="s">
        <v>4269</v>
      </c>
      <c r="E15" s="1" t="s">
        <v>239</v>
      </c>
      <c r="F15" s="1" t="s">
        <v>270</v>
      </c>
      <c r="G15" s="1" t="s">
        <v>456</v>
      </c>
      <c r="H15" s="1" t="s">
        <v>325</v>
      </c>
      <c r="I15" s="1" t="s">
        <v>227</v>
      </c>
      <c r="J15" s="1" t="s">
        <v>326</v>
      </c>
    </row>
    <row r="16" spans="1:10" x14ac:dyDescent="0.25">
      <c r="A16" s="1" t="s">
        <v>4270</v>
      </c>
      <c r="B16" s="1" t="s">
        <v>273</v>
      </c>
      <c r="C16" s="1" t="s">
        <v>1326</v>
      </c>
      <c r="D16" s="1" t="s">
        <v>1153</v>
      </c>
      <c r="E16" s="1" t="s">
        <v>245</v>
      </c>
      <c r="F16" s="1" t="s">
        <v>277</v>
      </c>
      <c r="G16" s="1" t="s">
        <v>4271</v>
      </c>
      <c r="H16" s="1" t="s">
        <v>325</v>
      </c>
      <c r="I16" s="1" t="s">
        <v>227</v>
      </c>
      <c r="J16" s="1" t="s">
        <v>326</v>
      </c>
    </row>
    <row r="17" spans="1:10" x14ac:dyDescent="0.25">
      <c r="A17" s="1" t="s">
        <v>4272</v>
      </c>
      <c r="B17" s="1" t="s">
        <v>791</v>
      </c>
      <c r="C17" s="1" t="s">
        <v>1491</v>
      </c>
      <c r="D17" s="1" t="s">
        <v>667</v>
      </c>
      <c r="E17" s="1" t="s">
        <v>251</v>
      </c>
      <c r="F17" s="1" t="s">
        <v>284</v>
      </c>
      <c r="G17" s="1" t="s">
        <v>4273</v>
      </c>
      <c r="H17" s="1" t="s">
        <v>325</v>
      </c>
      <c r="I17" s="1" t="s">
        <v>227</v>
      </c>
      <c r="J17" s="1" t="s">
        <v>326</v>
      </c>
    </row>
    <row r="18" spans="1:10" x14ac:dyDescent="0.25">
      <c r="A18" s="1" t="s">
        <v>253</v>
      </c>
      <c r="B18" s="1" t="s">
        <v>254</v>
      </c>
      <c r="C18" s="1" t="s">
        <v>350</v>
      </c>
      <c r="D18" s="1" t="s">
        <v>350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160</v>
      </c>
      <c r="B4" s="1" t="s">
        <v>161</v>
      </c>
      <c r="C4" s="1" t="s">
        <v>162</v>
      </c>
      <c r="D4" s="1" t="s">
        <v>163</v>
      </c>
      <c r="E4" s="1" t="s">
        <v>164</v>
      </c>
      <c r="F4" s="1" t="s">
        <v>42</v>
      </c>
      <c r="G4" s="1" t="s">
        <v>165</v>
      </c>
      <c r="H4" s="1" t="s">
        <v>166</v>
      </c>
      <c r="I4" s="1" t="s">
        <v>167</v>
      </c>
      <c r="J4" s="1" t="s">
        <v>168</v>
      </c>
    </row>
    <row r="5" spans="1:10" x14ac:dyDescent="0.25">
      <c r="A5" s="1" t="s">
        <v>169</v>
      </c>
      <c r="B5" s="1" t="s">
        <v>170</v>
      </c>
      <c r="C5" s="1" t="s">
        <v>171</v>
      </c>
      <c r="D5" s="1" t="s">
        <v>172</v>
      </c>
      <c r="E5" s="1" t="s">
        <v>173</v>
      </c>
      <c r="F5" s="1" t="s">
        <v>174</v>
      </c>
      <c r="G5" s="1" t="s">
        <v>175</v>
      </c>
      <c r="H5" s="1" t="s">
        <v>166</v>
      </c>
      <c r="I5" s="1" t="s">
        <v>167</v>
      </c>
      <c r="J5" s="1" t="s">
        <v>168</v>
      </c>
    </row>
    <row r="6" spans="1:10" x14ac:dyDescent="0.25">
      <c r="A6" s="1" t="s">
        <v>176</v>
      </c>
      <c r="B6" s="1" t="s">
        <v>177</v>
      </c>
      <c r="C6" s="1" t="s">
        <v>178</v>
      </c>
      <c r="D6" s="1" t="s">
        <v>179</v>
      </c>
      <c r="E6" s="1" t="s">
        <v>180</v>
      </c>
      <c r="F6" s="1" t="s">
        <v>66</v>
      </c>
      <c r="G6" s="1" t="s">
        <v>181</v>
      </c>
      <c r="H6" s="1" t="s">
        <v>166</v>
      </c>
      <c r="I6" s="1" t="s">
        <v>167</v>
      </c>
      <c r="J6" s="1" t="s">
        <v>168</v>
      </c>
    </row>
    <row r="7" spans="1:10" x14ac:dyDescent="0.25">
      <c r="A7" s="1" t="s">
        <v>182</v>
      </c>
      <c r="B7" s="1" t="s">
        <v>183</v>
      </c>
      <c r="C7" s="1" t="s">
        <v>184</v>
      </c>
      <c r="D7" s="1" t="s">
        <v>185</v>
      </c>
      <c r="E7" s="1" t="s">
        <v>69</v>
      </c>
      <c r="F7" s="1" t="s">
        <v>78</v>
      </c>
      <c r="G7" s="1" t="s">
        <v>186</v>
      </c>
      <c r="H7" s="1" t="s">
        <v>166</v>
      </c>
      <c r="I7" s="1" t="s">
        <v>167</v>
      </c>
      <c r="J7" s="1" t="s">
        <v>168</v>
      </c>
    </row>
    <row r="8" spans="1:10" x14ac:dyDescent="0.25">
      <c r="A8" s="1" t="s">
        <v>187</v>
      </c>
      <c r="B8" s="1" t="s">
        <v>188</v>
      </c>
      <c r="C8" s="1" t="s">
        <v>189</v>
      </c>
      <c r="D8" s="1" t="s">
        <v>190</v>
      </c>
      <c r="E8" s="1" t="s">
        <v>191</v>
      </c>
      <c r="F8" s="1" t="s">
        <v>42</v>
      </c>
      <c r="G8" s="1" t="s">
        <v>192</v>
      </c>
      <c r="H8" s="1" t="s">
        <v>193</v>
      </c>
      <c r="I8" s="1" t="s">
        <v>194</v>
      </c>
      <c r="J8" s="1" t="s">
        <v>195</v>
      </c>
    </row>
    <row r="9" spans="1:10" x14ac:dyDescent="0.25">
      <c r="A9" s="1" t="s">
        <v>196</v>
      </c>
      <c r="B9" s="1" t="s">
        <v>197</v>
      </c>
      <c r="C9" s="1" t="s">
        <v>198</v>
      </c>
      <c r="D9" s="1" t="s">
        <v>199</v>
      </c>
      <c r="E9" s="1" t="s">
        <v>200</v>
      </c>
      <c r="F9" s="1" t="s">
        <v>174</v>
      </c>
      <c r="G9" s="1" t="s">
        <v>201</v>
      </c>
      <c r="H9" s="1" t="s">
        <v>193</v>
      </c>
      <c r="I9" s="1" t="s">
        <v>194</v>
      </c>
      <c r="J9" s="1" t="s">
        <v>195</v>
      </c>
    </row>
    <row r="10" spans="1:10" x14ac:dyDescent="0.25">
      <c r="A10" s="1" t="s">
        <v>202</v>
      </c>
      <c r="B10" s="1" t="s">
        <v>203</v>
      </c>
      <c r="C10" s="1" t="s">
        <v>204</v>
      </c>
      <c r="D10" s="1" t="s">
        <v>205</v>
      </c>
      <c r="E10" s="1" t="s">
        <v>102</v>
      </c>
      <c r="F10" s="1" t="s">
        <v>66</v>
      </c>
      <c r="G10" s="1" t="s">
        <v>206</v>
      </c>
      <c r="H10" s="1" t="s">
        <v>193</v>
      </c>
      <c r="I10" s="1" t="s">
        <v>194</v>
      </c>
      <c r="J10" s="1" t="s">
        <v>195</v>
      </c>
    </row>
    <row r="11" spans="1:10" x14ac:dyDescent="0.25">
      <c r="A11" s="1" t="s">
        <v>207</v>
      </c>
      <c r="B11" s="1" t="s">
        <v>208</v>
      </c>
      <c r="C11" s="1" t="s">
        <v>209</v>
      </c>
      <c r="D11" s="1" t="s">
        <v>210</v>
      </c>
      <c r="E11" s="1" t="s">
        <v>211</v>
      </c>
      <c r="F11" s="1" t="s">
        <v>78</v>
      </c>
      <c r="G11" s="1" t="s">
        <v>212</v>
      </c>
      <c r="H11" s="1" t="s">
        <v>193</v>
      </c>
      <c r="I11" s="1" t="s">
        <v>194</v>
      </c>
      <c r="J11" s="1" t="s">
        <v>195</v>
      </c>
    </row>
    <row r="12" spans="1:10" x14ac:dyDescent="0.25">
      <c r="A12" s="1" t="s">
        <v>213</v>
      </c>
      <c r="B12" s="1" t="s">
        <v>214</v>
      </c>
      <c r="C12" s="1" t="s">
        <v>215</v>
      </c>
      <c r="D12" s="1" t="s">
        <v>216</v>
      </c>
      <c r="E12" s="1" t="s">
        <v>217</v>
      </c>
      <c r="F12" s="1" t="s">
        <v>218</v>
      </c>
      <c r="G12" s="1" t="s">
        <v>219</v>
      </c>
      <c r="H12" s="1" t="s">
        <v>193</v>
      </c>
      <c r="I12" s="1" t="s">
        <v>194</v>
      </c>
      <c r="J12" s="1" t="s">
        <v>195</v>
      </c>
    </row>
    <row r="13" spans="1:10" x14ac:dyDescent="0.25">
      <c r="A13" s="1" t="s">
        <v>220</v>
      </c>
      <c r="B13" s="1" t="s">
        <v>221</v>
      </c>
      <c r="C13" s="1" t="s">
        <v>222</v>
      </c>
      <c r="D13" s="1" t="s">
        <v>223</v>
      </c>
      <c r="E13" s="1" t="s">
        <v>224</v>
      </c>
      <c r="F13" s="1" t="s">
        <v>42</v>
      </c>
      <c r="G13" s="1" t="s">
        <v>225</v>
      </c>
      <c r="H13" s="1" t="s">
        <v>226</v>
      </c>
      <c r="I13" s="1" t="s">
        <v>227</v>
      </c>
      <c r="J13" s="1" t="s">
        <v>228</v>
      </c>
    </row>
    <row r="14" spans="1:10" x14ac:dyDescent="0.25">
      <c r="A14" s="1" t="s">
        <v>229</v>
      </c>
      <c r="B14" s="1" t="s">
        <v>230</v>
      </c>
      <c r="C14" s="1" t="s">
        <v>231</v>
      </c>
      <c r="D14" s="1" t="s">
        <v>232</v>
      </c>
      <c r="E14" s="1" t="s">
        <v>233</v>
      </c>
      <c r="F14" s="1" t="s">
        <v>174</v>
      </c>
      <c r="G14" s="1" t="s">
        <v>234</v>
      </c>
      <c r="H14" s="1" t="s">
        <v>226</v>
      </c>
      <c r="I14" s="1" t="s">
        <v>227</v>
      </c>
      <c r="J14" s="1" t="s">
        <v>228</v>
      </c>
    </row>
    <row r="15" spans="1:10" x14ac:dyDescent="0.25">
      <c r="A15" s="1" t="s">
        <v>235</v>
      </c>
      <c r="B15" s="1" t="s">
        <v>236</v>
      </c>
      <c r="C15" s="1" t="s">
        <v>237</v>
      </c>
      <c r="D15" s="1" t="s">
        <v>238</v>
      </c>
      <c r="E15" s="1" t="s">
        <v>239</v>
      </c>
      <c r="F15" s="1" t="s">
        <v>66</v>
      </c>
      <c r="G15" s="1" t="s">
        <v>240</v>
      </c>
      <c r="H15" s="1" t="s">
        <v>226</v>
      </c>
      <c r="I15" s="1" t="s">
        <v>227</v>
      </c>
      <c r="J15" s="1" t="s">
        <v>228</v>
      </c>
    </row>
    <row r="16" spans="1:10" x14ac:dyDescent="0.25">
      <c r="A16" s="1" t="s">
        <v>241</v>
      </c>
      <c r="B16" s="1" t="s">
        <v>242</v>
      </c>
      <c r="C16" s="1" t="s">
        <v>243</v>
      </c>
      <c r="D16" s="1" t="s">
        <v>244</v>
      </c>
      <c r="E16" s="1" t="s">
        <v>245</v>
      </c>
      <c r="F16" s="1" t="s">
        <v>78</v>
      </c>
      <c r="G16" s="1" t="s">
        <v>246</v>
      </c>
      <c r="H16" s="1" t="s">
        <v>226</v>
      </c>
      <c r="I16" s="1" t="s">
        <v>227</v>
      </c>
      <c r="J16" s="1" t="s">
        <v>228</v>
      </c>
    </row>
    <row r="17" spans="1:10" x14ac:dyDescent="0.25">
      <c r="A17" s="1" t="s">
        <v>247</v>
      </c>
      <c r="B17" s="1" t="s">
        <v>248</v>
      </c>
      <c r="C17" s="1" t="s">
        <v>249</v>
      </c>
      <c r="D17" s="1" t="s">
        <v>250</v>
      </c>
      <c r="E17" s="1" t="s">
        <v>251</v>
      </c>
      <c r="F17" s="1" t="s">
        <v>218</v>
      </c>
      <c r="G17" s="1" t="s">
        <v>252</v>
      </c>
      <c r="H17" s="1" t="s">
        <v>226</v>
      </c>
      <c r="I17" s="1" t="s">
        <v>227</v>
      </c>
      <c r="J17" s="1" t="s">
        <v>228</v>
      </c>
    </row>
    <row r="18" spans="1:10" x14ac:dyDescent="0.25">
      <c r="A18" s="1" t="s">
        <v>253</v>
      </c>
      <c r="B18" s="1" t="s">
        <v>254</v>
      </c>
      <c r="C18" s="1" t="s">
        <v>255</v>
      </c>
      <c r="D18" s="1" t="s">
        <v>255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K11"/>
  <sheetViews>
    <sheetView workbookViewId="0"/>
  </sheetViews>
  <sheetFormatPr defaultRowHeight="15" x14ac:dyDescent="0.25"/>
  <cols>
    <col min="1" max="1" width="11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1.42578125" bestFit="1" customWidth="1"/>
    <col min="9" max="9" width="11.140625" bestFit="1" customWidth="1"/>
    <col min="10" max="11" width="12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  <c r="K1" t="s">
        <v>4487</v>
      </c>
    </row>
    <row r="2" spans="1:11" x14ac:dyDescent="0.25">
      <c r="A2" s="1"/>
      <c r="B2" s="1"/>
      <c r="C2" s="1"/>
      <c r="D2" s="1" t="s">
        <v>150</v>
      </c>
      <c r="E2" s="1"/>
      <c r="F2" s="1"/>
      <c r="G2" s="1"/>
      <c r="H2" s="1" t="s">
        <v>3645</v>
      </c>
      <c r="I2" s="1"/>
      <c r="J2" s="1"/>
      <c r="K2" s="1"/>
    </row>
    <row r="3" spans="1:11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4488</v>
      </c>
    </row>
    <row r="4" spans="1:11" x14ac:dyDescent="0.25">
      <c r="A4" s="1" t="s">
        <v>4741</v>
      </c>
      <c r="B4" s="1" t="s">
        <v>4742</v>
      </c>
      <c r="C4" s="1" t="s">
        <v>4743</v>
      </c>
      <c r="D4" s="1" t="s">
        <v>1034</v>
      </c>
      <c r="E4" s="1" t="s">
        <v>4744</v>
      </c>
      <c r="F4" s="1" t="s">
        <v>4745</v>
      </c>
      <c r="G4" s="1" t="s">
        <v>4746</v>
      </c>
      <c r="H4" s="1" t="s">
        <v>4747</v>
      </c>
      <c r="I4" s="1" t="s">
        <v>4748</v>
      </c>
      <c r="J4" s="1" t="s">
        <v>4749</v>
      </c>
      <c r="K4" s="1" t="s">
        <v>1847</v>
      </c>
    </row>
    <row r="5" spans="1:11" x14ac:dyDescent="0.25">
      <c r="A5" s="1" t="s">
        <v>4750</v>
      </c>
      <c r="B5" s="1" t="s">
        <v>4751</v>
      </c>
      <c r="C5" s="1" t="s">
        <v>94</v>
      </c>
      <c r="D5" s="1" t="s">
        <v>4752</v>
      </c>
      <c r="E5" s="1" t="s">
        <v>4753</v>
      </c>
      <c r="F5" s="1" t="s">
        <v>934</v>
      </c>
      <c r="G5" s="1" t="s">
        <v>3376</v>
      </c>
      <c r="H5" s="1" t="s">
        <v>4747</v>
      </c>
      <c r="I5" s="1" t="s">
        <v>4748</v>
      </c>
      <c r="J5" s="1" t="s">
        <v>4749</v>
      </c>
      <c r="K5" s="1" t="s">
        <v>1847</v>
      </c>
    </row>
    <row r="6" spans="1:11" x14ac:dyDescent="0.25">
      <c r="A6" s="1" t="s">
        <v>4754</v>
      </c>
      <c r="B6" s="1" t="s">
        <v>4755</v>
      </c>
      <c r="C6" s="1" t="s">
        <v>4756</v>
      </c>
      <c r="D6" s="1" t="s">
        <v>1827</v>
      </c>
      <c r="E6" s="1" t="s">
        <v>4757</v>
      </c>
      <c r="F6" s="1" t="s">
        <v>4745</v>
      </c>
      <c r="G6" s="1" t="s">
        <v>4758</v>
      </c>
      <c r="H6" s="1" t="s">
        <v>4759</v>
      </c>
      <c r="I6" s="1" t="s">
        <v>4760</v>
      </c>
      <c r="J6" s="1" t="s">
        <v>4761</v>
      </c>
      <c r="K6" s="1" t="s">
        <v>1847</v>
      </c>
    </row>
    <row r="7" spans="1:11" x14ac:dyDescent="0.25">
      <c r="A7" s="1" t="s">
        <v>4762</v>
      </c>
      <c r="B7" s="1" t="s">
        <v>33</v>
      </c>
      <c r="C7" s="1" t="s">
        <v>1101</v>
      </c>
      <c r="D7" s="1" t="s">
        <v>4763</v>
      </c>
      <c r="E7" s="1" t="s">
        <v>4764</v>
      </c>
      <c r="F7" s="1" t="s">
        <v>934</v>
      </c>
      <c r="G7" s="1" t="s">
        <v>4765</v>
      </c>
      <c r="H7" s="1" t="s">
        <v>4759</v>
      </c>
      <c r="I7" s="1" t="s">
        <v>4760</v>
      </c>
      <c r="J7" s="1" t="s">
        <v>4761</v>
      </c>
      <c r="K7" s="1" t="s">
        <v>1847</v>
      </c>
    </row>
    <row r="8" spans="1:11" x14ac:dyDescent="0.25">
      <c r="A8" s="1" t="s">
        <v>4766</v>
      </c>
      <c r="B8" s="1" t="s">
        <v>41</v>
      </c>
      <c r="C8" s="1" t="s">
        <v>4527</v>
      </c>
      <c r="D8" s="1" t="s">
        <v>1881</v>
      </c>
      <c r="E8" s="1" t="s">
        <v>4767</v>
      </c>
      <c r="F8" s="1" t="s">
        <v>934</v>
      </c>
      <c r="G8" s="1" t="s">
        <v>4768</v>
      </c>
      <c r="H8" s="1" t="s">
        <v>4747</v>
      </c>
      <c r="I8" s="1" t="s">
        <v>4748</v>
      </c>
      <c r="J8" s="1" t="s">
        <v>4749</v>
      </c>
      <c r="K8" s="1" t="s">
        <v>4769</v>
      </c>
    </row>
    <row r="9" spans="1:11" x14ac:dyDescent="0.25">
      <c r="A9" s="1" t="s">
        <v>4770</v>
      </c>
      <c r="B9" s="1" t="s">
        <v>1033</v>
      </c>
      <c r="C9" s="1" t="s">
        <v>927</v>
      </c>
      <c r="D9" s="1" t="s">
        <v>1242</v>
      </c>
      <c r="E9" s="1" t="s">
        <v>4771</v>
      </c>
      <c r="F9" s="1" t="s">
        <v>641</v>
      </c>
      <c r="G9" s="1" t="s">
        <v>928</v>
      </c>
      <c r="H9" s="1" t="s">
        <v>4747</v>
      </c>
      <c r="I9" s="1" t="s">
        <v>4748</v>
      </c>
      <c r="J9" s="1" t="s">
        <v>4749</v>
      </c>
      <c r="K9" s="1" t="s">
        <v>4769</v>
      </c>
    </row>
    <row r="10" spans="1:11" x14ac:dyDescent="0.25">
      <c r="A10" s="1" t="s">
        <v>4772</v>
      </c>
      <c r="B10" s="1" t="s">
        <v>188</v>
      </c>
      <c r="C10" s="1" t="s">
        <v>4773</v>
      </c>
      <c r="D10" s="1" t="s">
        <v>2121</v>
      </c>
      <c r="E10" s="1" t="s">
        <v>4774</v>
      </c>
      <c r="F10" s="1" t="s">
        <v>934</v>
      </c>
      <c r="G10" s="1" t="s">
        <v>4775</v>
      </c>
      <c r="H10" s="1" t="s">
        <v>4759</v>
      </c>
      <c r="I10" s="1" t="s">
        <v>4760</v>
      </c>
      <c r="J10" s="1" t="s">
        <v>4761</v>
      </c>
      <c r="K10" s="1" t="s">
        <v>4769</v>
      </c>
    </row>
    <row r="11" spans="1:11" x14ac:dyDescent="0.25">
      <c r="A11" s="1" t="s">
        <v>4776</v>
      </c>
      <c r="B11" s="1" t="s">
        <v>896</v>
      </c>
      <c r="C11" s="1" t="s">
        <v>4341</v>
      </c>
      <c r="D11" s="1" t="s">
        <v>4777</v>
      </c>
      <c r="E11" s="1" t="s">
        <v>871</v>
      </c>
      <c r="F11" s="1" t="s">
        <v>641</v>
      </c>
      <c r="G11" s="1" t="s">
        <v>1041</v>
      </c>
      <c r="H11" s="1" t="s">
        <v>4759</v>
      </c>
      <c r="I11" s="1" t="s">
        <v>4760</v>
      </c>
      <c r="J11" s="1" t="s">
        <v>4761</v>
      </c>
      <c r="K11" s="1" t="s">
        <v>4769</v>
      </c>
    </row>
  </sheetData>
  <pageMargins left="0.7" right="0.7" top="0.75" bottom="0.75" header="0.3" footer="0.3"/>
  <tableParts count="1">
    <tablePart r:id="rId1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K11"/>
  <sheetViews>
    <sheetView workbookViewId="0">
      <selection activeCell="F30" sqref="F30"/>
    </sheetView>
  </sheetViews>
  <sheetFormatPr defaultRowHeight="15" x14ac:dyDescent="0.25"/>
  <cols>
    <col min="1" max="1" width="11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1" width="12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  <c r="K1" t="s">
        <v>4487</v>
      </c>
    </row>
    <row r="2" spans="1:11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  <c r="K2" s="1"/>
    </row>
    <row r="3" spans="1:11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4488</v>
      </c>
    </row>
    <row r="4" spans="1:11" x14ac:dyDescent="0.25">
      <c r="A4" s="1" t="s">
        <v>4489</v>
      </c>
      <c r="B4" s="1" t="s">
        <v>4490</v>
      </c>
      <c r="C4" s="1" t="s">
        <v>4491</v>
      </c>
      <c r="D4" s="1" t="s">
        <v>4492</v>
      </c>
      <c r="E4" s="1" t="s">
        <v>4493</v>
      </c>
      <c r="F4" s="1" t="s">
        <v>84</v>
      </c>
      <c r="G4" s="1" t="s">
        <v>1342</v>
      </c>
      <c r="H4" s="1" t="s">
        <v>4494</v>
      </c>
      <c r="I4" s="1" t="s">
        <v>4495</v>
      </c>
      <c r="J4" s="1" t="s">
        <v>4496</v>
      </c>
      <c r="K4" s="1" t="s">
        <v>4497</v>
      </c>
    </row>
    <row r="5" spans="1:11" x14ac:dyDescent="0.25">
      <c r="A5" s="1" t="s">
        <v>4498</v>
      </c>
      <c r="B5" s="1" t="s">
        <v>4499</v>
      </c>
      <c r="C5" s="1" t="s">
        <v>2042</v>
      </c>
      <c r="D5" s="1" t="s">
        <v>38</v>
      </c>
      <c r="E5" s="1" t="s">
        <v>4500</v>
      </c>
      <c r="F5" s="1" t="s">
        <v>34</v>
      </c>
      <c r="G5" s="1" t="s">
        <v>1590</v>
      </c>
      <c r="H5" s="1" t="s">
        <v>4494</v>
      </c>
      <c r="I5" s="1" t="s">
        <v>4495</v>
      </c>
      <c r="J5" s="1" t="s">
        <v>4496</v>
      </c>
      <c r="K5" s="1" t="s">
        <v>4497</v>
      </c>
    </row>
    <row r="6" spans="1:11" x14ac:dyDescent="0.25">
      <c r="A6" s="1" t="s">
        <v>4501</v>
      </c>
      <c r="B6" s="1" t="s">
        <v>4502</v>
      </c>
      <c r="C6" s="1" t="s">
        <v>4503</v>
      </c>
      <c r="D6" s="1" t="s">
        <v>4504</v>
      </c>
      <c r="E6" s="1" t="s">
        <v>2975</v>
      </c>
      <c r="F6" s="1" t="s">
        <v>84</v>
      </c>
      <c r="G6" s="1" t="s">
        <v>1337</v>
      </c>
      <c r="H6" s="1" t="s">
        <v>4505</v>
      </c>
      <c r="I6" s="1" t="s">
        <v>4506</v>
      </c>
      <c r="J6" s="1" t="s">
        <v>4507</v>
      </c>
      <c r="K6" s="1" t="s">
        <v>4497</v>
      </c>
    </row>
    <row r="7" spans="1:11" x14ac:dyDescent="0.25">
      <c r="A7" s="1" t="s">
        <v>4508</v>
      </c>
      <c r="B7" s="1" t="s">
        <v>4509</v>
      </c>
      <c r="C7" s="1" t="s">
        <v>3691</v>
      </c>
      <c r="D7" s="1" t="s">
        <v>3422</v>
      </c>
      <c r="E7" s="1" t="s">
        <v>4510</v>
      </c>
      <c r="F7" s="1" t="s">
        <v>34</v>
      </c>
      <c r="G7" s="1" t="s">
        <v>4511</v>
      </c>
      <c r="H7" s="1" t="s">
        <v>4505</v>
      </c>
      <c r="I7" s="1" t="s">
        <v>4512</v>
      </c>
      <c r="J7" s="1" t="s">
        <v>4507</v>
      </c>
      <c r="K7" s="1" t="s">
        <v>4497</v>
      </c>
    </row>
    <row r="8" spans="1:11" x14ac:dyDescent="0.25">
      <c r="A8" s="1" t="s">
        <v>4513</v>
      </c>
      <c r="B8" s="1" t="s">
        <v>4514</v>
      </c>
      <c r="C8" s="1" t="s">
        <v>4515</v>
      </c>
      <c r="D8" s="1" t="s">
        <v>971</v>
      </c>
      <c r="E8" s="1" t="s">
        <v>4516</v>
      </c>
      <c r="F8" s="1" t="s">
        <v>34</v>
      </c>
      <c r="G8" s="1" t="s">
        <v>4517</v>
      </c>
      <c r="H8" s="1" t="s">
        <v>4494</v>
      </c>
      <c r="I8" s="1" t="s">
        <v>4495</v>
      </c>
      <c r="J8" s="1" t="s">
        <v>4496</v>
      </c>
      <c r="K8" s="1" t="s">
        <v>4518</v>
      </c>
    </row>
    <row r="9" spans="1:11" x14ac:dyDescent="0.25">
      <c r="A9" s="1" t="s">
        <v>4519</v>
      </c>
      <c r="B9" s="1" t="s">
        <v>4520</v>
      </c>
      <c r="C9" s="1" t="s">
        <v>4119</v>
      </c>
      <c r="D9" s="1" t="s">
        <v>911</v>
      </c>
      <c r="E9" s="1" t="s">
        <v>4521</v>
      </c>
      <c r="F9" s="1" t="s">
        <v>42</v>
      </c>
      <c r="G9" s="1" t="s">
        <v>2405</v>
      </c>
      <c r="H9" s="1" t="s">
        <v>4494</v>
      </c>
      <c r="I9" s="1" t="s">
        <v>4495</v>
      </c>
      <c r="J9" s="1" t="s">
        <v>4496</v>
      </c>
      <c r="K9" s="1" t="s">
        <v>4518</v>
      </c>
    </row>
    <row r="10" spans="1:11" x14ac:dyDescent="0.25">
      <c r="A10" s="1" t="s">
        <v>4522</v>
      </c>
      <c r="B10" s="1" t="s">
        <v>4523</v>
      </c>
      <c r="C10" s="1" t="s">
        <v>4524</v>
      </c>
      <c r="D10" s="1" t="s">
        <v>1056</v>
      </c>
      <c r="E10" s="1" t="s">
        <v>1807</v>
      </c>
      <c r="F10" s="1" t="s">
        <v>34</v>
      </c>
      <c r="G10" s="1" t="s">
        <v>2204</v>
      </c>
      <c r="H10" s="1" t="s">
        <v>4505</v>
      </c>
      <c r="I10" s="1" t="s">
        <v>4506</v>
      </c>
      <c r="J10" s="1" t="s">
        <v>4507</v>
      </c>
      <c r="K10" s="1" t="s">
        <v>4518</v>
      </c>
    </row>
    <row r="11" spans="1:11" x14ac:dyDescent="0.25">
      <c r="A11" s="1" t="s">
        <v>4525</v>
      </c>
      <c r="B11" s="1" t="s">
        <v>4526</v>
      </c>
      <c r="C11" s="1" t="s">
        <v>4051</v>
      </c>
      <c r="D11" s="1" t="s">
        <v>4527</v>
      </c>
      <c r="E11" s="1" t="s">
        <v>4528</v>
      </c>
      <c r="F11" s="1" t="s">
        <v>42</v>
      </c>
      <c r="G11" s="1" t="s">
        <v>4529</v>
      </c>
      <c r="H11" s="1" t="s">
        <v>4505</v>
      </c>
      <c r="I11" s="1" t="s">
        <v>4506</v>
      </c>
      <c r="J11" s="1" t="s">
        <v>4507</v>
      </c>
      <c r="K11" s="1" t="s">
        <v>4518</v>
      </c>
    </row>
  </sheetData>
  <pageMargins left="0.7" right="0.7" top="0.75" bottom="0.75" header="0.3" footer="0.3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4685</v>
      </c>
      <c r="B4" s="1" t="s">
        <v>4686</v>
      </c>
      <c r="C4" s="1" t="s">
        <v>4687</v>
      </c>
      <c r="D4" s="1" t="s">
        <v>4688</v>
      </c>
      <c r="E4" s="1" t="s">
        <v>4465</v>
      </c>
      <c r="F4" s="1" t="s">
        <v>4689</v>
      </c>
      <c r="G4" s="1" t="s">
        <v>4690</v>
      </c>
      <c r="H4" s="1" t="s">
        <v>4691</v>
      </c>
      <c r="I4" s="1" t="s">
        <v>4692</v>
      </c>
      <c r="J4" s="1" t="s">
        <v>4693</v>
      </c>
    </row>
    <row r="5" spans="1:10" x14ac:dyDescent="0.25">
      <c r="A5" s="1" t="s">
        <v>4694</v>
      </c>
      <c r="B5" s="1" t="s">
        <v>1418</v>
      </c>
      <c r="C5" s="1" t="s">
        <v>4695</v>
      </c>
      <c r="D5" s="1" t="s">
        <v>4696</v>
      </c>
      <c r="E5" s="1" t="s">
        <v>4473</v>
      </c>
      <c r="F5" s="1" t="s">
        <v>4697</v>
      </c>
      <c r="G5" s="1" t="s">
        <v>4698</v>
      </c>
      <c r="H5" s="1" t="s">
        <v>4691</v>
      </c>
      <c r="I5" s="1" t="s">
        <v>4692</v>
      </c>
      <c r="J5" s="1" t="s">
        <v>4693</v>
      </c>
    </row>
    <row r="6" spans="1:10" x14ac:dyDescent="0.25">
      <c r="A6" s="1" t="s">
        <v>4699</v>
      </c>
      <c r="B6" s="1" t="s">
        <v>4700</v>
      </c>
      <c r="C6" s="1" t="s">
        <v>4701</v>
      </c>
      <c r="D6" s="1" t="s">
        <v>4702</v>
      </c>
      <c r="E6" s="1" t="s">
        <v>4477</v>
      </c>
      <c r="F6" s="1" t="s">
        <v>4703</v>
      </c>
      <c r="G6" s="1" t="s">
        <v>4704</v>
      </c>
      <c r="H6" s="1" t="s">
        <v>4691</v>
      </c>
      <c r="I6" s="1" t="s">
        <v>4692</v>
      </c>
      <c r="J6" s="1" t="s">
        <v>4693</v>
      </c>
    </row>
    <row r="7" spans="1:10" x14ac:dyDescent="0.25">
      <c r="A7" s="1" t="s">
        <v>4705</v>
      </c>
      <c r="B7" s="1" t="s">
        <v>4706</v>
      </c>
      <c r="C7" s="1" t="s">
        <v>4707</v>
      </c>
      <c r="D7" s="1" t="s">
        <v>4708</v>
      </c>
      <c r="E7" s="1" t="s">
        <v>2971</v>
      </c>
      <c r="F7" s="1" t="s">
        <v>4709</v>
      </c>
      <c r="G7" s="1" t="s">
        <v>4710</v>
      </c>
      <c r="H7" s="1" t="s">
        <v>4691</v>
      </c>
      <c r="I7" s="1" t="s">
        <v>4692</v>
      </c>
      <c r="J7" s="1" t="s">
        <v>4693</v>
      </c>
    </row>
    <row r="8" spans="1:10" x14ac:dyDescent="0.25">
      <c r="A8" s="1" t="s">
        <v>4711</v>
      </c>
      <c r="B8" s="1" t="s">
        <v>4712</v>
      </c>
      <c r="C8" s="1" t="s">
        <v>4713</v>
      </c>
      <c r="D8" s="1" t="s">
        <v>4714</v>
      </c>
      <c r="E8" s="1" t="s">
        <v>4485</v>
      </c>
      <c r="F8" s="1" t="s">
        <v>4715</v>
      </c>
      <c r="G8" s="1" t="s">
        <v>4716</v>
      </c>
      <c r="H8" s="1" t="s">
        <v>4691</v>
      </c>
      <c r="I8" s="1" t="s">
        <v>4692</v>
      </c>
      <c r="J8" s="1" t="s">
        <v>4693</v>
      </c>
    </row>
    <row r="9" spans="1:10" x14ac:dyDescent="0.25">
      <c r="A9" s="1" t="s">
        <v>253</v>
      </c>
      <c r="B9" s="1" t="s">
        <v>254</v>
      </c>
      <c r="C9" s="1" t="s">
        <v>914</v>
      </c>
      <c r="D9" s="1" t="s">
        <v>914</v>
      </c>
      <c r="E9" s="1" t="s">
        <v>2948</v>
      </c>
      <c r="F9" s="1" t="s">
        <v>254</v>
      </c>
      <c r="G9" s="1" t="s">
        <v>254</v>
      </c>
      <c r="H9" s="1" t="s">
        <v>4717</v>
      </c>
      <c r="I9" s="1" t="s">
        <v>4717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4605</v>
      </c>
      <c r="B4" s="1" t="s">
        <v>4606</v>
      </c>
      <c r="C4" s="1" t="s">
        <v>712</v>
      </c>
      <c r="D4" s="1" t="s">
        <v>4607</v>
      </c>
      <c r="E4" s="1" t="s">
        <v>4465</v>
      </c>
      <c r="F4" s="1" t="s">
        <v>4608</v>
      </c>
      <c r="G4" s="1" t="s">
        <v>4609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4610</v>
      </c>
      <c r="B5" s="1" t="s">
        <v>4611</v>
      </c>
      <c r="C5" s="1" t="s">
        <v>4612</v>
      </c>
      <c r="D5" s="1" t="s">
        <v>4613</v>
      </c>
      <c r="E5" s="1" t="s">
        <v>4473</v>
      </c>
      <c r="F5" s="1" t="s">
        <v>4614</v>
      </c>
      <c r="G5" s="1" t="s">
        <v>4615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4616</v>
      </c>
      <c r="B6" s="1" t="s">
        <v>4617</v>
      </c>
      <c r="C6" s="1" t="s">
        <v>4618</v>
      </c>
      <c r="D6" s="1" t="s">
        <v>4619</v>
      </c>
      <c r="E6" s="1" t="s">
        <v>4477</v>
      </c>
      <c r="F6" s="1" t="s">
        <v>4620</v>
      </c>
      <c r="G6" s="1" t="s">
        <v>4621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4622</v>
      </c>
      <c r="B7" s="1" t="s">
        <v>4623</v>
      </c>
      <c r="C7" s="1" t="s">
        <v>4624</v>
      </c>
      <c r="D7" s="1" t="s">
        <v>4625</v>
      </c>
      <c r="E7" s="1" t="s">
        <v>2971</v>
      </c>
      <c r="F7" s="1" t="s">
        <v>4626</v>
      </c>
      <c r="G7" s="1" t="s">
        <v>4627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4628</v>
      </c>
      <c r="B8" s="1" t="s">
        <v>4629</v>
      </c>
      <c r="C8" s="1" t="s">
        <v>4630</v>
      </c>
      <c r="D8" s="1" t="s">
        <v>4631</v>
      </c>
      <c r="E8" s="1" t="s">
        <v>4485</v>
      </c>
      <c r="F8" s="1" t="s">
        <v>4632</v>
      </c>
      <c r="G8" s="1" t="s">
        <v>4633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1342</v>
      </c>
      <c r="D9" s="1" t="s">
        <v>1342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L A A B Q S w M E F A A C A A g A Q n t 2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C e 3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t 2 U z t W a m t o C A A A M r A A A B M A H A B G b 3 J t d W x h c y 9 T Z W N 0 a W 9 u M S 5 t I K I Y A C i g F A A A A A A A A A A A A A A A A A A A A A A A A A A A A O 2 d 3 2 s b O R D H 3 w P 5 H x b 3 x Y Y 0 r K T V / r g j D z 2 n P w J 3 b c A + 7 q E J x U 0 2 i c H x B t v p X Q n 5 3 0 + b W F o J x t a l m R 5 l O n 0 p f G 0 2 H v N h N P 5 q R l r W Z 6 t p M 0 9 G j / + L X 3 d 3 d n e W V 5 N F f Z 6 8 6 I 0 n n 2 d 1 m s q k f z y 5 r B M x 6 C U H y a x e 7 e 4 k 5 t + o u V 2 c 1 U Y 5 P r / Y f 3 j r s v 9 m O q v 3 h 8 1 8 V c 9 X y 3 5 v + M v J n 8 t 6 s T x p J p 8 X z c m H e X 2 4 m H 6 p k 5 f J 2 7 p Z X E 4 n y d F 8 u Z q u b l d 1 0 l w k 4 / r s a t 7 M m s u v J 2 n 6 6 f j q s P 3 v c L K a n I y v 6 s X 1 Z D Y 0 H + z T s G l m 0 / n l u P m 7 f f K b Y T K 6 q c + m F 9 O z y U M o a b p / c 3 7 R G + w l H 4 + u b 2 b 1 t f k o D 6 8 c 9 M S + 6 p 0 O 9 h 4 / v g v u Y B 3 J 3 c e j 8 w M X c + / 0 / m P 7 p 0 / X b 3 / R G 1 5 N 5 p f m e x l / v a n b L + L h n f v j x W S + v G g W 1 8 N m d n s 9 b 1 9 c 9 u 1 D 9 u 7 u e o + 6 6 O 0 l K / N a s q r / W d 3 v J V a X G 3 S 1 Q c 8 2 6 H q D n m / Q i w 1 6 u U G v A v 1 + s L s z n Y N f D E i Q + K E J G r 8 M C H r 5 R I I E T J D A I E g w Q Y 9 f R L E m K P s R C X o 1 l u L 1 + 7 e J S K V 4 E j o F j E 6 B g U 5 B F Z 1 O F + m m F w Q S b E l f M n A M 3 H c G T t j 1 U V O C T c A L o 8 B Y G A X Z h f H 7 w 5 a v Y c t J w Z b D s O U Y s O U / H W x P Z E r a B F Z Q Y k r C C U x i J D D 5 8 y W w p z J l 8 1 R J i i k 4 T 0 m M P C U 5 T 0 W Y U m r N V E W J K R M V x J R S C E w p x U x t Z y p L r b m V U o L K h A V B l a U I U G U p Q x W B K r N Q / Z C W 6 T d D l c F Q Z R h Q Z Q z V d q i 0 s + F J m V o a L t M 1 R p m u u U y P Q W X N U q F I Q Q U 7 p R r D K d U / n 1 P 6 R K h y W 6 c L U v s 9 O V y o 5 x i F e s 6 F e g w q l 6 l I 2 e w 5 n K l y j E y V c 6 a K Q F W 4 Q p 2 U n V 7 A h X q B U a g X X K j H o C o t V K T 8 d B M W C F W J A V X J U G 2 H q t Q W K l K G u g k L g q r U C F C V m q H a D l X l e k N J O e o V 3 B V a Y X S F V m S 7 Q t G g s j t / k p S j X s F b f x X G 1 l / F W 3 / b o R K p t R Q k J U e 9 D Q u A y s j P h 8 o 8 h K H a D p W w e 3 + S k q P e h g V B J R D 2 / s x D G K o I V C 5 T U X L U 2 7 B A q D A y l e B M F Y P K W g q S k q P e h g V C h W A p m I c w V N u h c i 1 6 k p K j L u A e P Y H R o y e 4 R y 8 K V W W h o u S o t 2 G B U F U Y U F U M 1 X a o l N 2 m k Z Q c 9 T Y s C C q F s E 1 j H s J Q b Y c q s / 1 U k p K j 3 o Y F Q Z U h 9 F O Z h z B U E a j s 8 q c o m Z 9 t W C B U G M t f x s t f B C p t C 3 V F y v z U c K G u M Q p 1 z Y V 6 B K r c m p + K l P m Z w + Z n j m F + 5 m x + x q C y 5 q c i Z X 7 C n Z 8 C o / N T c O d n D K r C F u q K l P l Z w I V 6 g V G o F 1 y o x 6 C y j r o i Z X 7 C T X o C o 0 l P c J N e D K r S 9 l M p U u Z n C f Z T G R k B q p L 7 q W J Q W f N T k T I / S 9 j 8 L D H M z 5 L N z x h U z q c i Z X 6 W s E 9 V Y v h U J f t U E a g q l 6 k o t R O 3 Y U F Q V R i Z q u J M F Y P K F u o Z K U e 9 g g v 1 C q N Q r 7 h Q 3 w 6 V T K 3 5 m V F y 1 N u w A K i M / H y o z E M Y q g h U d k Q r o + S o t 2 G B U C G M a J m H M F Q R q G y h n l F y 1 N u w Q K g Q C n X z E I Z q O 1 S u R z 2 j 5 K h L u E d d Y v S o S + 5 R j 0 L l C n V K j r q E e 9 Q l R o + 6 5 B 7 1 G F T S Z S p K j n o b F g S V x M h U k j N V D C q X q S g 5 6 m 1 Y I F Q Y m U p y p o p A p W y X Q k b J U W / D g q B S C F 0 K 5 i E M V Q Q q 6 6 h n l B x 1 C Q 8 + S I z B B 8 m D D 1 G o 7 P K n K T n q b V g g V B j L n + L l L w J V Z l t f N C l H P Q N b X 4 y M A F X G r S 8 x q O z g g y b l q G f g 4 I O R M a D i w Y c I V N r u / W l S j r q G 9 / 4 0 x t 6 f 5 r 2 / G F R 2 7 0 + T c t Q 1 v P e n M f b + N O / 9 R a D K 3 c W S p B z 1 H L Y U c g x L I W d L I Q a V P U d d k 3 L U 4 X P U J c Y 5 6 p L P U Y 9 B V b i a i p S j X s A 1 V Y F R U x V c U 8 W g c r / + S D n q B f z r r 8 D 4 9 V f w r 7 8 I V K X L V K Q c 9 R L O V C V G p i o 5 U 8 W g c p d y k 3 L U S z h T l R i Z q u R M F Y H K H c 6 f k 3 L U 4 c P 5 J c b h / J I P 5 4 9 C 5 T I V K U c d P p x f Y h z O L / l w / g h U y k 3 T 5 J Q c d Q V P 0 y i M a R r F 0 z R R q K y j n l N y 1 B U 8 T a M w p m k U T 9 P E o H I 3 P u S U H H U F 3 / i g M G 5 8 U H z j Q x Q q 2 6 O e U 3 L U F T x N o z C m a R R P 0 0 S h s t s 0 O S V H v Q 0 L h A p h m 8 Y 8 h K H a D p W 0 G 8 o 5 J U e 9 D Q u C S i J s K J u H M F Q R q F y h T s l R b 8 M C o c I o 1 C U X 6 h G o l C 3 U C 0 q O e h s W B J X C K N Q V F + o x q O w 0 T U H J U V f w N I 3 C m K Z R P E 0 T h c p O 0 x S U H H U F T 9 M o j G k a x d M 0 M a j c 3 T Q F K U c d v p t G Y d x N o + j e T f M f 2 X l 1 c 1 P P z w V I y + O 3 N 2 y u P 0 / n d f / O X t W d W p M h G y R 9 k 7 7 2 L I C p c K 3 H g e p 2 D 3 3 V / a o s A t W + t / R V Z b 2 y y l c z W + 2 J N J D t e i 2 E L 2 v 7 9 0 T w k b U N R i h f d l c S i C y Q 3 b u D C A v 3 J 4 M Q 3 W n h I o i x t D 9 9 R B C k 2 7 k X Q Z T B x e h O D q + 2 7 u T g c m J P 9 q + X 9 W T / g t B O D q 5 4 9 G T / k r 5 O D q 5 Z 6 + T g o i x P 9 q 8 6 6 u T g s p p O D q 4 b 8 W T / w o h O D o 7 8 9 2 T / 0 P Z O D o 7 d 9 m T / 4 G R P 9 o + + 7 e T g 8 F J P 9 o + f d H J 4 g K A n + 0 f A e b J / i F c n B 8 c w e b J / k E 4 n B 0 e h e L J / m E U n B 8 c R e L I / U O 7 J / k h w J w d D n Z 7 s j + V 1 c j B Y 5 c n + a E w n B 8 M N n u y 3 p 3 d y 0 G D s y X 6 L a C c H T X 6 e 7 L d p d X L Q a O P J f q u E k 8 P N b k / 2 t y s 7 O d h w 8 m R / y 8 C T f d O 3 k w P b z p N 9 4 6 W T g 5 / O n u z / + P F k v 3 z t 5 K A A u R + 4 Z f l 4 0 V w 3 K 7 P a v K s n 5 6 Y U 6 J b m 9 S t r v f + 4 9 J i y Y K 2 / m s 1 G Z 5 P Z Z L E 8 W C 1 u 6 9 P B t 6 z 0 w N / / P x b 9 v 1 4 f v X 0 3 H i X 9 3 3 8 b D Z 6 9 9 B 8 e / f H 6 / e j o w / v R 8 0 p K 7 4 U w 9 G 3 1 w r 9 Q S w E C L Q A U A A I A C A B C e 3 Z T H 6 O 8 h a M A A A D 1 A A A A E g A A A A A A A A A A A A A A A A A A A A A A Q 2 9 u Z m l n L 1 B h Y 2 t h Z 2 U u e G 1 s U E s B A i 0 A F A A C A A g A Q n t 2 U w / K 6 a u k A A A A 6 Q A A A B M A A A A A A A A A A A A A A A A A 7 w A A A F t D b 2 5 0 Z W 5 0 X 1 R 5 c G V z X S 5 4 b W x Q S w E C L Q A U A A I A C A B C e 3 Z T O 1 Z q a 2 g I A A A y s A A A E w A A A A A A A A A A A A A A A A D g A Q A A R m 9 y b X V s Y X M v U 2 V j d G l v b j E u b V B L B Q Y A A A A A A w A D A M I A A A C V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s Q M A A A A A A M q x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I z O j E z O j Q 2 L j U 3 M T U w M D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Q 2 9 s d W 1 u M S w w f S Z x d W 9 0 O y w m c X V v d D t T Z W N 0 a W 9 u M S 9 U Y W J s Z T A w M i A o U G F n Z S A x K S 9 B d X R v U m V t b 3 Z l Z E N v b H V t b n M x L n t D b 2 x 1 b W 4 y L D F 9 J n F 1 b 3 Q 7 L C Z x d W 9 0 O 1 N l Y 3 R p b 2 4 x L 1 R h Y m x l M D A y I C h Q Y W d l I D E p L 0 F 1 d G 9 S Z W 1 v d m V k Q 2 9 s d W 1 u c z E u e 0 N v b H V t b j M s M n 0 m c X V v d D s s J n F 1 b 3 Q 7 U 2 V j d G l v b j E v V G F i b G U w M D I g K F B h Z 2 U g M S k v Q X V 0 b 1 J l b W 9 2 Z W R D b 2 x 1 b W 5 z M S 5 7 Q 2 9 s d W 1 u N C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N v b H V t b j Y s N X 0 m c X V v d D s s J n F 1 b 3 Q 7 U 2 V j d G l v b j E v V G F i b G U w M D I g K F B h Z 2 U g M S k v Q X V 0 b 1 J l b W 9 2 Z W R D b 2 x 1 b W 5 z M S 5 7 Q 2 9 s d W 1 u N y w 2 f S Z x d W 9 0 O y w m c X V v d D t T Z W N 0 a W 9 u M S 9 U Y W J s Z T A w M i A o U G F n Z S A x K S 9 B d X R v U m V t b 3 Z l Z E N v b H V t b n M x L n t D b 2 x 1 b W 4 4 L D d 9 J n F 1 b 3 Q 7 L C Z x d W 9 0 O 1 N l Y 3 R p b 2 4 x L 1 R h Y m x l M D A y I C h Q Y W d l I D E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Q 2 9 s d W 1 u M S w w f S Z x d W 9 0 O y w m c X V v d D t T Z W N 0 a W 9 u M S 9 U Y W J s Z T A w M i A o U G F n Z S A x K S 9 B d X R v U m V t b 3 Z l Z E N v b H V t b n M x L n t D b 2 x 1 b W 4 y L D F 9 J n F 1 b 3 Q 7 L C Z x d W 9 0 O 1 N l Y 3 R p b 2 4 x L 1 R h Y m x l M D A y I C h Q Y W d l I D E p L 0 F 1 d G 9 S Z W 1 v d m V k Q 2 9 s d W 1 u c z E u e 0 N v b H V t b j M s M n 0 m c X V v d D s s J n F 1 b 3 Q 7 U 2 V j d G l v b j E v V G F i b G U w M D I g K F B h Z 2 U g M S k v Q X V 0 b 1 J l b W 9 2 Z W R D b 2 x 1 b W 5 z M S 5 7 Q 2 9 s d W 1 u N C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N v b H V t b j Y s N X 0 m c X V v d D s s J n F 1 b 3 Q 7 U 2 V j d G l v b j E v V G F i b G U w M D I g K F B h Z 2 U g M S k v Q X V 0 b 1 J l b W 9 2 Z W R D b 2 x 1 b W 5 z M S 5 7 Q 2 9 s d W 1 u N y w 2 f S Z x d W 9 0 O y w m c X V v d D t T Z W N 0 a W 9 u M S 9 U Y W J s Z T A w M i A o U G F n Z S A x K S 9 B d X R v U m V t b 3 Z l Z E N v b H V t b n M x L n t D b 2 x 1 b W 4 4 L D d 9 J n F 1 b 3 Q 7 L C Z x d W 9 0 O 1 N l Y 3 R p b 2 4 x L 1 R h Y m x l M D A y I C h Q Y W d l I D E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j M 6 M T Q 6 M j c u M z A 1 O T E 1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x O D o y O T o 0 M y 4 0 N j U 1 M j I w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1 9 f U G F n Z V 8 0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w M j o 1 N S 4 4 N z M y N T A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g K D I p L 0 F 1 d G 9 S Z W 1 v d m V k Q 2 9 s d W 1 u c z E u e 0 N v b H V t b j E s M H 0 m c X V v d D s s J n F 1 b 3 Q 7 U 2 V j d G l v b j E v V G F i b G U w M D c g K F B h Z 2 U g N C k g K D I p L 0 F 1 d G 9 S Z W 1 v d m V k Q 2 9 s d W 1 u c z E u e 0 N v b H V t b j I s M X 0 m c X V v d D s s J n F 1 b 3 Q 7 U 2 V j d G l v b j E v V G F i b G U w M D c g K F B h Z 2 U g N C k g K D I p L 0 F 1 d G 9 S Z W 1 v d m V k Q 2 9 s d W 1 u c z E u e 0 N v b H V t b j M s M n 0 m c X V v d D s s J n F 1 b 3 Q 7 U 2 V j d G l v b j E v V G F i b G U w M D c g K F B h Z 2 U g N C k g K D I p L 0 F 1 d G 9 S Z W 1 v d m V k Q 2 9 s d W 1 u c z E u e 0 N v b H V t b j Q s M 3 0 m c X V v d D s s J n F 1 b 3 Q 7 U 2 V j d G l v b j E v V G F i b G U w M D c g K F B h Z 2 U g N C k g K D I p L 0 F 1 d G 9 S Z W 1 v d m V k Q 2 9 s d W 1 u c z E u e 0 N v b H V t b j U s N H 0 m c X V v d D s s J n F 1 b 3 Q 7 U 2 V j d G l v b j E v V G F i b G U w M D c g K F B h Z 2 U g N C k g K D I p L 0 F 1 d G 9 S Z W 1 v d m V k Q 2 9 s d W 1 u c z E u e 0 N v b H V t b j Y s N X 0 m c X V v d D s s J n F 1 b 3 Q 7 U 2 V j d G l v b j E v V G F i b G U w M D c g K F B h Z 2 U g N C k g K D I p L 0 F 1 d G 9 S Z W 1 v d m V k Q 2 9 s d W 1 u c z E u e 0 N v b H V t b j c s N n 0 m c X V v d D s s J n F 1 b 3 Q 7 U 2 V j d G l v b j E v V G F i b G U w M D c g K F B h Z 2 U g N C k g K D I p L 0 F 1 d G 9 S Z W 1 v d m V k Q 2 9 s d W 1 u c z E u e 0 N v b H V t b j g s N 3 0 m c X V v d D s s J n F 1 b 3 Q 7 U 2 V j d G l v b j E v V G F i b G U w M D c g K F B h Z 2 U g N C k g K D I p L 0 F 1 d G 9 S Z W 1 v d m V k Q 2 9 s d W 1 u c z E u e 0 N v b H V t b j k s O H 0 m c X V v d D s s J n F 1 b 3 Q 7 U 2 V j d G l v b j E v V G F i b G U w M D c g K F B h Z 2 U g N C k g K D I p L 0 F 1 d G 9 S Z W 1 v d m V k Q 2 9 s d W 1 u c z E u e 0 N v b H V t b j E w L D l 9 J n F 1 b 3 Q 7 L C Z x d W 9 0 O 1 N l Y 3 R p b 2 4 x L 1 R h Y m x l M D A 3 I C h Q Y W d l I D Q p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3 I C h Q Y W d l I D Q p I C g y K S 9 B d X R v U m V t b 3 Z l Z E N v b H V t b n M x L n t D b 2 x 1 b W 4 x L D B 9 J n F 1 b 3 Q 7 L C Z x d W 9 0 O 1 N l Y 3 R p b 2 4 x L 1 R h Y m x l M D A 3 I C h Q Y W d l I D Q p I C g y K S 9 B d X R v U m V t b 3 Z l Z E N v b H V t b n M x L n t D b 2 x 1 b W 4 y L D F 9 J n F 1 b 3 Q 7 L C Z x d W 9 0 O 1 N l Y 3 R p b 2 4 x L 1 R h Y m x l M D A 3 I C h Q Y W d l I D Q p I C g y K S 9 B d X R v U m V t b 3 Z l Z E N v b H V t b n M x L n t D b 2 x 1 b W 4 z L D J 9 J n F 1 b 3 Q 7 L C Z x d W 9 0 O 1 N l Y 3 R p b 2 4 x L 1 R h Y m x l M D A 3 I C h Q Y W d l I D Q p I C g y K S 9 B d X R v U m V t b 3 Z l Z E N v b H V t b n M x L n t D b 2 x 1 b W 4 0 L D N 9 J n F 1 b 3 Q 7 L C Z x d W 9 0 O 1 N l Y 3 R p b 2 4 x L 1 R h Y m x l M D A 3 I C h Q Y W d l I D Q p I C g y K S 9 B d X R v U m V t b 3 Z l Z E N v b H V t b n M x L n t D b 2 x 1 b W 4 1 L D R 9 J n F 1 b 3 Q 7 L C Z x d W 9 0 O 1 N l Y 3 R p b 2 4 x L 1 R h Y m x l M D A 3 I C h Q Y W d l I D Q p I C g y K S 9 B d X R v U m V t b 3 Z l Z E N v b H V t b n M x L n t D b 2 x 1 b W 4 2 L D V 9 J n F 1 b 3 Q 7 L C Z x d W 9 0 O 1 N l Y 3 R p b 2 4 x L 1 R h Y m x l M D A 3 I C h Q Y W d l I D Q p I C g y K S 9 B d X R v U m V t b 3 Z l Z E N v b H V t b n M x L n t D b 2 x 1 b W 4 3 L D Z 9 J n F 1 b 3 Q 7 L C Z x d W 9 0 O 1 N l Y 3 R p b 2 4 x L 1 R h Y m x l M D A 3 I C h Q Y W d l I D Q p I C g y K S 9 B d X R v U m V t b 3 Z l Z E N v b H V t b n M x L n t D b 2 x 1 b W 4 4 L D d 9 J n F 1 b 3 Q 7 L C Z x d W 9 0 O 1 N l Y 3 R p b 2 4 x L 1 R h Y m x l M D A 3 I C h Q Y W d l I D Q p I C g y K S 9 B d X R v U m V t b 3 Z l Z E N v b H V t b n M x L n t D b 2 x 1 b W 4 5 L D h 9 J n F 1 b 3 Q 7 L C Z x d W 9 0 O 1 N l Y 3 R p b 2 4 x L 1 R h Y m x l M D A 3 I C h Q Y W d l I D Q p I C g y K S 9 B d X R v U m V t b 3 Z l Z E N v b H V t b n M x L n t D b 2 x 1 b W 4 x M C w 5 f S Z x d W 9 0 O y w m c X V v d D t T Z W N 0 a W 9 u M S 9 U Y W J s Z T A w N y A o U G F n Z S A 0 K S A o M i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J T I w K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T F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w N D o y M S 4 0 M z k 4 N z c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S k v Q X V 0 b 1 J l b W 9 2 Z W R D b 2 x 1 b W 5 z M S 5 7 Q 2 9 s d W 1 u M S w w f S Z x d W 9 0 O y w m c X V v d D t T Z W N 0 a W 9 u M S 9 U Y W J s Z T A x M S A o U G F n Z S A 1 K S 9 B d X R v U m V t b 3 Z l Z E N v b H V t b n M x L n t D b 2 x 1 b W 4 y L D F 9 J n F 1 b 3 Q 7 L C Z x d W 9 0 O 1 N l Y 3 R p b 2 4 x L 1 R h Y m x l M D E x I C h Q Y W d l I D U p L 0 F 1 d G 9 S Z W 1 v d m V k Q 2 9 s d W 1 u c z E u e 0 N v b H V t b j M s M n 0 m c X V v d D s s J n F 1 b 3 Q 7 U 2 V j d G l v b j E v V G F i b G U w M T E g K F B h Z 2 U g N S k v Q X V 0 b 1 J l b W 9 2 Z W R D b 2 x 1 b W 5 z M S 5 7 Q 2 9 s d W 1 u N C w z f S Z x d W 9 0 O y w m c X V v d D t T Z W N 0 a W 9 u M S 9 U Y W J s Z T A x M S A o U G F n Z S A 1 K S 9 B d X R v U m V t b 3 Z l Z E N v b H V t b n M x L n t D b 2 x 1 b W 4 1 L D R 9 J n F 1 b 3 Q 7 L C Z x d W 9 0 O 1 N l Y 3 R p b 2 4 x L 1 R h Y m x l M D E x I C h Q Y W d l I D U p L 0 F 1 d G 9 S Z W 1 v d m V k Q 2 9 s d W 1 u c z E u e 0 N v b H V t b j Y s N X 0 m c X V v d D s s J n F 1 b 3 Q 7 U 2 V j d G l v b j E v V G F i b G U w M T E g K F B h Z 2 U g N S k v Q X V 0 b 1 J l b W 9 2 Z W R D b 2 x 1 b W 5 z M S 5 7 Q 2 9 s d W 1 u N y w 2 f S Z x d W 9 0 O y w m c X V v d D t T Z W N 0 a W 9 u M S 9 U Y W J s Z T A x M S A o U G F n Z S A 1 K S 9 B d X R v U m V t b 3 Z l Z E N v b H V t b n M x L n t D b 2 x 1 b W 4 4 L D d 9 J n F 1 b 3 Q 7 L C Z x d W 9 0 O 1 N l Y 3 R p b 2 4 x L 1 R h Y m x l M D E x I C h Q Y W d l I D U p L 0 F 1 d G 9 S Z W 1 v d m V k Q 2 9 s d W 1 u c z E u e 0 N v b H V t b j k s O H 0 m c X V v d D s s J n F 1 b 3 Q 7 U 2 V j d G l v b j E v V G F i b G U w M T E g K F B h Z 2 U g N S k v Q X V 0 b 1 J l b W 9 2 Z W R D b 2 x 1 b W 5 z M S 5 7 Q 2 9 s d W 1 u M T A s O X 0 m c X V v d D s s J n F 1 b 3 Q 7 U 2 V j d G l v b j E v V G F i b G U w M T E g K F B h Z 2 U g N S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x M S A o U G F n Z S A 1 K S 9 B d X R v U m V t b 3 Z l Z E N v b H V t b n M x L n t D b 2 x 1 b W 4 x L D B 9 J n F 1 b 3 Q 7 L C Z x d W 9 0 O 1 N l Y 3 R p b 2 4 x L 1 R h Y m x l M D E x I C h Q Y W d l I D U p L 0 F 1 d G 9 S Z W 1 v d m V k Q 2 9 s d W 1 u c z E u e 0 N v b H V t b j I s M X 0 m c X V v d D s s J n F 1 b 3 Q 7 U 2 V j d G l v b j E v V G F i b G U w M T E g K F B h Z 2 U g N S k v Q X V 0 b 1 J l b W 9 2 Z W R D b 2 x 1 b W 5 z M S 5 7 Q 2 9 s d W 1 u M y w y f S Z x d W 9 0 O y w m c X V v d D t T Z W N 0 a W 9 u M S 9 U Y W J s Z T A x M S A o U G F n Z S A 1 K S 9 B d X R v U m V t b 3 Z l Z E N v b H V t b n M x L n t D b 2 x 1 b W 4 0 L D N 9 J n F 1 b 3 Q 7 L C Z x d W 9 0 O 1 N l Y 3 R p b 2 4 x L 1 R h Y m x l M D E x I C h Q Y W d l I D U p L 0 F 1 d G 9 S Z W 1 v d m V k Q 2 9 s d W 1 u c z E u e 0 N v b H V t b j U s N H 0 m c X V v d D s s J n F 1 b 3 Q 7 U 2 V j d G l v b j E v V G F i b G U w M T E g K F B h Z 2 U g N S k v Q X V 0 b 1 J l b W 9 2 Z W R D b 2 x 1 b W 5 z M S 5 7 Q 2 9 s d W 1 u N i w 1 f S Z x d W 9 0 O y w m c X V v d D t T Z W N 0 a W 9 u M S 9 U Y W J s Z T A x M S A o U G F n Z S A 1 K S 9 B d X R v U m V t b 3 Z l Z E N v b H V t b n M x L n t D b 2 x 1 b W 4 3 L D Z 9 J n F 1 b 3 Q 7 L C Z x d W 9 0 O 1 N l Y 3 R p b 2 4 x L 1 R h Y m x l M D E x I C h Q Y W d l I D U p L 0 F 1 d G 9 S Z W 1 v d m V k Q 2 9 s d W 1 u c z E u e 0 N v b H V t b j g s N 3 0 m c X V v d D s s J n F 1 b 3 Q 7 U 2 V j d G l v b j E v V G F i b G U w M T E g K F B h Z 2 U g N S k v Q X V 0 b 1 J l b W 9 2 Z W R D b 2 x 1 b W 5 z M S 5 7 Q 2 9 s d W 1 u O S w 4 f S Z x d W 9 0 O y w m c X V v d D t T Z W N 0 a W 9 u M S 9 U Y W J s Z T A x M S A o U G F n Z S A 1 K S 9 B d X R v U m V t b 3 Z l Z E N v b H V t b n M x L n t D b 2 x 1 b W 4 x M C w 5 f S Z x d W 9 0 O y w m c X V v d D t T Z W N 0 a W 9 u M S 9 U Y W J s Z T A x M S A o U G F n Z S A 1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x N l 9 f U G F n Z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w O j U 0 L j M w M j Q y O T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2 K S 9 B d X R v U m V t b 3 Z l Z E N v b H V t b n M x L n t D b 2 x 1 b W 4 x L D B 9 J n F 1 b 3 Q 7 L C Z x d W 9 0 O 1 N l Y 3 R p b 2 4 x L 1 R h Y m x l M D E 2 I C h Q Y W d l I D Y p L 0 F 1 d G 9 S Z W 1 v d m V k Q 2 9 s d W 1 u c z E u e 0 N v b H V t b j I s M X 0 m c X V v d D s s J n F 1 b 3 Q 7 U 2 V j d G l v b j E v V G F i b G U w M T Y g K F B h Z 2 U g N i k v Q X V 0 b 1 J l b W 9 2 Z W R D b 2 x 1 b W 5 z M S 5 7 Q 2 9 s d W 1 u M y w y f S Z x d W 9 0 O y w m c X V v d D t T Z W N 0 a W 9 u M S 9 U Y W J s Z T A x N i A o U G F n Z S A 2 K S 9 B d X R v U m V t b 3 Z l Z E N v b H V t b n M x L n t D b 2 x 1 b W 4 0 L D N 9 J n F 1 b 3 Q 7 L C Z x d W 9 0 O 1 N l Y 3 R p b 2 4 x L 1 R h Y m x l M D E 2 I C h Q Y W d l I D Y p L 0 F 1 d G 9 S Z W 1 v d m V k Q 2 9 s d W 1 u c z E u e 0 N v b H V t b j U s N H 0 m c X V v d D s s J n F 1 b 3 Q 7 U 2 V j d G l v b j E v V G F i b G U w M T Y g K F B h Z 2 U g N i k v Q X V 0 b 1 J l b W 9 2 Z W R D b 2 x 1 b W 5 z M S 5 7 Q 2 9 s d W 1 u N i w 1 f S Z x d W 9 0 O y w m c X V v d D t T Z W N 0 a W 9 u M S 9 U Y W J s Z T A x N i A o U G F n Z S A 2 K S 9 B d X R v U m V t b 3 Z l Z E N v b H V t b n M x L n t D b 2 x 1 b W 4 3 L D Z 9 J n F 1 b 3 Q 7 L C Z x d W 9 0 O 1 N l Y 3 R p b 2 4 x L 1 R h Y m x l M D E 2 I C h Q Y W d l I D Y p L 0 F 1 d G 9 S Z W 1 v d m V k Q 2 9 s d W 1 u c z E u e 0 N v b H V t b j g s N 3 0 m c X V v d D s s J n F 1 b 3 Q 7 U 2 V j d G l v b j E v V G F i b G U w M T Y g K F B h Z 2 U g N i k v Q X V 0 b 1 J l b W 9 2 Z W R D b 2 x 1 b W 5 z M S 5 7 Q 2 9 s d W 1 u O S w 4 f S Z x d W 9 0 O y w m c X V v d D t T Z W N 0 a W 9 u M S 9 U Y W J s Z T A x N i A o U G F n Z S A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Y g K F B h Z 2 U g N i k v Q X V 0 b 1 J l b W 9 2 Z W R D b 2 x 1 b W 5 z M S 5 7 Q 2 9 s d W 1 u M S w w f S Z x d W 9 0 O y w m c X V v d D t T Z W N 0 a W 9 u M S 9 U Y W J s Z T A x N i A o U G F n Z S A 2 K S 9 B d X R v U m V t b 3 Z l Z E N v b H V t b n M x L n t D b 2 x 1 b W 4 y L D F 9 J n F 1 b 3 Q 7 L C Z x d W 9 0 O 1 N l Y 3 R p b 2 4 x L 1 R h Y m x l M D E 2 I C h Q Y W d l I D Y p L 0 F 1 d G 9 S Z W 1 v d m V k Q 2 9 s d W 1 u c z E u e 0 N v b H V t b j M s M n 0 m c X V v d D s s J n F 1 b 3 Q 7 U 2 V j d G l v b j E v V G F i b G U w M T Y g K F B h Z 2 U g N i k v Q X V 0 b 1 J l b W 9 2 Z W R D b 2 x 1 b W 5 z M S 5 7 Q 2 9 s d W 1 u N C w z f S Z x d W 9 0 O y w m c X V v d D t T Z W N 0 a W 9 u M S 9 U Y W J s Z T A x N i A o U G F n Z S A 2 K S 9 B d X R v U m V t b 3 Z l Z E N v b H V t b n M x L n t D b 2 x 1 b W 4 1 L D R 9 J n F 1 b 3 Q 7 L C Z x d W 9 0 O 1 N l Y 3 R p b 2 4 x L 1 R h Y m x l M D E 2 I C h Q Y W d l I D Y p L 0 F 1 d G 9 S Z W 1 v d m V k Q 2 9 s d W 1 u c z E u e 0 N v b H V t b j Y s N X 0 m c X V v d D s s J n F 1 b 3 Q 7 U 2 V j d G l v b j E v V G F i b G U w M T Y g K F B h Z 2 U g N i k v Q X V 0 b 1 J l b W 9 2 Z W R D b 2 x 1 b W 5 z M S 5 7 Q 2 9 s d W 1 u N y w 2 f S Z x d W 9 0 O y w m c X V v d D t T Z W N 0 a W 9 u M S 9 U Y W J s Z T A x N i A o U G F n Z S A 2 K S 9 B d X R v U m V t b 3 Z l Z E N v b H V t b n M x L n t D b 2 x 1 b W 4 4 L D d 9 J n F 1 b 3 Q 7 L C Z x d W 9 0 O 1 N l Y 3 R p b 2 4 x L 1 R h Y m x l M D E 2 I C h Q Y W d l I D Y p L 0 F 1 d G 9 S Z W 1 v d m V k Q 2 9 s d W 1 u c z E u e 0 N v b H V t b j k s O H 0 m c X V v d D s s J n F 1 b 3 Q 7 U 2 V j d G l v b j E v V G F i b G U w M T Y g K F B h Z 2 U g N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y M V 9 f U G F n Z V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5 L j k x O D E 3 O D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S A o U G F n Z S A 3 K S 9 B d X R v U m V t b 3 Z l Z E N v b H V t b n M x L n t D b 2 x 1 b W 4 x L D B 9 J n F 1 b 3 Q 7 L C Z x d W 9 0 O 1 N l Y 3 R p b 2 4 x L 1 R h Y m x l M D I x I C h Q Y W d l I D c p L 0 F 1 d G 9 S Z W 1 v d m V k Q 2 9 s d W 1 u c z E u e 0 N v b H V t b j I s M X 0 m c X V v d D s s J n F 1 b 3 Q 7 U 2 V j d G l v b j E v V G F i b G U w M j E g K F B h Z 2 U g N y k v Q X V 0 b 1 J l b W 9 2 Z W R D b 2 x 1 b W 5 z M S 5 7 Q 2 9 s d W 1 u M y w y f S Z x d W 9 0 O y w m c X V v d D t T Z W N 0 a W 9 u M S 9 U Y W J s Z T A y M S A o U G F n Z S A 3 K S 9 B d X R v U m V t b 3 Z l Z E N v b H V t b n M x L n t D b 2 x 1 b W 4 0 L D N 9 J n F 1 b 3 Q 7 L C Z x d W 9 0 O 1 N l Y 3 R p b 2 4 x L 1 R h Y m x l M D I x I C h Q Y W d l I D c p L 0 F 1 d G 9 S Z W 1 v d m V k Q 2 9 s d W 1 u c z E u e 0 N v b H V t b j U s N H 0 m c X V v d D s s J n F 1 b 3 Q 7 U 2 V j d G l v b j E v V G F i b G U w M j E g K F B h Z 2 U g N y k v Q X V 0 b 1 J l b W 9 2 Z W R D b 2 x 1 b W 5 z M S 5 7 Q 2 9 s d W 1 u N i w 1 f S Z x d W 9 0 O y w m c X V v d D t T Z W N 0 a W 9 u M S 9 U Y W J s Z T A y M S A o U G F n Z S A 3 K S 9 B d X R v U m V t b 3 Z l Z E N v b H V t b n M x L n t D b 2 x 1 b W 4 3 L D Z 9 J n F 1 b 3 Q 7 L C Z x d W 9 0 O 1 N l Y 3 R p b 2 4 x L 1 R h Y m x l M D I x I C h Q Y W d l I D c p L 0 F 1 d G 9 S Z W 1 v d m V k Q 2 9 s d W 1 u c z E u e 0 N v b H V t b j g s N 3 0 m c X V v d D s s J n F 1 b 3 Q 7 U 2 V j d G l v b j E v V G F i b G U w M j E g K F B h Z 2 U g N y k v Q X V 0 b 1 J l b W 9 2 Z W R D b 2 x 1 b W 5 z M S 5 7 Q 2 9 s d W 1 u O S w 4 f S Z x d W 9 0 O y w m c X V v d D t T Z W N 0 a W 9 u M S 9 U Y W J s Z T A y M S A o U G F n Z S A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j E g K F B h Z 2 U g N y k v Q X V 0 b 1 J l b W 9 2 Z W R D b 2 x 1 b W 5 z M S 5 7 Q 2 9 s d W 1 u M S w w f S Z x d W 9 0 O y w m c X V v d D t T Z W N 0 a W 9 u M S 9 U Y W J s Z T A y M S A o U G F n Z S A 3 K S 9 B d X R v U m V t b 3 Z l Z E N v b H V t b n M x L n t D b 2 x 1 b W 4 y L D F 9 J n F 1 b 3 Q 7 L C Z x d W 9 0 O 1 N l Y 3 R p b 2 4 x L 1 R h Y m x l M D I x I C h Q Y W d l I D c p L 0 F 1 d G 9 S Z W 1 v d m V k Q 2 9 s d W 1 u c z E u e 0 N v b H V t b j M s M n 0 m c X V v d D s s J n F 1 b 3 Q 7 U 2 V j d G l v b j E v V G F i b G U w M j E g K F B h Z 2 U g N y k v Q X V 0 b 1 J l b W 9 2 Z W R D b 2 x 1 b W 5 z M S 5 7 Q 2 9 s d W 1 u N C w z f S Z x d W 9 0 O y w m c X V v d D t T Z W N 0 a W 9 u M S 9 U Y W J s Z T A y M S A o U G F n Z S A 3 K S 9 B d X R v U m V t b 3 Z l Z E N v b H V t b n M x L n t D b 2 x 1 b W 4 1 L D R 9 J n F 1 b 3 Q 7 L C Z x d W 9 0 O 1 N l Y 3 R p b 2 4 x L 1 R h Y m x l M D I x I C h Q Y W d l I D c p L 0 F 1 d G 9 S Z W 1 v d m V k Q 2 9 s d W 1 u c z E u e 0 N v b H V t b j Y s N X 0 m c X V v d D s s J n F 1 b 3 Q 7 U 2 V j d G l v b j E v V G F i b G U w M j E g K F B h Z 2 U g N y k v Q X V 0 b 1 J l b W 9 2 Z W R D b 2 x 1 b W 5 z M S 5 7 Q 2 9 s d W 1 u N y w 2 f S Z x d W 9 0 O y w m c X V v d D t T Z W N 0 a W 9 u M S 9 U Y W J s Z T A y M S A o U G F n Z S A 3 K S 9 B d X R v U m V t b 3 Z l Z E N v b H V t b n M x L n t D b 2 x 1 b W 4 4 L D d 9 J n F 1 b 3 Q 7 L C Z x d W 9 0 O 1 N l Y 3 R p b 2 4 x L 1 R h Y m x l M D I x I C h Q Y W d l I D c p L 0 F 1 d G 9 S Z W 1 v d m V k Q 2 9 s d W 1 u c z E u e 0 N v b H V t b j k s O H 0 m c X V v d D s s J n F 1 b 3 Q 7 U 2 V j d G l v b j E v V G F i b G U w M j E g K F B h Z 2 U g N y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N y k v V G F i b G U w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y N l 9 f U G F n Z V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U w L j A 4 O T c y M T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i A o U G F n Z S A 4 K S 9 B d X R v U m V t b 3 Z l Z E N v b H V t b n M x L n t D b 2 x 1 b W 4 x L D B 9 J n F 1 b 3 Q 7 L C Z x d W 9 0 O 1 N l Y 3 R p b 2 4 x L 1 R h Y m x l M D I 2 I C h Q Y W d l I D g p L 0 F 1 d G 9 S Z W 1 v d m V k Q 2 9 s d W 1 u c z E u e 0 N v b H V t b j I s M X 0 m c X V v d D s s J n F 1 b 3 Q 7 U 2 V j d G l v b j E v V G F i b G U w M j Y g K F B h Z 2 U g O C k v Q X V 0 b 1 J l b W 9 2 Z W R D b 2 x 1 b W 5 z M S 5 7 Q 2 9 s d W 1 u M y w y f S Z x d W 9 0 O y w m c X V v d D t T Z W N 0 a W 9 u M S 9 U Y W J s Z T A y N i A o U G F n Z S A 4 K S 9 B d X R v U m V t b 3 Z l Z E N v b H V t b n M x L n t D b 2 x 1 b W 4 0 L D N 9 J n F 1 b 3 Q 7 L C Z x d W 9 0 O 1 N l Y 3 R p b 2 4 x L 1 R h Y m x l M D I 2 I C h Q Y W d l I D g p L 0 F 1 d G 9 S Z W 1 v d m V k Q 2 9 s d W 1 u c z E u e 0 N v b H V t b j U s N H 0 m c X V v d D s s J n F 1 b 3 Q 7 U 2 V j d G l v b j E v V G F i b G U w M j Y g K F B h Z 2 U g O C k v Q X V 0 b 1 J l b W 9 2 Z W R D b 2 x 1 b W 5 z M S 5 7 Q 2 9 s d W 1 u N i w 1 f S Z x d W 9 0 O y w m c X V v d D t T Z W N 0 a W 9 u M S 9 U Y W J s Z T A y N i A o U G F n Z S A 4 K S 9 B d X R v U m V t b 3 Z l Z E N v b H V t b n M x L n t D b 2 x 1 b W 4 3 L D Z 9 J n F 1 b 3 Q 7 L C Z x d W 9 0 O 1 N l Y 3 R p b 2 4 x L 1 R h Y m x l M D I 2 I C h Q Y W d l I D g p L 0 F 1 d G 9 S Z W 1 v d m V k Q 2 9 s d W 1 u c z E u e 0 N v b H V t b j g s N 3 0 m c X V v d D s s J n F 1 b 3 Q 7 U 2 V j d G l v b j E v V G F i b G U w M j Y g K F B h Z 2 U g O C k v Q X V 0 b 1 J l b W 9 2 Z W R D b 2 x 1 b W 5 z M S 5 7 Q 2 9 s d W 1 u O S w 4 f S Z x d W 9 0 O y w m c X V v d D t T Z W N 0 a W 9 u M S 9 U Y W J s Z T A y N i A o U G F n Z S A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j Y g K F B h Z 2 U g O C k v Q X V 0 b 1 J l b W 9 2 Z W R D b 2 x 1 b W 5 z M S 5 7 Q 2 9 s d W 1 u M S w w f S Z x d W 9 0 O y w m c X V v d D t T Z W N 0 a W 9 u M S 9 U Y W J s Z T A y N i A o U G F n Z S A 4 K S 9 B d X R v U m V t b 3 Z l Z E N v b H V t b n M x L n t D b 2 x 1 b W 4 y L D F 9 J n F 1 b 3 Q 7 L C Z x d W 9 0 O 1 N l Y 3 R p b 2 4 x L 1 R h Y m x l M D I 2 I C h Q Y W d l I D g p L 0 F 1 d G 9 S Z W 1 v d m V k Q 2 9 s d W 1 u c z E u e 0 N v b H V t b j M s M n 0 m c X V v d D s s J n F 1 b 3 Q 7 U 2 V j d G l v b j E v V G F i b G U w M j Y g K F B h Z 2 U g O C k v Q X V 0 b 1 J l b W 9 2 Z W R D b 2 x 1 b W 5 z M S 5 7 Q 2 9 s d W 1 u N C w z f S Z x d W 9 0 O y w m c X V v d D t T Z W N 0 a W 9 u M S 9 U Y W J s Z T A y N i A o U G F n Z S A 4 K S 9 B d X R v U m V t b 3 Z l Z E N v b H V t b n M x L n t D b 2 x 1 b W 4 1 L D R 9 J n F 1 b 3 Q 7 L C Z x d W 9 0 O 1 N l Y 3 R p b 2 4 x L 1 R h Y m x l M D I 2 I C h Q Y W d l I D g p L 0 F 1 d G 9 S Z W 1 v d m V k Q 2 9 s d W 1 u c z E u e 0 N v b H V t b j Y s N X 0 m c X V v d D s s J n F 1 b 3 Q 7 U 2 V j d G l v b j E v V G F i b G U w M j Y g K F B h Z 2 U g O C k v Q X V 0 b 1 J l b W 9 2 Z W R D b 2 x 1 b W 5 z M S 5 7 Q 2 9 s d W 1 u N y w 2 f S Z x d W 9 0 O y w m c X V v d D t T Z W N 0 a W 9 u M S 9 U Y W J s Z T A y N i A o U G F n Z S A 4 K S 9 B d X R v U m V t b 3 Z l Z E N v b H V t b n M x L n t D b 2 x 1 b W 4 4 L D d 9 J n F 1 b 3 Q 7 L C Z x d W 9 0 O 1 N l Y 3 R p b 2 4 x L 1 R h Y m x l M D I 2 I C h Q Y W d l I D g p L 0 F 1 d G 9 S Z W 1 v d m V k Q 2 9 s d W 1 u c z E u e 0 N v b H V t b j k s O H 0 m c X V v d D s s J n F 1 b 3 Q 7 U 2 V j d G l v b j E v V G F i b G U w M j Y g K F B h Z 2 U g O C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2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O C k v V G F i b G U w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z M 1 9 f U G F n Z V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z O j A w L j U 0 O T I z M T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y A o U G F n Z S A 5 K S 9 B d X R v U m V t b 3 Z l Z E N v b H V t b n M x L n t D b 2 x 1 b W 4 x L D B 9 J n F 1 b 3 Q 7 L C Z x d W 9 0 O 1 N l Y 3 R p b 2 4 x L 1 R h Y m x l M D M z I C h Q Y W d l I D k p L 0 F 1 d G 9 S Z W 1 v d m V k Q 2 9 s d W 1 u c z E u e 0 N v b H V t b j I s M X 0 m c X V v d D s s J n F 1 b 3 Q 7 U 2 V j d G l v b j E v V G F i b G U w M z M g K F B h Z 2 U g O S k v Q X V 0 b 1 J l b W 9 2 Z W R D b 2 x 1 b W 5 z M S 5 7 Q 2 9 s d W 1 u M y w y f S Z x d W 9 0 O y w m c X V v d D t T Z W N 0 a W 9 u M S 9 U Y W J s Z T A z M y A o U G F n Z S A 5 K S 9 B d X R v U m V t b 3 Z l Z E N v b H V t b n M x L n t D b 2 x 1 b W 4 0 L D N 9 J n F 1 b 3 Q 7 L C Z x d W 9 0 O 1 N l Y 3 R p b 2 4 x L 1 R h Y m x l M D M z I C h Q Y W d l I D k p L 0 F 1 d G 9 S Z W 1 v d m V k Q 2 9 s d W 1 u c z E u e 0 N v b H V t b j U s N H 0 m c X V v d D s s J n F 1 b 3 Q 7 U 2 V j d G l v b j E v V G F i b G U w M z M g K F B h Z 2 U g O S k v Q X V 0 b 1 J l b W 9 2 Z W R D b 2 x 1 b W 5 z M S 5 7 Q 2 9 s d W 1 u N i w 1 f S Z x d W 9 0 O y w m c X V v d D t T Z W N 0 a W 9 u M S 9 U Y W J s Z T A z M y A o U G F n Z S A 5 K S 9 B d X R v U m V t b 3 Z l Z E N v b H V t b n M x L n t D b 2 x 1 b W 4 3 L D Z 9 J n F 1 b 3 Q 7 L C Z x d W 9 0 O 1 N l Y 3 R p b 2 4 x L 1 R h Y m x l M D M z I C h Q Y W d l I D k p L 0 F 1 d G 9 S Z W 1 v d m V k Q 2 9 s d W 1 u c z E u e 0 N v b H V t b j g s N 3 0 m c X V v d D s s J n F 1 b 3 Q 7 U 2 V j d G l v b j E v V G F i b G U w M z M g K F B h Z 2 U g O S k v Q X V 0 b 1 J l b W 9 2 Z W R D b 2 x 1 b W 5 z M S 5 7 Q 2 9 s d W 1 u O S w 4 f S Z x d W 9 0 O y w m c X V v d D t T Z W N 0 a W 9 u M S 9 U Y W J s Z T A z M y A o U G F n Z S A 5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z M g K F B h Z 2 U g O S k v Q X V 0 b 1 J l b W 9 2 Z W R D b 2 x 1 b W 5 z M S 5 7 Q 2 9 s d W 1 u M S w w f S Z x d W 9 0 O y w m c X V v d D t T Z W N 0 a W 9 u M S 9 U Y W J s Z T A z M y A o U G F n Z S A 5 K S 9 B d X R v U m V t b 3 Z l Z E N v b H V t b n M x L n t D b 2 x 1 b W 4 y L D F 9 J n F 1 b 3 Q 7 L C Z x d W 9 0 O 1 N l Y 3 R p b 2 4 x L 1 R h Y m x l M D M z I C h Q Y W d l I D k p L 0 F 1 d G 9 S Z W 1 v d m V k Q 2 9 s d W 1 u c z E u e 0 N v b H V t b j M s M n 0 m c X V v d D s s J n F 1 b 3 Q 7 U 2 V j d G l v b j E v V G F i b G U w M z M g K F B h Z 2 U g O S k v Q X V 0 b 1 J l b W 9 2 Z W R D b 2 x 1 b W 5 z M S 5 7 Q 2 9 s d W 1 u N C w z f S Z x d W 9 0 O y w m c X V v d D t T Z W N 0 a W 9 u M S 9 U Y W J s Z T A z M y A o U G F n Z S A 5 K S 9 B d X R v U m V t b 3 Z l Z E N v b H V t b n M x L n t D b 2 x 1 b W 4 1 L D R 9 J n F 1 b 3 Q 7 L C Z x d W 9 0 O 1 N l Y 3 R p b 2 4 x L 1 R h Y m x l M D M z I C h Q Y W d l I D k p L 0 F 1 d G 9 S Z W 1 v d m V k Q 2 9 s d W 1 u c z E u e 0 N v b H V t b j Y s N X 0 m c X V v d D s s J n F 1 b 3 Q 7 U 2 V j d G l v b j E v V G F i b G U w M z M g K F B h Z 2 U g O S k v Q X V 0 b 1 J l b W 9 2 Z W R D b 2 x 1 b W 5 z M S 5 7 Q 2 9 s d W 1 u N y w 2 f S Z x d W 9 0 O y w m c X V v d D t T Z W N 0 a W 9 u M S 9 U Y W J s Z T A z M y A o U G F n Z S A 5 K S 9 B d X R v U m V t b 3 Z l Z E N v b H V t b n M x L n t D b 2 x 1 b W 4 4 L D d 9 J n F 1 b 3 Q 7 L C Z x d W 9 0 O 1 N l Y 3 R p b 2 4 x L 1 R h Y m x l M D M z I C h Q Y W d l I D k p L 0 F 1 d G 9 S Z W 1 v d m V k Q 2 9 s d W 1 u c z E u e 0 N v b H V t b j k s O H 0 m c X V v d D s s J n F 1 b 3 Q 7 U 2 V j d G l v b j E v V G F i b G U w M z M g K F B h Z 2 U g O S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z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O S k v V G F i b G U w M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D B f X 1 B h Z 2 V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A 6 N T Q u N D U 2 M D E 3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w I C h Q Y W d l I D E w K S 9 B d X R v U m V t b 3 Z l Z E N v b H V t b n M x L n t D b 2 x 1 b W 4 x L D B 9 J n F 1 b 3 Q 7 L C Z x d W 9 0 O 1 N l Y 3 R p b 2 4 x L 1 R h Y m x l M D Q w I C h Q Y W d l I D E w K S 9 B d X R v U m V t b 3 Z l Z E N v b H V t b n M x L n t D b 2 x 1 b W 4 y L D F 9 J n F 1 b 3 Q 7 L C Z x d W 9 0 O 1 N l Y 3 R p b 2 4 x L 1 R h Y m x l M D Q w I C h Q Y W d l I D E w K S 9 B d X R v U m V t b 3 Z l Z E N v b H V t b n M x L n t D b 2 x 1 b W 4 z L D J 9 J n F 1 b 3 Q 7 L C Z x d W 9 0 O 1 N l Y 3 R p b 2 4 x L 1 R h Y m x l M D Q w I C h Q Y W d l I D E w K S 9 B d X R v U m V t b 3 Z l Z E N v b H V t b n M x L n t D b 2 x 1 b W 4 0 L D N 9 J n F 1 b 3 Q 7 L C Z x d W 9 0 O 1 N l Y 3 R p b 2 4 x L 1 R h Y m x l M D Q w I C h Q Y W d l I D E w K S 9 B d X R v U m V t b 3 Z l Z E N v b H V t b n M x L n t D b 2 x 1 b W 4 1 L D R 9 J n F 1 b 3 Q 7 L C Z x d W 9 0 O 1 N l Y 3 R p b 2 4 x L 1 R h Y m x l M D Q w I C h Q Y W d l I D E w K S 9 B d X R v U m V t b 3 Z l Z E N v b H V t b n M x L n t D b 2 x 1 b W 4 2 L D V 9 J n F 1 b 3 Q 7 L C Z x d W 9 0 O 1 N l Y 3 R p b 2 4 x L 1 R h Y m x l M D Q w I C h Q Y W d l I D E w K S 9 B d X R v U m V t b 3 Z l Z E N v b H V t b n M x L n t D b 2 x 1 b W 4 3 L D Z 9 J n F 1 b 3 Q 7 L C Z x d W 9 0 O 1 N l Y 3 R p b 2 4 x L 1 R h Y m x l M D Q w I C h Q Y W d l I D E w K S 9 B d X R v U m V t b 3 Z l Z E N v b H V t b n M x L n t D b 2 x 1 b W 4 4 L D d 9 J n F 1 b 3 Q 7 L C Z x d W 9 0 O 1 N l Y 3 R p b 2 4 x L 1 R h Y m x l M D Q w I C h Q Y W d l I D E w K S 9 B d X R v U m V t b 3 Z l Z E N v b H V t b n M x L n t D b 2 x 1 b W 4 5 L D h 9 J n F 1 b 3 Q 7 L C Z x d W 9 0 O 1 N l Y 3 R p b 2 4 x L 1 R h Y m x l M D Q w I C h Q Y W d l I D E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D A g K F B h Z 2 U g M T A p L 0 F 1 d G 9 S Z W 1 v d m V k Q 2 9 s d W 1 u c z E u e 0 N v b H V t b j E s M H 0 m c X V v d D s s J n F 1 b 3 Q 7 U 2 V j d G l v b j E v V G F i b G U w N D A g K F B h Z 2 U g M T A p L 0 F 1 d G 9 S Z W 1 v d m V k Q 2 9 s d W 1 u c z E u e 0 N v b H V t b j I s M X 0 m c X V v d D s s J n F 1 b 3 Q 7 U 2 V j d G l v b j E v V G F i b G U w N D A g K F B h Z 2 U g M T A p L 0 F 1 d G 9 S Z W 1 v d m V k Q 2 9 s d W 1 u c z E u e 0 N v b H V t b j M s M n 0 m c X V v d D s s J n F 1 b 3 Q 7 U 2 V j d G l v b j E v V G F i b G U w N D A g K F B h Z 2 U g M T A p L 0 F 1 d G 9 S Z W 1 v d m V k Q 2 9 s d W 1 u c z E u e 0 N v b H V t b j Q s M 3 0 m c X V v d D s s J n F 1 b 3 Q 7 U 2 V j d G l v b j E v V G F i b G U w N D A g K F B h Z 2 U g M T A p L 0 F 1 d G 9 S Z W 1 v d m V k Q 2 9 s d W 1 u c z E u e 0 N v b H V t b j U s N H 0 m c X V v d D s s J n F 1 b 3 Q 7 U 2 V j d G l v b j E v V G F i b G U w N D A g K F B h Z 2 U g M T A p L 0 F 1 d G 9 S Z W 1 v d m V k Q 2 9 s d W 1 u c z E u e 0 N v b H V t b j Y s N X 0 m c X V v d D s s J n F 1 b 3 Q 7 U 2 V j d G l v b j E v V G F i b G U w N D A g K F B h Z 2 U g M T A p L 0 F 1 d G 9 S Z W 1 v d m V k Q 2 9 s d W 1 u c z E u e 0 N v b H V t b j c s N n 0 m c X V v d D s s J n F 1 b 3 Q 7 U 2 V j d G l v b j E v V G F i b G U w N D A g K F B h Z 2 U g M T A p L 0 F 1 d G 9 S Z W 1 v d m V k Q 2 9 s d W 1 u c z E u e 0 N v b H V t b j g s N 3 0 m c X V v d D s s J n F 1 b 3 Q 7 U 2 V j d G l v b j E v V G F i b G U w N D A g K F B h Z 2 U g M T A p L 0 F 1 d G 9 S Z W 1 v d m V k Q 2 9 s d W 1 u c z E u e 0 N v b H V t b j k s O H 0 m c X V v d D s s J n F 1 b 3 Q 7 U 2 V j d G l v b j E v V G F i b G U w N D A g K F B h Z 2 U g M T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M C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w J T I w K F B h Z 2 U l M j A x M C k v V G F i b G U w N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D R f X 1 B h Z 2 V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A 6 N T c u N z k z M D k y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0 I C h Q Y W d l I D E x K S 9 B d X R v U m V t b 3 Z l Z E N v b H V t b n M x L n t D b 2 x 1 b W 4 x L D B 9 J n F 1 b 3 Q 7 L C Z x d W 9 0 O 1 N l Y 3 R p b 2 4 x L 1 R h Y m x l M D Q 0 I C h Q Y W d l I D E x K S 9 B d X R v U m V t b 3 Z l Z E N v b H V t b n M x L n t D b 2 x 1 b W 4 y L D F 9 J n F 1 b 3 Q 7 L C Z x d W 9 0 O 1 N l Y 3 R p b 2 4 x L 1 R h Y m x l M D Q 0 I C h Q Y W d l I D E x K S 9 B d X R v U m V t b 3 Z l Z E N v b H V t b n M x L n t D b 2 x 1 b W 4 z L D J 9 J n F 1 b 3 Q 7 L C Z x d W 9 0 O 1 N l Y 3 R p b 2 4 x L 1 R h Y m x l M D Q 0 I C h Q Y W d l I D E x K S 9 B d X R v U m V t b 3 Z l Z E N v b H V t b n M x L n t D b 2 x 1 b W 4 0 L D N 9 J n F 1 b 3 Q 7 L C Z x d W 9 0 O 1 N l Y 3 R p b 2 4 x L 1 R h Y m x l M D Q 0 I C h Q Y W d l I D E x K S 9 B d X R v U m V t b 3 Z l Z E N v b H V t b n M x L n t D b 2 x 1 b W 4 1 L D R 9 J n F 1 b 3 Q 7 L C Z x d W 9 0 O 1 N l Y 3 R p b 2 4 x L 1 R h Y m x l M D Q 0 I C h Q Y W d l I D E x K S 9 B d X R v U m V t b 3 Z l Z E N v b H V t b n M x L n t D b 2 x 1 b W 4 2 L D V 9 J n F 1 b 3 Q 7 L C Z x d W 9 0 O 1 N l Y 3 R p b 2 4 x L 1 R h Y m x l M D Q 0 I C h Q Y W d l I D E x K S 9 B d X R v U m V t b 3 Z l Z E N v b H V t b n M x L n t D b 2 x 1 b W 4 3 L D Z 9 J n F 1 b 3 Q 7 L C Z x d W 9 0 O 1 N l Y 3 R p b 2 4 x L 1 R h Y m x l M D Q 0 I C h Q Y W d l I D E x K S 9 B d X R v U m V t b 3 Z l Z E N v b H V t b n M x L n t D b 2 x 1 b W 4 4 L D d 9 J n F 1 b 3 Q 7 L C Z x d W 9 0 O 1 N l Y 3 R p b 2 4 x L 1 R h Y m x l M D Q 0 I C h Q Y W d l I D E x K S 9 B d X R v U m V t b 3 Z l Z E N v b H V t b n M x L n t D b 2 x 1 b W 4 5 L D h 9 J n F 1 b 3 Q 7 L C Z x d W 9 0 O 1 N l Y 3 R p b 2 4 x L 1 R h Y m x l M D Q 0 I C h Q Y W d l I D E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D Q g K F B h Z 2 U g M T E p L 0 F 1 d G 9 S Z W 1 v d m V k Q 2 9 s d W 1 u c z E u e 0 N v b H V t b j E s M H 0 m c X V v d D s s J n F 1 b 3 Q 7 U 2 V j d G l v b j E v V G F i b G U w N D Q g K F B h Z 2 U g M T E p L 0 F 1 d G 9 S Z W 1 v d m V k Q 2 9 s d W 1 u c z E u e 0 N v b H V t b j I s M X 0 m c X V v d D s s J n F 1 b 3 Q 7 U 2 V j d G l v b j E v V G F i b G U w N D Q g K F B h Z 2 U g M T E p L 0 F 1 d G 9 S Z W 1 v d m V k Q 2 9 s d W 1 u c z E u e 0 N v b H V t b j M s M n 0 m c X V v d D s s J n F 1 b 3 Q 7 U 2 V j d G l v b j E v V G F i b G U w N D Q g K F B h Z 2 U g M T E p L 0 F 1 d G 9 S Z W 1 v d m V k Q 2 9 s d W 1 u c z E u e 0 N v b H V t b j Q s M 3 0 m c X V v d D s s J n F 1 b 3 Q 7 U 2 V j d G l v b j E v V G F i b G U w N D Q g K F B h Z 2 U g M T E p L 0 F 1 d G 9 S Z W 1 v d m V k Q 2 9 s d W 1 u c z E u e 0 N v b H V t b j U s N H 0 m c X V v d D s s J n F 1 b 3 Q 7 U 2 V j d G l v b j E v V G F i b G U w N D Q g K F B h Z 2 U g M T E p L 0 F 1 d G 9 S Z W 1 v d m V k Q 2 9 s d W 1 u c z E u e 0 N v b H V t b j Y s N X 0 m c X V v d D s s J n F 1 b 3 Q 7 U 2 V j d G l v b j E v V G F i b G U w N D Q g K F B h Z 2 U g M T E p L 0 F 1 d G 9 S Z W 1 v d m V k Q 2 9 s d W 1 u c z E u e 0 N v b H V t b j c s N n 0 m c X V v d D s s J n F 1 b 3 Q 7 U 2 V j d G l v b j E v V G F i b G U w N D Q g K F B h Z 2 U g M T E p L 0 F 1 d G 9 S Z W 1 v d m V k Q 2 9 s d W 1 u c z E u e 0 N v b H V t b j g s N 3 0 m c X V v d D s s J n F 1 b 3 Q 7 U 2 V j d G l v b j E v V G F i b G U w N D Q g K F B h Z 2 U g M T E p L 0 F 1 d G 9 S Z W 1 v d m V k Q 2 9 s d W 1 u c z E u e 0 N v b H V t b j k s O H 0 m c X V v d D s s J n F 1 b 3 Q 7 U 2 V j d G l v b j E v V G F i b G U w N D Q g K F B h Z 2 U g M T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C U y M C h Q Y W d l J T I w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x M S k v V G F i b G U w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T F f X 1 B h Z 2 V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A u N z I 4 N j Y x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x I C h Q Y W d l I D E y K S 9 B d X R v U m V t b 3 Z l Z E N v b H V t b n M x L n t D b 2 x 1 b W 4 x L D B 9 J n F 1 b 3 Q 7 L C Z x d W 9 0 O 1 N l Y 3 R p b 2 4 x L 1 R h Y m x l M D U x I C h Q Y W d l I D E y K S 9 B d X R v U m V t b 3 Z l Z E N v b H V t b n M x L n t D b 2 x 1 b W 4 y L D F 9 J n F 1 b 3 Q 7 L C Z x d W 9 0 O 1 N l Y 3 R p b 2 4 x L 1 R h Y m x l M D U x I C h Q Y W d l I D E y K S 9 B d X R v U m V t b 3 Z l Z E N v b H V t b n M x L n t D b 2 x 1 b W 4 z L D J 9 J n F 1 b 3 Q 7 L C Z x d W 9 0 O 1 N l Y 3 R p b 2 4 x L 1 R h Y m x l M D U x I C h Q Y W d l I D E y K S 9 B d X R v U m V t b 3 Z l Z E N v b H V t b n M x L n t D b 2 x 1 b W 4 0 L D N 9 J n F 1 b 3 Q 7 L C Z x d W 9 0 O 1 N l Y 3 R p b 2 4 x L 1 R h Y m x l M D U x I C h Q Y W d l I D E y K S 9 B d X R v U m V t b 3 Z l Z E N v b H V t b n M x L n t D b 2 x 1 b W 4 1 L D R 9 J n F 1 b 3 Q 7 L C Z x d W 9 0 O 1 N l Y 3 R p b 2 4 x L 1 R h Y m x l M D U x I C h Q Y W d l I D E y K S 9 B d X R v U m V t b 3 Z l Z E N v b H V t b n M x L n t D b 2 x 1 b W 4 2 L D V 9 J n F 1 b 3 Q 7 L C Z x d W 9 0 O 1 N l Y 3 R p b 2 4 x L 1 R h Y m x l M D U x I C h Q Y W d l I D E y K S 9 B d X R v U m V t b 3 Z l Z E N v b H V t b n M x L n t D b 2 x 1 b W 4 3 L D Z 9 J n F 1 b 3 Q 7 L C Z x d W 9 0 O 1 N l Y 3 R p b 2 4 x L 1 R h Y m x l M D U x I C h Q Y W d l I D E y K S 9 B d X R v U m V t b 3 Z l Z E N v b H V t b n M x L n t D b 2 x 1 b W 4 4 L D d 9 J n F 1 b 3 Q 7 L C Z x d W 9 0 O 1 N l Y 3 R p b 2 4 x L 1 R h Y m x l M D U x I C h Q Y W d l I D E y K S 9 B d X R v U m V t b 3 Z l Z E N v b H V t b n M x L n t D b 2 x 1 b W 4 5 L D h 9 J n F 1 b 3 Q 7 L C Z x d W 9 0 O 1 N l Y 3 R p b 2 4 x L 1 R h Y m x l M D U x I C h Q Y W d l I D E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T E g K F B h Z 2 U g M T I p L 0 F 1 d G 9 S Z W 1 v d m V k Q 2 9 s d W 1 u c z E u e 0 N v b H V t b j E s M H 0 m c X V v d D s s J n F 1 b 3 Q 7 U 2 V j d G l v b j E v V G F i b G U w N T E g K F B h Z 2 U g M T I p L 0 F 1 d G 9 S Z W 1 v d m V k Q 2 9 s d W 1 u c z E u e 0 N v b H V t b j I s M X 0 m c X V v d D s s J n F 1 b 3 Q 7 U 2 V j d G l v b j E v V G F i b G U w N T E g K F B h Z 2 U g M T I p L 0 F 1 d G 9 S Z W 1 v d m V k Q 2 9 s d W 1 u c z E u e 0 N v b H V t b j M s M n 0 m c X V v d D s s J n F 1 b 3 Q 7 U 2 V j d G l v b j E v V G F i b G U w N T E g K F B h Z 2 U g M T I p L 0 F 1 d G 9 S Z W 1 v d m V k Q 2 9 s d W 1 u c z E u e 0 N v b H V t b j Q s M 3 0 m c X V v d D s s J n F 1 b 3 Q 7 U 2 V j d G l v b j E v V G F i b G U w N T E g K F B h Z 2 U g M T I p L 0 F 1 d G 9 S Z W 1 v d m V k Q 2 9 s d W 1 u c z E u e 0 N v b H V t b j U s N H 0 m c X V v d D s s J n F 1 b 3 Q 7 U 2 V j d G l v b j E v V G F i b G U w N T E g K F B h Z 2 U g M T I p L 0 F 1 d G 9 S Z W 1 v d m V k Q 2 9 s d W 1 u c z E u e 0 N v b H V t b j Y s N X 0 m c X V v d D s s J n F 1 b 3 Q 7 U 2 V j d G l v b j E v V G F i b G U w N T E g K F B h Z 2 U g M T I p L 0 F 1 d G 9 S Z W 1 v d m V k Q 2 9 s d W 1 u c z E u e 0 N v b H V t b j c s N n 0 m c X V v d D s s J n F 1 b 3 Q 7 U 2 V j d G l v b j E v V G F i b G U w N T E g K F B h Z 2 U g M T I p L 0 F 1 d G 9 S Z W 1 v d m V k Q 2 9 s d W 1 u c z E u e 0 N v b H V t b j g s N 3 0 m c X V v d D s s J n F 1 b 3 Q 7 U 2 V j d G l v b j E v V G F i b G U w N T E g K F B h Z 2 U g M T I p L 0 F 1 d G 9 S Z W 1 v d m V k Q 2 9 s d W 1 u c z E u e 0 N v b H V t b j k s O H 0 m c X V v d D s s J n F 1 b 3 Q 7 U 2 V j d G l v b j E v V G F i b G U w N T E g K F B h Z 2 U g M T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M S U y M C h Q Y W d l J T I w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x J T I w K F B h Z 2 U l M j A x M i k v V G F i b G U w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T d f X 1 B h Z 2 V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M u N j U 2 O T E 5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3 I C h Q Y W d l I D E z K S 9 B d X R v U m V t b 3 Z l Z E N v b H V t b n M x L n t D b 2 x 1 b W 4 x L D B 9 J n F 1 b 3 Q 7 L C Z x d W 9 0 O 1 N l Y 3 R p b 2 4 x L 1 R h Y m x l M D U 3 I C h Q Y W d l I D E z K S 9 B d X R v U m V t b 3 Z l Z E N v b H V t b n M x L n t D b 2 x 1 b W 4 y L D F 9 J n F 1 b 3 Q 7 L C Z x d W 9 0 O 1 N l Y 3 R p b 2 4 x L 1 R h Y m x l M D U 3 I C h Q Y W d l I D E z K S 9 B d X R v U m V t b 3 Z l Z E N v b H V t b n M x L n t D b 2 x 1 b W 4 z L D J 9 J n F 1 b 3 Q 7 L C Z x d W 9 0 O 1 N l Y 3 R p b 2 4 x L 1 R h Y m x l M D U 3 I C h Q Y W d l I D E z K S 9 B d X R v U m V t b 3 Z l Z E N v b H V t b n M x L n t D b 2 x 1 b W 4 0 L D N 9 J n F 1 b 3 Q 7 L C Z x d W 9 0 O 1 N l Y 3 R p b 2 4 x L 1 R h Y m x l M D U 3 I C h Q Y W d l I D E z K S 9 B d X R v U m V t b 3 Z l Z E N v b H V t b n M x L n t D b 2 x 1 b W 4 1 L D R 9 J n F 1 b 3 Q 7 L C Z x d W 9 0 O 1 N l Y 3 R p b 2 4 x L 1 R h Y m x l M D U 3 I C h Q Y W d l I D E z K S 9 B d X R v U m V t b 3 Z l Z E N v b H V t b n M x L n t D b 2 x 1 b W 4 2 L D V 9 J n F 1 b 3 Q 7 L C Z x d W 9 0 O 1 N l Y 3 R p b 2 4 x L 1 R h Y m x l M D U 3 I C h Q Y W d l I D E z K S 9 B d X R v U m V t b 3 Z l Z E N v b H V t b n M x L n t D b 2 x 1 b W 4 3 L D Z 9 J n F 1 b 3 Q 7 L C Z x d W 9 0 O 1 N l Y 3 R p b 2 4 x L 1 R h Y m x l M D U 3 I C h Q Y W d l I D E z K S 9 B d X R v U m V t b 3 Z l Z E N v b H V t b n M x L n t D b 2 x 1 b W 4 4 L D d 9 J n F 1 b 3 Q 7 L C Z x d W 9 0 O 1 N l Y 3 R p b 2 4 x L 1 R h Y m x l M D U 3 I C h Q Y W d l I D E z K S 9 B d X R v U m V t b 3 Z l Z E N v b H V t b n M x L n t D b 2 x 1 b W 4 5 L D h 9 J n F 1 b 3 Q 7 L C Z x d W 9 0 O 1 N l Y 3 R p b 2 4 x L 1 R h Y m x l M D U 3 I C h Q Y W d l I D E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T c g K F B h Z 2 U g M T M p L 0 F 1 d G 9 S Z W 1 v d m V k Q 2 9 s d W 1 u c z E u e 0 N v b H V t b j E s M H 0 m c X V v d D s s J n F 1 b 3 Q 7 U 2 V j d G l v b j E v V G F i b G U w N T c g K F B h Z 2 U g M T M p L 0 F 1 d G 9 S Z W 1 v d m V k Q 2 9 s d W 1 u c z E u e 0 N v b H V t b j I s M X 0 m c X V v d D s s J n F 1 b 3 Q 7 U 2 V j d G l v b j E v V G F i b G U w N T c g K F B h Z 2 U g M T M p L 0 F 1 d G 9 S Z W 1 v d m V k Q 2 9 s d W 1 u c z E u e 0 N v b H V t b j M s M n 0 m c X V v d D s s J n F 1 b 3 Q 7 U 2 V j d G l v b j E v V G F i b G U w N T c g K F B h Z 2 U g M T M p L 0 F 1 d G 9 S Z W 1 v d m V k Q 2 9 s d W 1 u c z E u e 0 N v b H V t b j Q s M 3 0 m c X V v d D s s J n F 1 b 3 Q 7 U 2 V j d G l v b j E v V G F i b G U w N T c g K F B h Z 2 U g M T M p L 0 F 1 d G 9 S Z W 1 v d m V k Q 2 9 s d W 1 u c z E u e 0 N v b H V t b j U s N H 0 m c X V v d D s s J n F 1 b 3 Q 7 U 2 V j d G l v b j E v V G F i b G U w N T c g K F B h Z 2 U g M T M p L 0 F 1 d G 9 S Z W 1 v d m V k Q 2 9 s d W 1 u c z E u e 0 N v b H V t b j Y s N X 0 m c X V v d D s s J n F 1 b 3 Q 7 U 2 V j d G l v b j E v V G F i b G U w N T c g K F B h Z 2 U g M T M p L 0 F 1 d G 9 S Z W 1 v d m V k Q 2 9 s d W 1 u c z E u e 0 N v b H V t b j c s N n 0 m c X V v d D s s J n F 1 b 3 Q 7 U 2 V j d G l v b j E v V G F i b G U w N T c g K F B h Z 2 U g M T M p L 0 F 1 d G 9 S Z W 1 v d m V k Q 2 9 s d W 1 u c z E u e 0 N v b H V t b j g s N 3 0 m c X V v d D s s J n F 1 b 3 Q 7 U 2 V j d G l v b j E v V G F i b G U w N T c g K F B h Z 2 U g M T M p L 0 F 1 d G 9 S Z W 1 v d m V k Q 2 9 s d W 1 u c z E u e 0 N v b H V t b j k s O H 0 m c X V v d D s s J n F 1 b 3 Q 7 U 2 V j d G l v b j E v V G F i b G U w N T c g K F B h Z 2 U g M T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3 J T I w K F B h Z 2 U l M j A x M y k v V G F i b G U w N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y U y M C h Q Y W d l J T I w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j N f X 1 B h Z 2 V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k u M j k w O D Q 5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z I C h Q Y W d l I D E 0 K S 9 B d X R v U m V t b 3 Z l Z E N v b H V t b n M x L n t D b 2 x 1 b W 4 x L D B 9 J n F 1 b 3 Q 7 L C Z x d W 9 0 O 1 N l Y 3 R p b 2 4 x L 1 R h Y m x l M D Y z I C h Q Y W d l I D E 0 K S 9 B d X R v U m V t b 3 Z l Z E N v b H V t b n M x L n t D b 2 x 1 b W 4 y L D F 9 J n F 1 b 3 Q 7 L C Z x d W 9 0 O 1 N l Y 3 R p b 2 4 x L 1 R h Y m x l M D Y z I C h Q Y W d l I D E 0 K S 9 B d X R v U m V t b 3 Z l Z E N v b H V t b n M x L n t D b 2 x 1 b W 4 z L D J 9 J n F 1 b 3 Q 7 L C Z x d W 9 0 O 1 N l Y 3 R p b 2 4 x L 1 R h Y m x l M D Y z I C h Q Y W d l I D E 0 K S 9 B d X R v U m V t b 3 Z l Z E N v b H V t b n M x L n t D b 2 x 1 b W 4 0 L D N 9 J n F 1 b 3 Q 7 L C Z x d W 9 0 O 1 N l Y 3 R p b 2 4 x L 1 R h Y m x l M D Y z I C h Q Y W d l I D E 0 K S 9 B d X R v U m V t b 3 Z l Z E N v b H V t b n M x L n t D b 2 x 1 b W 4 1 L D R 9 J n F 1 b 3 Q 7 L C Z x d W 9 0 O 1 N l Y 3 R p b 2 4 x L 1 R h Y m x l M D Y z I C h Q Y W d l I D E 0 K S 9 B d X R v U m V t b 3 Z l Z E N v b H V t b n M x L n t D b 2 x 1 b W 4 2 L D V 9 J n F 1 b 3 Q 7 L C Z x d W 9 0 O 1 N l Y 3 R p b 2 4 x L 1 R h Y m x l M D Y z I C h Q Y W d l I D E 0 K S 9 B d X R v U m V t b 3 Z l Z E N v b H V t b n M x L n t D b 2 x 1 b W 4 3 L D Z 9 J n F 1 b 3 Q 7 L C Z x d W 9 0 O 1 N l Y 3 R p b 2 4 x L 1 R h Y m x l M D Y z I C h Q Y W d l I D E 0 K S 9 B d X R v U m V t b 3 Z l Z E N v b H V t b n M x L n t D b 2 x 1 b W 4 4 L D d 9 J n F 1 b 3 Q 7 L C Z x d W 9 0 O 1 N l Y 3 R p b 2 4 x L 1 R h Y m x l M D Y z I C h Q Y W d l I D E 0 K S 9 B d X R v U m V t b 3 Z l Z E N v b H V t b n M x L n t D b 2 x 1 b W 4 5 L D h 9 J n F 1 b 3 Q 7 L C Z x d W 9 0 O 1 N l Y 3 R p b 2 4 x L 1 R h Y m x l M D Y z I C h Q Y W d l I D E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j M g K F B h Z 2 U g M T Q p L 0 F 1 d G 9 S Z W 1 v d m V k Q 2 9 s d W 1 u c z E u e 0 N v b H V t b j E s M H 0 m c X V v d D s s J n F 1 b 3 Q 7 U 2 V j d G l v b j E v V G F i b G U w N j M g K F B h Z 2 U g M T Q p L 0 F 1 d G 9 S Z W 1 v d m V k Q 2 9 s d W 1 u c z E u e 0 N v b H V t b j I s M X 0 m c X V v d D s s J n F 1 b 3 Q 7 U 2 V j d G l v b j E v V G F i b G U w N j M g K F B h Z 2 U g M T Q p L 0 F 1 d G 9 S Z W 1 v d m V k Q 2 9 s d W 1 u c z E u e 0 N v b H V t b j M s M n 0 m c X V v d D s s J n F 1 b 3 Q 7 U 2 V j d G l v b j E v V G F i b G U w N j M g K F B h Z 2 U g M T Q p L 0 F 1 d G 9 S Z W 1 v d m V k Q 2 9 s d W 1 u c z E u e 0 N v b H V t b j Q s M 3 0 m c X V v d D s s J n F 1 b 3 Q 7 U 2 V j d G l v b j E v V G F i b G U w N j M g K F B h Z 2 U g M T Q p L 0 F 1 d G 9 S Z W 1 v d m V k Q 2 9 s d W 1 u c z E u e 0 N v b H V t b j U s N H 0 m c X V v d D s s J n F 1 b 3 Q 7 U 2 V j d G l v b j E v V G F i b G U w N j M g K F B h Z 2 U g M T Q p L 0 F 1 d G 9 S Z W 1 v d m V k Q 2 9 s d W 1 u c z E u e 0 N v b H V t b j Y s N X 0 m c X V v d D s s J n F 1 b 3 Q 7 U 2 V j d G l v b j E v V G F i b G U w N j M g K F B h Z 2 U g M T Q p L 0 F 1 d G 9 S Z W 1 v d m V k Q 2 9 s d W 1 u c z E u e 0 N v b H V t b j c s N n 0 m c X V v d D s s J n F 1 b 3 Q 7 U 2 V j d G l v b j E v V G F i b G U w N j M g K F B h Z 2 U g M T Q p L 0 F 1 d G 9 S Z W 1 v d m V k Q 2 9 s d W 1 u c z E u e 0 N v b H V t b j g s N 3 0 m c X V v d D s s J n F 1 b 3 Q 7 U 2 V j d G l v b j E v V G F i b G U w N j M g K F B h Z 2 U g M T Q p L 0 F 1 d G 9 S Z W 1 v d m V k Q 2 9 s d W 1 u c z E u e 0 N v b H V t b j k s O H 0 m c X V v d D s s J n F 1 b 3 Q 7 U 2 V j d G l v b j E v V G F i b G U w N j M g K F B h Z 2 U g M T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2 M y U y M C h Q Y W d l J T I w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z J T I w K F B h Z 2 U l M j A x N C k v V G F i b G U w N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y U y M C h Q Y W d l J T I w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j d f X 1 B h Z 2 V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k u N T E 0 M j U x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3 I C h Q Y W d l I D E 1 K S 9 B d X R v U m V t b 3 Z l Z E N v b H V t b n M x L n t D b 2 x 1 b W 4 x L D B 9 J n F 1 b 3 Q 7 L C Z x d W 9 0 O 1 N l Y 3 R p b 2 4 x L 1 R h Y m x l M D Y 3 I C h Q Y W d l I D E 1 K S 9 B d X R v U m V t b 3 Z l Z E N v b H V t b n M x L n t D b 2 x 1 b W 4 y L D F 9 J n F 1 b 3 Q 7 L C Z x d W 9 0 O 1 N l Y 3 R p b 2 4 x L 1 R h Y m x l M D Y 3 I C h Q Y W d l I D E 1 K S 9 B d X R v U m V t b 3 Z l Z E N v b H V t b n M x L n t D b 2 x 1 b W 4 z L D J 9 J n F 1 b 3 Q 7 L C Z x d W 9 0 O 1 N l Y 3 R p b 2 4 x L 1 R h Y m x l M D Y 3 I C h Q Y W d l I D E 1 K S 9 B d X R v U m V t b 3 Z l Z E N v b H V t b n M x L n t D b 2 x 1 b W 4 0 L D N 9 J n F 1 b 3 Q 7 L C Z x d W 9 0 O 1 N l Y 3 R p b 2 4 x L 1 R h Y m x l M D Y 3 I C h Q Y W d l I D E 1 K S 9 B d X R v U m V t b 3 Z l Z E N v b H V t b n M x L n t D b 2 x 1 b W 4 1 L D R 9 J n F 1 b 3 Q 7 L C Z x d W 9 0 O 1 N l Y 3 R p b 2 4 x L 1 R h Y m x l M D Y 3 I C h Q Y W d l I D E 1 K S 9 B d X R v U m V t b 3 Z l Z E N v b H V t b n M x L n t D b 2 x 1 b W 4 2 L D V 9 J n F 1 b 3 Q 7 L C Z x d W 9 0 O 1 N l Y 3 R p b 2 4 x L 1 R h Y m x l M D Y 3 I C h Q Y W d l I D E 1 K S 9 B d X R v U m V t b 3 Z l Z E N v b H V t b n M x L n t D b 2 x 1 b W 4 3 L D Z 9 J n F 1 b 3 Q 7 L C Z x d W 9 0 O 1 N l Y 3 R p b 2 4 x L 1 R h Y m x l M D Y 3 I C h Q Y W d l I D E 1 K S 9 B d X R v U m V t b 3 Z l Z E N v b H V t b n M x L n t D b 2 x 1 b W 4 4 L D d 9 J n F 1 b 3 Q 7 L C Z x d W 9 0 O 1 N l Y 3 R p b 2 4 x L 1 R h Y m x l M D Y 3 I C h Q Y W d l I D E 1 K S 9 B d X R v U m V t b 3 Z l Z E N v b H V t b n M x L n t D b 2 x 1 b W 4 5 L D h 9 J n F 1 b 3 Q 7 L C Z x d W 9 0 O 1 N l Y 3 R p b 2 4 x L 1 R h Y m x l M D Y 3 I C h Q Y W d l I D E 1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j c g K F B h Z 2 U g M T U p L 0 F 1 d G 9 S Z W 1 v d m V k Q 2 9 s d W 1 u c z E u e 0 N v b H V t b j E s M H 0 m c X V v d D s s J n F 1 b 3 Q 7 U 2 V j d G l v b j E v V G F i b G U w N j c g K F B h Z 2 U g M T U p L 0 F 1 d G 9 S Z W 1 v d m V k Q 2 9 s d W 1 u c z E u e 0 N v b H V t b j I s M X 0 m c X V v d D s s J n F 1 b 3 Q 7 U 2 V j d G l v b j E v V G F i b G U w N j c g K F B h Z 2 U g M T U p L 0 F 1 d G 9 S Z W 1 v d m V k Q 2 9 s d W 1 u c z E u e 0 N v b H V t b j M s M n 0 m c X V v d D s s J n F 1 b 3 Q 7 U 2 V j d G l v b j E v V G F i b G U w N j c g K F B h Z 2 U g M T U p L 0 F 1 d G 9 S Z W 1 v d m V k Q 2 9 s d W 1 u c z E u e 0 N v b H V t b j Q s M 3 0 m c X V v d D s s J n F 1 b 3 Q 7 U 2 V j d G l v b j E v V G F i b G U w N j c g K F B h Z 2 U g M T U p L 0 F 1 d G 9 S Z W 1 v d m V k Q 2 9 s d W 1 u c z E u e 0 N v b H V t b j U s N H 0 m c X V v d D s s J n F 1 b 3 Q 7 U 2 V j d G l v b j E v V G F i b G U w N j c g K F B h Z 2 U g M T U p L 0 F 1 d G 9 S Z W 1 v d m V k Q 2 9 s d W 1 u c z E u e 0 N v b H V t b j Y s N X 0 m c X V v d D s s J n F 1 b 3 Q 7 U 2 V j d G l v b j E v V G F i b G U w N j c g K F B h Z 2 U g M T U p L 0 F 1 d G 9 S Z W 1 v d m V k Q 2 9 s d W 1 u c z E u e 0 N v b H V t b j c s N n 0 m c X V v d D s s J n F 1 b 3 Q 7 U 2 V j d G l v b j E v V G F i b G U w N j c g K F B h Z 2 U g M T U p L 0 F 1 d G 9 S Z W 1 v d m V k Q 2 9 s d W 1 u c z E u e 0 N v b H V t b j g s N 3 0 m c X V v d D s s J n F 1 b 3 Q 7 U 2 V j d G l v b j E v V G F i b G U w N j c g K F B h Z 2 U g M T U p L 0 F 1 d G 9 S Z W 1 v d m V k Q 2 9 s d W 1 u c z E u e 0 N v b H V t b j k s O H 0 m c X V v d D s s J n F 1 b 3 Q 7 U 2 V j d G l v b j E v V G F i b G U w N j c g K F B h Z 2 U g M T U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2 N y U y M C h Q Y W d l J T I w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3 J T I w K F B h Z 2 U l M j A x N S k v V G F i b G U w N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C U y M C h Q Y W d l J T I w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z R f X 1 B h Z 2 V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k u N j M 4 O T E 3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0 I C h Q Y W d l I D E 2 K S 9 B d X R v U m V t b 3 Z l Z E N v b H V t b n M x L n t D b 2 x 1 b W 4 x L D B 9 J n F 1 b 3 Q 7 L C Z x d W 9 0 O 1 N l Y 3 R p b 2 4 x L 1 R h Y m x l M D c 0 I C h Q Y W d l I D E 2 K S 9 B d X R v U m V t b 3 Z l Z E N v b H V t b n M x L n t D b 2 x 1 b W 4 y L D F 9 J n F 1 b 3 Q 7 L C Z x d W 9 0 O 1 N l Y 3 R p b 2 4 x L 1 R h Y m x l M D c 0 I C h Q Y W d l I D E 2 K S 9 B d X R v U m V t b 3 Z l Z E N v b H V t b n M x L n t D b 2 x 1 b W 4 z L D J 9 J n F 1 b 3 Q 7 L C Z x d W 9 0 O 1 N l Y 3 R p b 2 4 x L 1 R h Y m x l M D c 0 I C h Q Y W d l I D E 2 K S 9 B d X R v U m V t b 3 Z l Z E N v b H V t b n M x L n t D b 2 x 1 b W 4 0 L D N 9 J n F 1 b 3 Q 7 L C Z x d W 9 0 O 1 N l Y 3 R p b 2 4 x L 1 R h Y m x l M D c 0 I C h Q Y W d l I D E 2 K S 9 B d X R v U m V t b 3 Z l Z E N v b H V t b n M x L n t D b 2 x 1 b W 4 1 L D R 9 J n F 1 b 3 Q 7 L C Z x d W 9 0 O 1 N l Y 3 R p b 2 4 x L 1 R h Y m x l M D c 0 I C h Q Y W d l I D E 2 K S 9 B d X R v U m V t b 3 Z l Z E N v b H V t b n M x L n t D b 2 x 1 b W 4 2 L D V 9 J n F 1 b 3 Q 7 L C Z x d W 9 0 O 1 N l Y 3 R p b 2 4 x L 1 R h Y m x l M D c 0 I C h Q Y W d l I D E 2 K S 9 B d X R v U m V t b 3 Z l Z E N v b H V t b n M x L n t D b 2 x 1 b W 4 3 L D Z 9 J n F 1 b 3 Q 7 L C Z x d W 9 0 O 1 N l Y 3 R p b 2 4 x L 1 R h Y m x l M D c 0 I C h Q Y W d l I D E 2 K S 9 B d X R v U m V t b 3 Z l Z E N v b H V t b n M x L n t D b 2 x 1 b W 4 4 L D d 9 J n F 1 b 3 Q 7 L C Z x d W 9 0 O 1 N l Y 3 R p b 2 4 x L 1 R h Y m x l M D c 0 I C h Q Y W d l I D E 2 K S 9 B d X R v U m V t b 3 Z l Z E N v b H V t b n M x L n t D b 2 x 1 b W 4 5 L D h 9 J n F 1 b 3 Q 7 L C Z x d W 9 0 O 1 N l Y 3 R p b 2 4 x L 1 R h Y m x l M D c 0 I C h Q Y W d l I D E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z Q g K F B h Z 2 U g M T Y p L 0 F 1 d G 9 S Z W 1 v d m V k Q 2 9 s d W 1 u c z E u e 0 N v b H V t b j E s M H 0 m c X V v d D s s J n F 1 b 3 Q 7 U 2 V j d G l v b j E v V G F i b G U w N z Q g K F B h Z 2 U g M T Y p L 0 F 1 d G 9 S Z W 1 v d m V k Q 2 9 s d W 1 u c z E u e 0 N v b H V t b j I s M X 0 m c X V v d D s s J n F 1 b 3 Q 7 U 2 V j d G l v b j E v V G F i b G U w N z Q g K F B h Z 2 U g M T Y p L 0 F 1 d G 9 S Z W 1 v d m V k Q 2 9 s d W 1 u c z E u e 0 N v b H V t b j M s M n 0 m c X V v d D s s J n F 1 b 3 Q 7 U 2 V j d G l v b j E v V G F i b G U w N z Q g K F B h Z 2 U g M T Y p L 0 F 1 d G 9 S Z W 1 v d m V k Q 2 9 s d W 1 u c z E u e 0 N v b H V t b j Q s M 3 0 m c X V v d D s s J n F 1 b 3 Q 7 U 2 V j d G l v b j E v V G F i b G U w N z Q g K F B h Z 2 U g M T Y p L 0 F 1 d G 9 S Z W 1 v d m V k Q 2 9 s d W 1 u c z E u e 0 N v b H V t b j U s N H 0 m c X V v d D s s J n F 1 b 3 Q 7 U 2 V j d G l v b j E v V G F i b G U w N z Q g K F B h Z 2 U g M T Y p L 0 F 1 d G 9 S Z W 1 v d m V k Q 2 9 s d W 1 u c z E u e 0 N v b H V t b j Y s N X 0 m c X V v d D s s J n F 1 b 3 Q 7 U 2 V j d G l v b j E v V G F i b G U w N z Q g K F B h Z 2 U g M T Y p L 0 F 1 d G 9 S Z W 1 v d m V k Q 2 9 s d W 1 u c z E u e 0 N v b H V t b j c s N n 0 m c X V v d D s s J n F 1 b 3 Q 7 U 2 V j d G l v b j E v V G F i b G U w N z Q g K F B h Z 2 U g M T Y p L 0 F 1 d G 9 S Z W 1 v d m V k Q 2 9 s d W 1 u c z E u e 0 N v b H V t b j g s N 3 0 m c X V v d D s s J n F 1 b 3 Q 7 U 2 V j d G l v b j E v V G F i b G U w N z Q g K F B h Z 2 U g M T Y p L 0 F 1 d G 9 S Z W 1 v d m V k Q 2 9 s d W 1 u c z E u e 0 N v b H V t b j k s O H 0 m c X V v d D s s J n F 1 b 3 Q 7 U 2 V j d G l v b j E v V G F i b G U w N z Q g K F B h Z 2 U g M T Y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3 N C U y M C h Q Y W d l J T I w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0 J T I w K F B h Z 2 U l M j A x N i k v V G F i b G U w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z h f X 1 B h Z 2 V f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T U u N T g x M D I 0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4 I C h Q Y W d l I D E 3 K S 9 B d X R v U m V t b 3 Z l Z E N v b H V t b n M x L n t D b 2 x 1 b W 4 x L D B 9 J n F 1 b 3 Q 7 L C Z x d W 9 0 O 1 N l Y 3 R p b 2 4 x L 1 R h Y m x l M D c 4 I C h Q Y W d l I D E 3 K S 9 B d X R v U m V t b 3 Z l Z E N v b H V t b n M x L n t D b 2 x 1 b W 4 y L D F 9 J n F 1 b 3 Q 7 L C Z x d W 9 0 O 1 N l Y 3 R p b 2 4 x L 1 R h Y m x l M D c 4 I C h Q Y W d l I D E 3 K S 9 B d X R v U m V t b 3 Z l Z E N v b H V t b n M x L n t D b 2 x 1 b W 4 z L D J 9 J n F 1 b 3 Q 7 L C Z x d W 9 0 O 1 N l Y 3 R p b 2 4 x L 1 R h Y m x l M D c 4 I C h Q Y W d l I D E 3 K S 9 B d X R v U m V t b 3 Z l Z E N v b H V t b n M x L n t D b 2 x 1 b W 4 0 L D N 9 J n F 1 b 3 Q 7 L C Z x d W 9 0 O 1 N l Y 3 R p b 2 4 x L 1 R h Y m x l M D c 4 I C h Q Y W d l I D E 3 K S 9 B d X R v U m V t b 3 Z l Z E N v b H V t b n M x L n t D b 2 x 1 b W 4 1 L D R 9 J n F 1 b 3 Q 7 L C Z x d W 9 0 O 1 N l Y 3 R p b 2 4 x L 1 R h Y m x l M D c 4 I C h Q Y W d l I D E 3 K S 9 B d X R v U m V t b 3 Z l Z E N v b H V t b n M x L n t D b 2 x 1 b W 4 2 L D V 9 J n F 1 b 3 Q 7 L C Z x d W 9 0 O 1 N l Y 3 R p b 2 4 x L 1 R h Y m x l M D c 4 I C h Q Y W d l I D E 3 K S 9 B d X R v U m V t b 3 Z l Z E N v b H V t b n M x L n t D b 2 x 1 b W 4 3 L D Z 9 J n F 1 b 3 Q 7 L C Z x d W 9 0 O 1 N l Y 3 R p b 2 4 x L 1 R h Y m x l M D c 4 I C h Q Y W d l I D E 3 K S 9 B d X R v U m V t b 3 Z l Z E N v b H V t b n M x L n t D b 2 x 1 b W 4 4 L D d 9 J n F 1 b 3 Q 7 L C Z x d W 9 0 O 1 N l Y 3 R p b 2 4 x L 1 R h Y m x l M D c 4 I C h Q Y W d l I D E 3 K S 9 B d X R v U m V t b 3 Z l Z E N v b H V t b n M x L n t D b 2 x 1 b W 4 5 L D h 9 J n F 1 b 3 Q 7 L C Z x d W 9 0 O 1 N l Y 3 R p b 2 4 x L 1 R h Y m x l M D c 4 I C h Q Y W d l I D E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z g g K F B h Z 2 U g M T c p L 0 F 1 d G 9 S Z W 1 v d m V k Q 2 9 s d W 1 u c z E u e 0 N v b H V t b j E s M H 0 m c X V v d D s s J n F 1 b 3 Q 7 U 2 V j d G l v b j E v V G F i b G U w N z g g K F B h Z 2 U g M T c p L 0 F 1 d G 9 S Z W 1 v d m V k Q 2 9 s d W 1 u c z E u e 0 N v b H V t b j I s M X 0 m c X V v d D s s J n F 1 b 3 Q 7 U 2 V j d G l v b j E v V G F i b G U w N z g g K F B h Z 2 U g M T c p L 0 F 1 d G 9 S Z W 1 v d m V k Q 2 9 s d W 1 u c z E u e 0 N v b H V t b j M s M n 0 m c X V v d D s s J n F 1 b 3 Q 7 U 2 V j d G l v b j E v V G F i b G U w N z g g K F B h Z 2 U g M T c p L 0 F 1 d G 9 S Z W 1 v d m V k Q 2 9 s d W 1 u c z E u e 0 N v b H V t b j Q s M 3 0 m c X V v d D s s J n F 1 b 3 Q 7 U 2 V j d G l v b j E v V G F i b G U w N z g g K F B h Z 2 U g M T c p L 0 F 1 d G 9 S Z W 1 v d m V k Q 2 9 s d W 1 u c z E u e 0 N v b H V t b j U s N H 0 m c X V v d D s s J n F 1 b 3 Q 7 U 2 V j d G l v b j E v V G F i b G U w N z g g K F B h Z 2 U g M T c p L 0 F 1 d G 9 S Z W 1 v d m V k Q 2 9 s d W 1 u c z E u e 0 N v b H V t b j Y s N X 0 m c X V v d D s s J n F 1 b 3 Q 7 U 2 V j d G l v b j E v V G F i b G U w N z g g K F B h Z 2 U g M T c p L 0 F 1 d G 9 S Z W 1 v d m V k Q 2 9 s d W 1 u c z E u e 0 N v b H V t b j c s N n 0 m c X V v d D s s J n F 1 b 3 Q 7 U 2 V j d G l v b j E v V G F i b G U w N z g g K F B h Z 2 U g M T c p L 0 F 1 d G 9 S Z W 1 v d m V k Q 2 9 s d W 1 u c z E u e 0 N v b H V t b j g s N 3 0 m c X V v d D s s J n F 1 b 3 Q 7 U 2 V j d G l v b j E v V G F i b G U w N z g g K F B h Z 2 U g M T c p L 0 F 1 d G 9 S Z W 1 v d m V k Q 2 9 s d W 1 u c z E u e 0 N v b H V t b j k s O H 0 m c X V v d D s s J n F 1 b 3 Q 7 U 2 V j d G l v b j E v V G F i b G U w N z g g K F B h Z 2 U g M T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3 O C U y M C h Q Y W d l J T I w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x N y k v V G F i b G U w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S U y M C h Q Y W d l J T I w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D V f X 1 B h Z 2 V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T U u N z g z N D g y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1 I C h Q Y W d l I D E 4 K S 9 B d X R v U m V t b 3 Z l Z E N v b H V t b n M x L n t D b 2 x 1 b W 4 x L D B 9 J n F 1 b 3 Q 7 L C Z x d W 9 0 O 1 N l Y 3 R p b 2 4 x L 1 R h Y m x l M D g 1 I C h Q Y W d l I D E 4 K S 9 B d X R v U m V t b 3 Z l Z E N v b H V t b n M x L n t D b 2 x 1 b W 4 y L D F 9 J n F 1 b 3 Q 7 L C Z x d W 9 0 O 1 N l Y 3 R p b 2 4 x L 1 R h Y m x l M D g 1 I C h Q Y W d l I D E 4 K S 9 B d X R v U m V t b 3 Z l Z E N v b H V t b n M x L n t D b 2 x 1 b W 4 z L D J 9 J n F 1 b 3 Q 7 L C Z x d W 9 0 O 1 N l Y 3 R p b 2 4 x L 1 R h Y m x l M D g 1 I C h Q Y W d l I D E 4 K S 9 B d X R v U m V t b 3 Z l Z E N v b H V t b n M x L n t D b 2 x 1 b W 4 0 L D N 9 J n F 1 b 3 Q 7 L C Z x d W 9 0 O 1 N l Y 3 R p b 2 4 x L 1 R h Y m x l M D g 1 I C h Q Y W d l I D E 4 K S 9 B d X R v U m V t b 3 Z l Z E N v b H V t b n M x L n t D b 2 x 1 b W 4 1 L D R 9 J n F 1 b 3 Q 7 L C Z x d W 9 0 O 1 N l Y 3 R p b 2 4 x L 1 R h Y m x l M D g 1 I C h Q Y W d l I D E 4 K S 9 B d X R v U m V t b 3 Z l Z E N v b H V t b n M x L n t D b 2 x 1 b W 4 2 L D V 9 J n F 1 b 3 Q 7 L C Z x d W 9 0 O 1 N l Y 3 R p b 2 4 x L 1 R h Y m x l M D g 1 I C h Q Y W d l I D E 4 K S 9 B d X R v U m V t b 3 Z l Z E N v b H V t b n M x L n t D b 2 x 1 b W 4 3 L D Z 9 J n F 1 b 3 Q 7 L C Z x d W 9 0 O 1 N l Y 3 R p b 2 4 x L 1 R h Y m x l M D g 1 I C h Q Y W d l I D E 4 K S 9 B d X R v U m V t b 3 Z l Z E N v b H V t b n M x L n t D b 2 x 1 b W 4 4 L D d 9 J n F 1 b 3 Q 7 L C Z x d W 9 0 O 1 N l Y 3 R p b 2 4 x L 1 R h Y m x l M D g 1 I C h Q Y W d l I D E 4 K S 9 B d X R v U m V t b 3 Z l Z E N v b H V t b n M x L n t D b 2 x 1 b W 4 5 L D h 9 J n F 1 b 3 Q 7 L C Z x d W 9 0 O 1 N l Y 3 R p b 2 4 x L 1 R h Y m x l M D g 1 I C h Q Y W d l I D E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D U g K F B h Z 2 U g M T g p L 0 F 1 d G 9 S Z W 1 v d m V k Q 2 9 s d W 1 u c z E u e 0 N v b H V t b j E s M H 0 m c X V v d D s s J n F 1 b 3 Q 7 U 2 V j d G l v b j E v V G F i b G U w O D U g K F B h Z 2 U g M T g p L 0 F 1 d G 9 S Z W 1 v d m V k Q 2 9 s d W 1 u c z E u e 0 N v b H V t b j I s M X 0 m c X V v d D s s J n F 1 b 3 Q 7 U 2 V j d G l v b j E v V G F i b G U w O D U g K F B h Z 2 U g M T g p L 0 F 1 d G 9 S Z W 1 v d m V k Q 2 9 s d W 1 u c z E u e 0 N v b H V t b j M s M n 0 m c X V v d D s s J n F 1 b 3 Q 7 U 2 V j d G l v b j E v V G F i b G U w O D U g K F B h Z 2 U g M T g p L 0 F 1 d G 9 S Z W 1 v d m V k Q 2 9 s d W 1 u c z E u e 0 N v b H V t b j Q s M 3 0 m c X V v d D s s J n F 1 b 3 Q 7 U 2 V j d G l v b j E v V G F i b G U w O D U g K F B h Z 2 U g M T g p L 0 F 1 d G 9 S Z W 1 v d m V k Q 2 9 s d W 1 u c z E u e 0 N v b H V t b j U s N H 0 m c X V v d D s s J n F 1 b 3 Q 7 U 2 V j d G l v b j E v V G F i b G U w O D U g K F B h Z 2 U g M T g p L 0 F 1 d G 9 S Z W 1 v d m V k Q 2 9 s d W 1 u c z E u e 0 N v b H V t b j Y s N X 0 m c X V v d D s s J n F 1 b 3 Q 7 U 2 V j d G l v b j E v V G F i b G U w O D U g K F B h Z 2 U g M T g p L 0 F 1 d G 9 S Z W 1 v d m V k Q 2 9 s d W 1 u c z E u e 0 N v b H V t b j c s N n 0 m c X V v d D s s J n F 1 b 3 Q 7 U 2 V j d G l v b j E v V G F i b G U w O D U g K F B h Z 2 U g M T g p L 0 F 1 d G 9 S Z W 1 v d m V k Q 2 9 s d W 1 u c z E u e 0 N v b H V t b j g s N 3 0 m c X V v d D s s J n F 1 b 3 Q 7 U 2 V j d G l v b j E v V G F i b G U w O D U g K F B h Z 2 U g M T g p L 0 F 1 d G 9 S Z W 1 v d m V k Q 2 9 s d W 1 u c z E u e 0 N v b H V t b j k s O H 0 m c X V v d D s s J n F 1 b 3 Q 7 U 2 V j d G l v b j E v V G F i b G U w O D U g K F B h Z 2 U g M T g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N S U y M C h Q Y W d l J T I w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1 J T I w K F B h Z 2 U l M j A x O C k v V G F i b G U w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i U y M C h Q Y W d l J T I w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T J f X 1 B h Z 2 V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T U u O T U z M D I 5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k y I C h Q Y W d l I D E 5 K S 9 B d X R v U m V t b 3 Z l Z E N v b H V t b n M x L n t D b 2 x 1 b W 4 x L D B 9 J n F 1 b 3 Q 7 L C Z x d W 9 0 O 1 N l Y 3 R p b 2 4 x L 1 R h Y m x l M D k y I C h Q Y W d l I D E 5 K S 9 B d X R v U m V t b 3 Z l Z E N v b H V t b n M x L n t D b 2 x 1 b W 4 y L D F 9 J n F 1 b 3 Q 7 L C Z x d W 9 0 O 1 N l Y 3 R p b 2 4 x L 1 R h Y m x l M D k y I C h Q Y W d l I D E 5 K S 9 B d X R v U m V t b 3 Z l Z E N v b H V t b n M x L n t D b 2 x 1 b W 4 z L D J 9 J n F 1 b 3 Q 7 L C Z x d W 9 0 O 1 N l Y 3 R p b 2 4 x L 1 R h Y m x l M D k y I C h Q Y W d l I D E 5 K S 9 B d X R v U m V t b 3 Z l Z E N v b H V t b n M x L n t D b 2 x 1 b W 4 0 L D N 9 J n F 1 b 3 Q 7 L C Z x d W 9 0 O 1 N l Y 3 R p b 2 4 x L 1 R h Y m x l M D k y I C h Q Y W d l I D E 5 K S 9 B d X R v U m V t b 3 Z l Z E N v b H V t b n M x L n t D b 2 x 1 b W 4 1 L D R 9 J n F 1 b 3 Q 7 L C Z x d W 9 0 O 1 N l Y 3 R p b 2 4 x L 1 R h Y m x l M D k y I C h Q Y W d l I D E 5 K S 9 B d X R v U m V t b 3 Z l Z E N v b H V t b n M x L n t D b 2 x 1 b W 4 2 L D V 9 J n F 1 b 3 Q 7 L C Z x d W 9 0 O 1 N l Y 3 R p b 2 4 x L 1 R h Y m x l M D k y I C h Q Y W d l I D E 5 K S 9 B d X R v U m V t b 3 Z l Z E N v b H V t b n M x L n t D b 2 x 1 b W 4 3 L D Z 9 J n F 1 b 3 Q 7 L C Z x d W 9 0 O 1 N l Y 3 R p b 2 4 x L 1 R h Y m x l M D k y I C h Q Y W d l I D E 5 K S 9 B d X R v U m V t b 3 Z l Z E N v b H V t b n M x L n t D b 2 x 1 b W 4 4 L D d 9 J n F 1 b 3 Q 7 L C Z x d W 9 0 O 1 N l Y 3 R p b 2 4 x L 1 R h Y m x l M D k y I C h Q Y W d l I D E 5 K S 9 B d X R v U m V t b 3 Z l Z E N v b H V t b n M x L n t D b 2 x 1 b W 4 5 L D h 9 J n F 1 b 3 Q 7 L C Z x d W 9 0 O 1 N l Y 3 R p b 2 4 x L 1 R h Y m x l M D k y I C h Q Y W d l I D E 5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T I g K F B h Z 2 U g M T k p L 0 F 1 d G 9 S Z W 1 v d m V k Q 2 9 s d W 1 u c z E u e 0 N v b H V t b j E s M H 0 m c X V v d D s s J n F 1 b 3 Q 7 U 2 V j d G l v b j E v V G F i b G U w O T I g K F B h Z 2 U g M T k p L 0 F 1 d G 9 S Z W 1 v d m V k Q 2 9 s d W 1 u c z E u e 0 N v b H V t b j I s M X 0 m c X V v d D s s J n F 1 b 3 Q 7 U 2 V j d G l v b j E v V G F i b G U w O T I g K F B h Z 2 U g M T k p L 0 F 1 d G 9 S Z W 1 v d m V k Q 2 9 s d W 1 u c z E u e 0 N v b H V t b j M s M n 0 m c X V v d D s s J n F 1 b 3 Q 7 U 2 V j d G l v b j E v V G F i b G U w O T I g K F B h Z 2 U g M T k p L 0 F 1 d G 9 S Z W 1 v d m V k Q 2 9 s d W 1 u c z E u e 0 N v b H V t b j Q s M 3 0 m c X V v d D s s J n F 1 b 3 Q 7 U 2 V j d G l v b j E v V G F i b G U w O T I g K F B h Z 2 U g M T k p L 0 F 1 d G 9 S Z W 1 v d m V k Q 2 9 s d W 1 u c z E u e 0 N v b H V t b j U s N H 0 m c X V v d D s s J n F 1 b 3 Q 7 U 2 V j d G l v b j E v V G F i b G U w O T I g K F B h Z 2 U g M T k p L 0 F 1 d G 9 S Z W 1 v d m V k Q 2 9 s d W 1 u c z E u e 0 N v b H V t b j Y s N X 0 m c X V v d D s s J n F 1 b 3 Q 7 U 2 V j d G l v b j E v V G F i b G U w O T I g K F B h Z 2 U g M T k p L 0 F 1 d G 9 S Z W 1 v d m V k Q 2 9 s d W 1 u c z E u e 0 N v b H V t b j c s N n 0 m c X V v d D s s J n F 1 b 3 Q 7 U 2 V j d G l v b j E v V G F i b G U w O T I g K F B h Z 2 U g M T k p L 0 F 1 d G 9 S Z W 1 v d m V k Q 2 9 s d W 1 u c z E u e 0 N v b H V t b j g s N 3 0 m c X V v d D s s J n F 1 b 3 Q 7 U 2 V j d G l v b j E v V G F i b G U w O T I g K F B h Z 2 U g M T k p L 0 F 1 d G 9 S Z W 1 v d m V k Q 2 9 s d W 1 u c z E u e 0 N v b H V t b j k s O H 0 m c X V v d D s s J n F 1 b 3 Q 7 U 2 V j d G l v b j E v V G F i b G U w O T I g K F B h Z 2 U g M T k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5 M i U y M C h Q Y W d l J T I w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y J T I w K F B h Z 2 U l M j A x O S k v V G F i b G U w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N i U y M C h Q Y W d l J T I w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T Z f X 1 B h Z 2 V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T k u N D k y N T U 5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k 2 I C h Q Y W d l I D I w K S 9 B d X R v U m V t b 3 Z l Z E N v b H V t b n M x L n t D b 2 x 1 b W 4 x L D B 9 J n F 1 b 3 Q 7 L C Z x d W 9 0 O 1 N l Y 3 R p b 2 4 x L 1 R h Y m x l M D k 2 I C h Q Y W d l I D I w K S 9 B d X R v U m V t b 3 Z l Z E N v b H V t b n M x L n t D b 2 x 1 b W 4 y L D F 9 J n F 1 b 3 Q 7 L C Z x d W 9 0 O 1 N l Y 3 R p b 2 4 x L 1 R h Y m x l M D k 2 I C h Q Y W d l I D I w K S 9 B d X R v U m V t b 3 Z l Z E N v b H V t b n M x L n t D b 2 x 1 b W 4 z L D J 9 J n F 1 b 3 Q 7 L C Z x d W 9 0 O 1 N l Y 3 R p b 2 4 x L 1 R h Y m x l M D k 2 I C h Q Y W d l I D I w K S 9 B d X R v U m V t b 3 Z l Z E N v b H V t b n M x L n t D b 2 x 1 b W 4 0 L D N 9 J n F 1 b 3 Q 7 L C Z x d W 9 0 O 1 N l Y 3 R p b 2 4 x L 1 R h Y m x l M D k 2 I C h Q Y W d l I D I w K S 9 B d X R v U m V t b 3 Z l Z E N v b H V t b n M x L n t D b 2 x 1 b W 4 1 L D R 9 J n F 1 b 3 Q 7 L C Z x d W 9 0 O 1 N l Y 3 R p b 2 4 x L 1 R h Y m x l M D k 2 I C h Q Y W d l I D I w K S 9 B d X R v U m V t b 3 Z l Z E N v b H V t b n M x L n t D b 2 x 1 b W 4 2 L D V 9 J n F 1 b 3 Q 7 L C Z x d W 9 0 O 1 N l Y 3 R p b 2 4 x L 1 R h Y m x l M D k 2 I C h Q Y W d l I D I w K S 9 B d X R v U m V t b 3 Z l Z E N v b H V t b n M x L n t D b 2 x 1 b W 4 3 L D Z 9 J n F 1 b 3 Q 7 L C Z x d W 9 0 O 1 N l Y 3 R p b 2 4 x L 1 R h Y m x l M D k 2 I C h Q Y W d l I D I w K S 9 B d X R v U m V t b 3 Z l Z E N v b H V t b n M x L n t D b 2 x 1 b W 4 4 L D d 9 J n F 1 b 3 Q 7 L C Z x d W 9 0 O 1 N l Y 3 R p b 2 4 x L 1 R h Y m x l M D k 2 I C h Q Y W d l I D I w K S 9 B d X R v U m V t b 3 Z l Z E N v b H V t b n M x L n t D b 2 x 1 b W 4 5 L D h 9 J n F 1 b 3 Q 7 L C Z x d W 9 0 O 1 N l Y 3 R p b 2 4 x L 1 R h Y m x l M D k 2 I C h Q Y W d l I D I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T Y g K F B h Z 2 U g M j A p L 0 F 1 d G 9 S Z W 1 v d m V k Q 2 9 s d W 1 u c z E u e 0 N v b H V t b j E s M H 0 m c X V v d D s s J n F 1 b 3 Q 7 U 2 V j d G l v b j E v V G F i b G U w O T Y g K F B h Z 2 U g M j A p L 0 F 1 d G 9 S Z W 1 v d m V k Q 2 9 s d W 1 u c z E u e 0 N v b H V t b j I s M X 0 m c X V v d D s s J n F 1 b 3 Q 7 U 2 V j d G l v b j E v V G F i b G U w O T Y g K F B h Z 2 U g M j A p L 0 F 1 d G 9 S Z W 1 v d m V k Q 2 9 s d W 1 u c z E u e 0 N v b H V t b j M s M n 0 m c X V v d D s s J n F 1 b 3 Q 7 U 2 V j d G l v b j E v V G F i b G U w O T Y g K F B h Z 2 U g M j A p L 0 F 1 d G 9 S Z W 1 v d m V k Q 2 9 s d W 1 u c z E u e 0 N v b H V t b j Q s M 3 0 m c X V v d D s s J n F 1 b 3 Q 7 U 2 V j d G l v b j E v V G F i b G U w O T Y g K F B h Z 2 U g M j A p L 0 F 1 d G 9 S Z W 1 v d m V k Q 2 9 s d W 1 u c z E u e 0 N v b H V t b j U s N H 0 m c X V v d D s s J n F 1 b 3 Q 7 U 2 V j d G l v b j E v V G F i b G U w O T Y g K F B h Z 2 U g M j A p L 0 F 1 d G 9 S Z W 1 v d m V k Q 2 9 s d W 1 u c z E u e 0 N v b H V t b j Y s N X 0 m c X V v d D s s J n F 1 b 3 Q 7 U 2 V j d G l v b j E v V G F i b G U w O T Y g K F B h Z 2 U g M j A p L 0 F 1 d G 9 S Z W 1 v d m V k Q 2 9 s d W 1 u c z E u e 0 N v b H V t b j c s N n 0 m c X V v d D s s J n F 1 b 3 Q 7 U 2 V j d G l v b j E v V G F i b G U w O T Y g K F B h Z 2 U g M j A p L 0 F 1 d G 9 S Z W 1 v d m V k Q 2 9 s d W 1 u c z E u e 0 N v b H V t b j g s N 3 0 m c X V v d D s s J n F 1 b 3 Q 7 U 2 V j d G l v b j E v V G F i b G U w O T Y g K F B h Z 2 U g M j A p L 0 F 1 d G 9 S Z W 1 v d m V k Q 2 9 s d W 1 u c z E u e 0 N v b H V t b j k s O H 0 m c X V v d D s s J n F 1 b 3 Q 7 U 2 V j d G l v b j E v V G F i b G U w O T Y g K F B h Z 2 U g M j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5 N i U y M C h Q Y W d l J T I w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2 J T I w K F B h Z 2 U l M j A y M C k v V G F i b G U w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M y U y M C h Q Y W d l J T I w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D N f X 1 B h Z 2 V f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U u M z E 1 O T g y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z I C h Q Y W d l I D I x K S 9 B d X R v U m V t b 3 Z l Z E N v b H V t b n M x L n t D b 2 x 1 b W 4 x L D B 9 J n F 1 b 3 Q 7 L C Z x d W 9 0 O 1 N l Y 3 R p b 2 4 x L 1 R h Y m x l M T A z I C h Q Y W d l I D I x K S 9 B d X R v U m V t b 3 Z l Z E N v b H V t b n M x L n t D b 2 x 1 b W 4 y L D F 9 J n F 1 b 3 Q 7 L C Z x d W 9 0 O 1 N l Y 3 R p b 2 4 x L 1 R h Y m x l M T A z I C h Q Y W d l I D I x K S 9 B d X R v U m V t b 3 Z l Z E N v b H V t b n M x L n t D b 2 x 1 b W 4 z L D J 9 J n F 1 b 3 Q 7 L C Z x d W 9 0 O 1 N l Y 3 R p b 2 4 x L 1 R h Y m x l M T A z I C h Q Y W d l I D I x K S 9 B d X R v U m V t b 3 Z l Z E N v b H V t b n M x L n t D b 2 x 1 b W 4 0 L D N 9 J n F 1 b 3 Q 7 L C Z x d W 9 0 O 1 N l Y 3 R p b 2 4 x L 1 R h Y m x l M T A z I C h Q Y W d l I D I x K S 9 B d X R v U m V t b 3 Z l Z E N v b H V t b n M x L n t D b 2 x 1 b W 4 1 L D R 9 J n F 1 b 3 Q 7 L C Z x d W 9 0 O 1 N l Y 3 R p b 2 4 x L 1 R h Y m x l M T A z I C h Q Y W d l I D I x K S 9 B d X R v U m V t b 3 Z l Z E N v b H V t b n M x L n t D b 2 x 1 b W 4 2 L D V 9 J n F 1 b 3 Q 7 L C Z x d W 9 0 O 1 N l Y 3 R p b 2 4 x L 1 R h Y m x l M T A z I C h Q Y W d l I D I x K S 9 B d X R v U m V t b 3 Z l Z E N v b H V t b n M x L n t D b 2 x 1 b W 4 3 L D Z 9 J n F 1 b 3 Q 7 L C Z x d W 9 0 O 1 N l Y 3 R p b 2 4 x L 1 R h Y m x l M T A z I C h Q Y W d l I D I x K S 9 B d X R v U m V t b 3 Z l Z E N v b H V t b n M x L n t D b 2 x 1 b W 4 4 L D d 9 J n F 1 b 3 Q 7 L C Z x d W 9 0 O 1 N l Y 3 R p b 2 4 x L 1 R h Y m x l M T A z I C h Q Y W d l I D I x K S 9 B d X R v U m V t b 3 Z l Z E N v b H V t b n M x L n t D b 2 x 1 b W 4 5 L D h 9 J n F 1 b 3 Q 7 L C Z x d W 9 0 O 1 N l Y 3 R p b 2 4 x L 1 R h Y m x l M T A z I C h Q Y W d l I D I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D M g K F B h Z 2 U g M j E p L 0 F 1 d G 9 S Z W 1 v d m V k Q 2 9 s d W 1 u c z E u e 0 N v b H V t b j E s M H 0 m c X V v d D s s J n F 1 b 3 Q 7 U 2 V j d G l v b j E v V G F i b G U x M D M g K F B h Z 2 U g M j E p L 0 F 1 d G 9 S Z W 1 v d m V k Q 2 9 s d W 1 u c z E u e 0 N v b H V t b j I s M X 0 m c X V v d D s s J n F 1 b 3 Q 7 U 2 V j d G l v b j E v V G F i b G U x M D M g K F B h Z 2 U g M j E p L 0 F 1 d G 9 S Z W 1 v d m V k Q 2 9 s d W 1 u c z E u e 0 N v b H V t b j M s M n 0 m c X V v d D s s J n F 1 b 3 Q 7 U 2 V j d G l v b j E v V G F i b G U x M D M g K F B h Z 2 U g M j E p L 0 F 1 d G 9 S Z W 1 v d m V k Q 2 9 s d W 1 u c z E u e 0 N v b H V t b j Q s M 3 0 m c X V v d D s s J n F 1 b 3 Q 7 U 2 V j d G l v b j E v V G F i b G U x M D M g K F B h Z 2 U g M j E p L 0 F 1 d G 9 S Z W 1 v d m V k Q 2 9 s d W 1 u c z E u e 0 N v b H V t b j U s N H 0 m c X V v d D s s J n F 1 b 3 Q 7 U 2 V j d G l v b j E v V G F i b G U x M D M g K F B h Z 2 U g M j E p L 0 F 1 d G 9 S Z W 1 v d m V k Q 2 9 s d W 1 u c z E u e 0 N v b H V t b j Y s N X 0 m c X V v d D s s J n F 1 b 3 Q 7 U 2 V j d G l v b j E v V G F i b G U x M D M g K F B h Z 2 U g M j E p L 0 F 1 d G 9 S Z W 1 v d m V k Q 2 9 s d W 1 u c z E u e 0 N v b H V t b j c s N n 0 m c X V v d D s s J n F 1 b 3 Q 7 U 2 V j d G l v b j E v V G F i b G U x M D M g K F B h Z 2 U g M j E p L 0 F 1 d G 9 S Z W 1 v d m V k Q 2 9 s d W 1 u c z E u e 0 N v b H V t b j g s N 3 0 m c X V v d D s s J n F 1 b 3 Q 7 U 2 V j d G l v b j E v V G F i b G U x M D M g K F B h Z 2 U g M j E p L 0 F 1 d G 9 S Z W 1 v d m V k Q 2 9 s d W 1 u c z E u e 0 N v b H V t b j k s O H 0 m c X V v d D s s J n F 1 b 3 Q 7 U 2 V j d G l v b j E v V G F i b G U x M D M g K F B h Z 2 U g M j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w M y U y M C h Q Y W d l J T I w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z J T I w K F B h Z 2 U l M j A y M S k v V G F i b G U x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C U y M C h Q Y W d l J T I w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T B f X 1 B h Z 2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U u N T k x M j Q 2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w I C h Q Y W d l I D I y K S 9 B d X R v U m V t b 3 Z l Z E N v b H V t b n M x L n t D b 2 x 1 b W 4 x L D B 9 J n F 1 b 3 Q 7 L C Z x d W 9 0 O 1 N l Y 3 R p b 2 4 x L 1 R h Y m x l M T E w I C h Q Y W d l I D I y K S 9 B d X R v U m V t b 3 Z l Z E N v b H V t b n M x L n t D b 2 x 1 b W 4 y L D F 9 J n F 1 b 3 Q 7 L C Z x d W 9 0 O 1 N l Y 3 R p b 2 4 x L 1 R h Y m x l M T E w I C h Q Y W d l I D I y K S 9 B d X R v U m V t b 3 Z l Z E N v b H V t b n M x L n t D b 2 x 1 b W 4 z L D J 9 J n F 1 b 3 Q 7 L C Z x d W 9 0 O 1 N l Y 3 R p b 2 4 x L 1 R h Y m x l M T E w I C h Q Y W d l I D I y K S 9 B d X R v U m V t b 3 Z l Z E N v b H V t b n M x L n t D b 2 x 1 b W 4 0 L D N 9 J n F 1 b 3 Q 7 L C Z x d W 9 0 O 1 N l Y 3 R p b 2 4 x L 1 R h Y m x l M T E w I C h Q Y W d l I D I y K S 9 B d X R v U m V t b 3 Z l Z E N v b H V t b n M x L n t D b 2 x 1 b W 4 1 L D R 9 J n F 1 b 3 Q 7 L C Z x d W 9 0 O 1 N l Y 3 R p b 2 4 x L 1 R h Y m x l M T E w I C h Q Y W d l I D I y K S 9 B d X R v U m V t b 3 Z l Z E N v b H V t b n M x L n t D b 2 x 1 b W 4 2 L D V 9 J n F 1 b 3 Q 7 L C Z x d W 9 0 O 1 N l Y 3 R p b 2 4 x L 1 R h Y m x l M T E w I C h Q Y W d l I D I y K S 9 B d X R v U m V t b 3 Z l Z E N v b H V t b n M x L n t D b 2 x 1 b W 4 3 L D Z 9 J n F 1 b 3 Q 7 L C Z x d W 9 0 O 1 N l Y 3 R p b 2 4 x L 1 R h Y m x l M T E w I C h Q Y W d l I D I y K S 9 B d X R v U m V t b 3 Z l Z E N v b H V t b n M x L n t D b 2 x 1 b W 4 4 L D d 9 J n F 1 b 3 Q 7 L C Z x d W 9 0 O 1 N l Y 3 R p b 2 4 x L 1 R h Y m x l M T E w I C h Q Y W d l I D I y K S 9 B d X R v U m V t b 3 Z l Z E N v b H V t b n M x L n t D b 2 x 1 b W 4 5 L D h 9 J n F 1 b 3 Q 7 L C Z x d W 9 0 O 1 N l Y 3 R p b 2 4 x L 1 R h Y m x l M T E w I C h Q Y W d l I D I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T A g K F B h Z 2 U g M j I p L 0 F 1 d G 9 S Z W 1 v d m V k Q 2 9 s d W 1 u c z E u e 0 N v b H V t b j E s M H 0 m c X V v d D s s J n F 1 b 3 Q 7 U 2 V j d G l v b j E v V G F i b G U x M T A g K F B h Z 2 U g M j I p L 0 F 1 d G 9 S Z W 1 v d m V k Q 2 9 s d W 1 u c z E u e 0 N v b H V t b j I s M X 0 m c X V v d D s s J n F 1 b 3 Q 7 U 2 V j d G l v b j E v V G F i b G U x M T A g K F B h Z 2 U g M j I p L 0 F 1 d G 9 S Z W 1 v d m V k Q 2 9 s d W 1 u c z E u e 0 N v b H V t b j M s M n 0 m c X V v d D s s J n F 1 b 3 Q 7 U 2 V j d G l v b j E v V G F i b G U x M T A g K F B h Z 2 U g M j I p L 0 F 1 d G 9 S Z W 1 v d m V k Q 2 9 s d W 1 u c z E u e 0 N v b H V t b j Q s M 3 0 m c X V v d D s s J n F 1 b 3 Q 7 U 2 V j d G l v b j E v V G F i b G U x M T A g K F B h Z 2 U g M j I p L 0 F 1 d G 9 S Z W 1 v d m V k Q 2 9 s d W 1 u c z E u e 0 N v b H V t b j U s N H 0 m c X V v d D s s J n F 1 b 3 Q 7 U 2 V j d G l v b j E v V G F i b G U x M T A g K F B h Z 2 U g M j I p L 0 F 1 d G 9 S Z W 1 v d m V k Q 2 9 s d W 1 u c z E u e 0 N v b H V t b j Y s N X 0 m c X V v d D s s J n F 1 b 3 Q 7 U 2 V j d G l v b j E v V G F i b G U x M T A g K F B h Z 2 U g M j I p L 0 F 1 d G 9 S Z W 1 v d m V k Q 2 9 s d W 1 u c z E u e 0 N v b H V t b j c s N n 0 m c X V v d D s s J n F 1 b 3 Q 7 U 2 V j d G l v b j E v V G F i b G U x M T A g K F B h Z 2 U g M j I p L 0 F 1 d G 9 S Z W 1 v d m V k Q 2 9 s d W 1 u c z E u e 0 N v b H V t b j g s N 3 0 m c X V v d D s s J n F 1 b 3 Q 7 U 2 V j d G l v b j E v V G F i b G U x M T A g K F B h Z 2 U g M j I p L 0 F 1 d G 9 S Z W 1 v d m V k Q 2 9 s d W 1 u c z E u e 0 N v b H V t b j k s O H 0 m c X V v d D s s J n F 1 b 3 Q 7 U 2 V j d G l v b j E v V G F i b G U x M T A g K F B h Z 2 U g M j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M C U y M C h Q Y W d l J T I w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w J T I w K F B h Z 2 U l M j A y M i k v V G F i b G U x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y U y M C h Q Y W d l J T I w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T N f X 1 B h Z 2 V f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U u O D U 0 N T Q y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z I C h Q Y W d l I D I z K S 9 B d X R v U m V t b 3 Z l Z E N v b H V t b n M x L n t D b 2 x 1 b W 4 x L D B 9 J n F 1 b 3 Q 7 L C Z x d W 9 0 O 1 N l Y 3 R p b 2 4 x L 1 R h Y m x l M T E z I C h Q Y W d l I D I z K S 9 B d X R v U m V t b 3 Z l Z E N v b H V t b n M x L n t D b 2 x 1 b W 4 y L D F 9 J n F 1 b 3 Q 7 L C Z x d W 9 0 O 1 N l Y 3 R p b 2 4 x L 1 R h Y m x l M T E z I C h Q Y W d l I D I z K S 9 B d X R v U m V t b 3 Z l Z E N v b H V t b n M x L n t D b 2 x 1 b W 4 z L D J 9 J n F 1 b 3 Q 7 L C Z x d W 9 0 O 1 N l Y 3 R p b 2 4 x L 1 R h Y m x l M T E z I C h Q Y W d l I D I z K S 9 B d X R v U m V t b 3 Z l Z E N v b H V t b n M x L n t D b 2 x 1 b W 4 0 L D N 9 J n F 1 b 3 Q 7 L C Z x d W 9 0 O 1 N l Y 3 R p b 2 4 x L 1 R h Y m x l M T E z I C h Q Y W d l I D I z K S 9 B d X R v U m V t b 3 Z l Z E N v b H V t b n M x L n t D b 2 x 1 b W 4 1 L D R 9 J n F 1 b 3 Q 7 L C Z x d W 9 0 O 1 N l Y 3 R p b 2 4 x L 1 R h Y m x l M T E z I C h Q Y W d l I D I z K S 9 B d X R v U m V t b 3 Z l Z E N v b H V t b n M x L n t D b 2 x 1 b W 4 2 L D V 9 J n F 1 b 3 Q 7 L C Z x d W 9 0 O 1 N l Y 3 R p b 2 4 x L 1 R h Y m x l M T E z I C h Q Y W d l I D I z K S 9 B d X R v U m V t b 3 Z l Z E N v b H V t b n M x L n t D b 2 x 1 b W 4 3 L D Z 9 J n F 1 b 3 Q 7 L C Z x d W 9 0 O 1 N l Y 3 R p b 2 4 x L 1 R h Y m x l M T E z I C h Q Y W d l I D I z K S 9 B d X R v U m V t b 3 Z l Z E N v b H V t b n M x L n t D b 2 x 1 b W 4 4 L D d 9 J n F 1 b 3 Q 7 L C Z x d W 9 0 O 1 N l Y 3 R p b 2 4 x L 1 R h Y m x l M T E z I C h Q Y W d l I D I z K S 9 B d X R v U m V t b 3 Z l Z E N v b H V t b n M x L n t D b 2 x 1 b W 4 5 L D h 9 J n F 1 b 3 Q 7 L C Z x d W 9 0 O 1 N l Y 3 R p b 2 4 x L 1 R h Y m x l M T E z I C h Q Y W d l I D I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T M g K F B h Z 2 U g M j M p L 0 F 1 d G 9 S Z W 1 v d m V k Q 2 9 s d W 1 u c z E u e 0 N v b H V t b j E s M H 0 m c X V v d D s s J n F 1 b 3 Q 7 U 2 V j d G l v b j E v V G F i b G U x M T M g K F B h Z 2 U g M j M p L 0 F 1 d G 9 S Z W 1 v d m V k Q 2 9 s d W 1 u c z E u e 0 N v b H V t b j I s M X 0 m c X V v d D s s J n F 1 b 3 Q 7 U 2 V j d G l v b j E v V G F i b G U x M T M g K F B h Z 2 U g M j M p L 0 F 1 d G 9 S Z W 1 v d m V k Q 2 9 s d W 1 u c z E u e 0 N v b H V t b j M s M n 0 m c X V v d D s s J n F 1 b 3 Q 7 U 2 V j d G l v b j E v V G F i b G U x M T M g K F B h Z 2 U g M j M p L 0 F 1 d G 9 S Z W 1 v d m V k Q 2 9 s d W 1 u c z E u e 0 N v b H V t b j Q s M 3 0 m c X V v d D s s J n F 1 b 3 Q 7 U 2 V j d G l v b j E v V G F i b G U x M T M g K F B h Z 2 U g M j M p L 0 F 1 d G 9 S Z W 1 v d m V k Q 2 9 s d W 1 u c z E u e 0 N v b H V t b j U s N H 0 m c X V v d D s s J n F 1 b 3 Q 7 U 2 V j d G l v b j E v V G F i b G U x M T M g K F B h Z 2 U g M j M p L 0 F 1 d G 9 S Z W 1 v d m V k Q 2 9 s d W 1 u c z E u e 0 N v b H V t b j Y s N X 0 m c X V v d D s s J n F 1 b 3 Q 7 U 2 V j d G l v b j E v V G F i b G U x M T M g K F B h Z 2 U g M j M p L 0 F 1 d G 9 S Z W 1 v d m V k Q 2 9 s d W 1 u c z E u e 0 N v b H V t b j c s N n 0 m c X V v d D s s J n F 1 b 3 Q 7 U 2 V j d G l v b j E v V G F i b G U x M T M g K F B h Z 2 U g M j M p L 0 F 1 d G 9 S Z W 1 v d m V k Q 2 9 s d W 1 u c z E u e 0 N v b H V t b j g s N 3 0 m c X V v d D s s J n F 1 b 3 Q 7 U 2 V j d G l v b j E v V G F i b G U x M T M g K F B h Z 2 U g M j M p L 0 F 1 d G 9 S Z W 1 v d m V k Q 2 9 s d W 1 u c z E u e 0 N v b H V t b j k s O H 0 m c X V v d D s s J n F 1 b 3 Q 7 U 2 V j d G l v b j E v V G F i b G U x M T M g K F B h Z 2 U g M j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M y U y M C h Q Y W d l J T I w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z J T I w K F B h Z 2 U l M j A y M y k v V G F i b G U x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C U y M C h Q Y W d l J T I w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T h f X 1 B h Z 2 V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Y u M D I 4 M D c 4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4 I C h Q Y W d l I D I 0 K S 9 B d X R v U m V t b 3 Z l Z E N v b H V t b n M x L n t D b 2 x 1 b W 4 x L D B 9 J n F 1 b 3 Q 7 L C Z x d W 9 0 O 1 N l Y 3 R p b 2 4 x L 1 R h Y m x l M T E 4 I C h Q Y W d l I D I 0 K S 9 B d X R v U m V t b 3 Z l Z E N v b H V t b n M x L n t D b 2 x 1 b W 4 y L D F 9 J n F 1 b 3 Q 7 L C Z x d W 9 0 O 1 N l Y 3 R p b 2 4 x L 1 R h Y m x l M T E 4 I C h Q Y W d l I D I 0 K S 9 B d X R v U m V t b 3 Z l Z E N v b H V t b n M x L n t D b 2 x 1 b W 4 z L D J 9 J n F 1 b 3 Q 7 L C Z x d W 9 0 O 1 N l Y 3 R p b 2 4 x L 1 R h Y m x l M T E 4 I C h Q Y W d l I D I 0 K S 9 B d X R v U m V t b 3 Z l Z E N v b H V t b n M x L n t D b 2 x 1 b W 4 0 L D N 9 J n F 1 b 3 Q 7 L C Z x d W 9 0 O 1 N l Y 3 R p b 2 4 x L 1 R h Y m x l M T E 4 I C h Q Y W d l I D I 0 K S 9 B d X R v U m V t b 3 Z l Z E N v b H V t b n M x L n t D b 2 x 1 b W 4 1 L D R 9 J n F 1 b 3 Q 7 L C Z x d W 9 0 O 1 N l Y 3 R p b 2 4 x L 1 R h Y m x l M T E 4 I C h Q Y W d l I D I 0 K S 9 B d X R v U m V t b 3 Z l Z E N v b H V t b n M x L n t D b 2 x 1 b W 4 2 L D V 9 J n F 1 b 3 Q 7 L C Z x d W 9 0 O 1 N l Y 3 R p b 2 4 x L 1 R h Y m x l M T E 4 I C h Q Y W d l I D I 0 K S 9 B d X R v U m V t b 3 Z l Z E N v b H V t b n M x L n t D b 2 x 1 b W 4 3 L D Z 9 J n F 1 b 3 Q 7 L C Z x d W 9 0 O 1 N l Y 3 R p b 2 4 x L 1 R h Y m x l M T E 4 I C h Q Y W d l I D I 0 K S 9 B d X R v U m V t b 3 Z l Z E N v b H V t b n M x L n t D b 2 x 1 b W 4 4 L D d 9 J n F 1 b 3 Q 7 L C Z x d W 9 0 O 1 N l Y 3 R p b 2 4 x L 1 R h Y m x l M T E 4 I C h Q Y W d l I D I 0 K S 9 B d X R v U m V t b 3 Z l Z E N v b H V t b n M x L n t D b 2 x 1 b W 4 5 L D h 9 J n F 1 b 3 Q 7 L C Z x d W 9 0 O 1 N l Y 3 R p b 2 4 x L 1 R h Y m x l M T E 4 I C h Q Y W d l I D I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T g g K F B h Z 2 U g M j Q p L 0 F 1 d G 9 S Z W 1 v d m V k Q 2 9 s d W 1 u c z E u e 0 N v b H V t b j E s M H 0 m c X V v d D s s J n F 1 b 3 Q 7 U 2 V j d G l v b j E v V G F i b G U x M T g g K F B h Z 2 U g M j Q p L 0 F 1 d G 9 S Z W 1 v d m V k Q 2 9 s d W 1 u c z E u e 0 N v b H V t b j I s M X 0 m c X V v d D s s J n F 1 b 3 Q 7 U 2 V j d G l v b j E v V G F i b G U x M T g g K F B h Z 2 U g M j Q p L 0 F 1 d G 9 S Z W 1 v d m V k Q 2 9 s d W 1 u c z E u e 0 N v b H V t b j M s M n 0 m c X V v d D s s J n F 1 b 3 Q 7 U 2 V j d G l v b j E v V G F i b G U x M T g g K F B h Z 2 U g M j Q p L 0 F 1 d G 9 S Z W 1 v d m V k Q 2 9 s d W 1 u c z E u e 0 N v b H V t b j Q s M 3 0 m c X V v d D s s J n F 1 b 3 Q 7 U 2 V j d G l v b j E v V G F i b G U x M T g g K F B h Z 2 U g M j Q p L 0 F 1 d G 9 S Z W 1 v d m V k Q 2 9 s d W 1 u c z E u e 0 N v b H V t b j U s N H 0 m c X V v d D s s J n F 1 b 3 Q 7 U 2 V j d G l v b j E v V G F i b G U x M T g g K F B h Z 2 U g M j Q p L 0 F 1 d G 9 S Z W 1 v d m V k Q 2 9 s d W 1 u c z E u e 0 N v b H V t b j Y s N X 0 m c X V v d D s s J n F 1 b 3 Q 7 U 2 V j d G l v b j E v V G F i b G U x M T g g K F B h Z 2 U g M j Q p L 0 F 1 d G 9 S Z W 1 v d m V k Q 2 9 s d W 1 u c z E u e 0 N v b H V t b j c s N n 0 m c X V v d D s s J n F 1 b 3 Q 7 U 2 V j d G l v b j E v V G F i b G U x M T g g K F B h Z 2 U g M j Q p L 0 F 1 d G 9 S Z W 1 v d m V k Q 2 9 s d W 1 u c z E u e 0 N v b H V t b j g s N 3 0 m c X V v d D s s J n F 1 b 3 Q 7 U 2 V j d G l v b j E v V G F i b G U x M T g g K F B h Z 2 U g M j Q p L 0 F 1 d G 9 S Z W 1 v d m V k Q 2 9 s d W 1 u c z E u e 0 N v b H V t b j k s O H 0 m c X V v d D s s J n F 1 b 3 Q 7 U 2 V j d G l v b j E v V G F i b G U x M T g g K F B h Z 2 U g M j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O C U y M C h Q Y W d l J T I w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4 J T I w K F B h Z 2 U l M j A y N C k v V G F i b G U x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N i U y M C h Q Y W d l J T I w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j Z f X 1 B h Z 2 V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k u M z c 1 M T I 3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2 I C h Q Y W d l I D I 1 K S 9 B d X R v U m V t b 3 Z l Z E N v b H V t b n M x L n t D b 2 x 1 b W 4 x L D B 9 J n F 1 b 3 Q 7 L C Z x d W 9 0 O 1 N l Y 3 R p b 2 4 x L 1 R h Y m x l M T I 2 I C h Q Y W d l I D I 1 K S 9 B d X R v U m V t b 3 Z l Z E N v b H V t b n M x L n t D b 2 x 1 b W 4 y L D F 9 J n F 1 b 3 Q 7 L C Z x d W 9 0 O 1 N l Y 3 R p b 2 4 x L 1 R h Y m x l M T I 2 I C h Q Y W d l I D I 1 K S 9 B d X R v U m V t b 3 Z l Z E N v b H V t b n M x L n t D b 2 x 1 b W 4 z L D J 9 J n F 1 b 3 Q 7 L C Z x d W 9 0 O 1 N l Y 3 R p b 2 4 x L 1 R h Y m x l M T I 2 I C h Q Y W d l I D I 1 K S 9 B d X R v U m V t b 3 Z l Z E N v b H V t b n M x L n t D b 2 x 1 b W 4 0 L D N 9 J n F 1 b 3 Q 7 L C Z x d W 9 0 O 1 N l Y 3 R p b 2 4 x L 1 R h Y m x l M T I 2 I C h Q Y W d l I D I 1 K S 9 B d X R v U m V t b 3 Z l Z E N v b H V t b n M x L n t D b 2 x 1 b W 4 1 L D R 9 J n F 1 b 3 Q 7 L C Z x d W 9 0 O 1 N l Y 3 R p b 2 4 x L 1 R h Y m x l M T I 2 I C h Q Y W d l I D I 1 K S 9 B d X R v U m V t b 3 Z l Z E N v b H V t b n M x L n t D b 2 x 1 b W 4 2 L D V 9 J n F 1 b 3 Q 7 L C Z x d W 9 0 O 1 N l Y 3 R p b 2 4 x L 1 R h Y m x l M T I 2 I C h Q Y W d l I D I 1 K S 9 B d X R v U m V t b 3 Z l Z E N v b H V t b n M x L n t D b 2 x 1 b W 4 3 L D Z 9 J n F 1 b 3 Q 7 L C Z x d W 9 0 O 1 N l Y 3 R p b 2 4 x L 1 R h Y m x l M T I 2 I C h Q Y W d l I D I 1 K S 9 B d X R v U m V t b 3 Z l Z E N v b H V t b n M x L n t D b 2 x 1 b W 4 4 L D d 9 J n F 1 b 3 Q 7 L C Z x d W 9 0 O 1 N l Y 3 R p b 2 4 x L 1 R h Y m x l M T I 2 I C h Q Y W d l I D I 1 K S 9 B d X R v U m V t b 3 Z l Z E N v b H V t b n M x L n t D b 2 x 1 b W 4 5 L D h 9 J n F 1 b 3 Q 7 L C Z x d W 9 0 O 1 N l Y 3 R p b 2 4 x L 1 R h Y m x l M T I 2 I C h Q Y W d l I D I 1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j Y g K F B h Z 2 U g M j U p L 0 F 1 d G 9 S Z W 1 v d m V k Q 2 9 s d W 1 u c z E u e 0 N v b H V t b j E s M H 0 m c X V v d D s s J n F 1 b 3 Q 7 U 2 V j d G l v b j E v V G F i b G U x M j Y g K F B h Z 2 U g M j U p L 0 F 1 d G 9 S Z W 1 v d m V k Q 2 9 s d W 1 u c z E u e 0 N v b H V t b j I s M X 0 m c X V v d D s s J n F 1 b 3 Q 7 U 2 V j d G l v b j E v V G F i b G U x M j Y g K F B h Z 2 U g M j U p L 0 F 1 d G 9 S Z W 1 v d m V k Q 2 9 s d W 1 u c z E u e 0 N v b H V t b j M s M n 0 m c X V v d D s s J n F 1 b 3 Q 7 U 2 V j d G l v b j E v V G F i b G U x M j Y g K F B h Z 2 U g M j U p L 0 F 1 d G 9 S Z W 1 v d m V k Q 2 9 s d W 1 u c z E u e 0 N v b H V t b j Q s M 3 0 m c X V v d D s s J n F 1 b 3 Q 7 U 2 V j d G l v b j E v V G F i b G U x M j Y g K F B h Z 2 U g M j U p L 0 F 1 d G 9 S Z W 1 v d m V k Q 2 9 s d W 1 u c z E u e 0 N v b H V t b j U s N H 0 m c X V v d D s s J n F 1 b 3 Q 7 U 2 V j d G l v b j E v V G F i b G U x M j Y g K F B h Z 2 U g M j U p L 0 F 1 d G 9 S Z W 1 v d m V k Q 2 9 s d W 1 u c z E u e 0 N v b H V t b j Y s N X 0 m c X V v d D s s J n F 1 b 3 Q 7 U 2 V j d G l v b j E v V G F i b G U x M j Y g K F B h Z 2 U g M j U p L 0 F 1 d G 9 S Z W 1 v d m V k Q 2 9 s d W 1 u c z E u e 0 N v b H V t b j c s N n 0 m c X V v d D s s J n F 1 b 3 Q 7 U 2 V j d G l v b j E v V G F i b G U x M j Y g K F B h Z 2 U g M j U p L 0 F 1 d G 9 S Z W 1 v d m V k Q 2 9 s d W 1 u c z E u e 0 N v b H V t b j g s N 3 0 m c X V v d D s s J n F 1 b 3 Q 7 U 2 V j d G l v b j E v V G F i b G U x M j Y g K F B h Z 2 U g M j U p L 0 F 1 d G 9 S Z W 1 v d m V k Q 2 9 s d W 1 u c z E u e 0 N v b H V t b j k s O H 0 m c X V v d D s s J n F 1 b 3 Q 7 U 2 V j d G l v b j E v V G F i b G U x M j Y g K F B h Z 2 U g M j U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N i U y M C h Q Y W d l J T I w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2 J T I w K F B h Z 2 U l M j A y N S k v V G F i b G U x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O S U y M C h Q Y W d l J T I w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j l f X 1 B h Z 2 V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k u N T M 5 N j g 2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5 I C h Q Y W d l I D I 2 K S 9 B d X R v U m V t b 3 Z l Z E N v b H V t b n M x L n t D b 2 x 1 b W 4 x L D B 9 J n F 1 b 3 Q 7 L C Z x d W 9 0 O 1 N l Y 3 R p b 2 4 x L 1 R h Y m x l M T I 5 I C h Q Y W d l I D I 2 K S 9 B d X R v U m V t b 3 Z l Z E N v b H V t b n M x L n t D b 2 x 1 b W 4 y L D F 9 J n F 1 b 3 Q 7 L C Z x d W 9 0 O 1 N l Y 3 R p b 2 4 x L 1 R h Y m x l M T I 5 I C h Q Y W d l I D I 2 K S 9 B d X R v U m V t b 3 Z l Z E N v b H V t b n M x L n t D b 2 x 1 b W 4 z L D J 9 J n F 1 b 3 Q 7 L C Z x d W 9 0 O 1 N l Y 3 R p b 2 4 x L 1 R h Y m x l M T I 5 I C h Q Y W d l I D I 2 K S 9 B d X R v U m V t b 3 Z l Z E N v b H V t b n M x L n t D b 2 x 1 b W 4 0 L D N 9 J n F 1 b 3 Q 7 L C Z x d W 9 0 O 1 N l Y 3 R p b 2 4 x L 1 R h Y m x l M T I 5 I C h Q Y W d l I D I 2 K S 9 B d X R v U m V t b 3 Z l Z E N v b H V t b n M x L n t D b 2 x 1 b W 4 1 L D R 9 J n F 1 b 3 Q 7 L C Z x d W 9 0 O 1 N l Y 3 R p b 2 4 x L 1 R h Y m x l M T I 5 I C h Q Y W d l I D I 2 K S 9 B d X R v U m V t b 3 Z l Z E N v b H V t b n M x L n t D b 2 x 1 b W 4 2 L D V 9 J n F 1 b 3 Q 7 L C Z x d W 9 0 O 1 N l Y 3 R p b 2 4 x L 1 R h Y m x l M T I 5 I C h Q Y W d l I D I 2 K S 9 B d X R v U m V t b 3 Z l Z E N v b H V t b n M x L n t D b 2 x 1 b W 4 3 L D Z 9 J n F 1 b 3 Q 7 L C Z x d W 9 0 O 1 N l Y 3 R p b 2 4 x L 1 R h Y m x l M T I 5 I C h Q Y W d l I D I 2 K S 9 B d X R v U m V t b 3 Z l Z E N v b H V t b n M x L n t D b 2 x 1 b W 4 4 L D d 9 J n F 1 b 3 Q 7 L C Z x d W 9 0 O 1 N l Y 3 R p b 2 4 x L 1 R h Y m x l M T I 5 I C h Q Y W d l I D I 2 K S 9 B d X R v U m V t b 3 Z l Z E N v b H V t b n M x L n t D b 2 x 1 b W 4 5 L D h 9 J n F 1 b 3 Q 7 L C Z x d W 9 0 O 1 N l Y 3 R p b 2 4 x L 1 R h Y m x l M T I 5 I C h Q Y W d l I D I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j k g K F B h Z 2 U g M j Y p L 0 F 1 d G 9 S Z W 1 v d m V k Q 2 9 s d W 1 u c z E u e 0 N v b H V t b j E s M H 0 m c X V v d D s s J n F 1 b 3 Q 7 U 2 V j d G l v b j E v V G F i b G U x M j k g K F B h Z 2 U g M j Y p L 0 F 1 d G 9 S Z W 1 v d m V k Q 2 9 s d W 1 u c z E u e 0 N v b H V t b j I s M X 0 m c X V v d D s s J n F 1 b 3 Q 7 U 2 V j d G l v b j E v V G F i b G U x M j k g K F B h Z 2 U g M j Y p L 0 F 1 d G 9 S Z W 1 v d m V k Q 2 9 s d W 1 u c z E u e 0 N v b H V t b j M s M n 0 m c X V v d D s s J n F 1 b 3 Q 7 U 2 V j d G l v b j E v V G F i b G U x M j k g K F B h Z 2 U g M j Y p L 0 F 1 d G 9 S Z W 1 v d m V k Q 2 9 s d W 1 u c z E u e 0 N v b H V t b j Q s M 3 0 m c X V v d D s s J n F 1 b 3 Q 7 U 2 V j d G l v b j E v V G F i b G U x M j k g K F B h Z 2 U g M j Y p L 0 F 1 d G 9 S Z W 1 v d m V k Q 2 9 s d W 1 u c z E u e 0 N v b H V t b j U s N H 0 m c X V v d D s s J n F 1 b 3 Q 7 U 2 V j d G l v b j E v V G F i b G U x M j k g K F B h Z 2 U g M j Y p L 0 F 1 d G 9 S Z W 1 v d m V k Q 2 9 s d W 1 u c z E u e 0 N v b H V t b j Y s N X 0 m c X V v d D s s J n F 1 b 3 Q 7 U 2 V j d G l v b j E v V G F i b G U x M j k g K F B h Z 2 U g M j Y p L 0 F 1 d G 9 S Z W 1 v d m V k Q 2 9 s d W 1 u c z E u e 0 N v b H V t b j c s N n 0 m c X V v d D s s J n F 1 b 3 Q 7 U 2 V j d G l v b j E v V G F i b G U x M j k g K F B h Z 2 U g M j Y p L 0 F 1 d G 9 S Z W 1 v d m V k Q 2 9 s d W 1 u c z E u e 0 N v b H V t b j g s N 3 0 m c X V v d D s s J n F 1 b 3 Q 7 U 2 V j d G l v b j E v V G F i b G U x M j k g K F B h Z 2 U g M j Y p L 0 F 1 d G 9 S Z W 1 v d m V k Q 2 9 s d W 1 u c z E u e 0 N v b H V t b j k s O H 0 m c X V v d D s s J n F 1 b 3 Q 7 U 2 V j d G l v b j E v V G F i b G U x M j k g K F B h Z 2 U g M j Y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O S U y M C h Q Y W d l J T I w M j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5 J T I w K F B h Z 2 U l M j A y N i k v V G F i b G U x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N C U y M C h Q Y W d l J T I w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z R f X 1 B h Z 2 V f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z I u N z I z M T c y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0 I C h Q Y W d l I D I 3 K S 9 B d X R v U m V t b 3 Z l Z E N v b H V t b n M x L n t D b 2 x 1 b W 4 x L D B 9 J n F 1 b 3 Q 7 L C Z x d W 9 0 O 1 N l Y 3 R p b 2 4 x L 1 R h Y m x l M T M 0 I C h Q Y W d l I D I 3 K S 9 B d X R v U m V t b 3 Z l Z E N v b H V t b n M x L n t D b 2 x 1 b W 4 y L D F 9 J n F 1 b 3 Q 7 L C Z x d W 9 0 O 1 N l Y 3 R p b 2 4 x L 1 R h Y m x l M T M 0 I C h Q Y W d l I D I 3 K S 9 B d X R v U m V t b 3 Z l Z E N v b H V t b n M x L n t D b 2 x 1 b W 4 z L D J 9 J n F 1 b 3 Q 7 L C Z x d W 9 0 O 1 N l Y 3 R p b 2 4 x L 1 R h Y m x l M T M 0 I C h Q Y W d l I D I 3 K S 9 B d X R v U m V t b 3 Z l Z E N v b H V t b n M x L n t D b 2 x 1 b W 4 0 L D N 9 J n F 1 b 3 Q 7 L C Z x d W 9 0 O 1 N l Y 3 R p b 2 4 x L 1 R h Y m x l M T M 0 I C h Q Y W d l I D I 3 K S 9 B d X R v U m V t b 3 Z l Z E N v b H V t b n M x L n t D b 2 x 1 b W 4 1 L D R 9 J n F 1 b 3 Q 7 L C Z x d W 9 0 O 1 N l Y 3 R p b 2 4 x L 1 R h Y m x l M T M 0 I C h Q Y W d l I D I 3 K S 9 B d X R v U m V t b 3 Z l Z E N v b H V t b n M x L n t D b 2 x 1 b W 4 2 L D V 9 J n F 1 b 3 Q 7 L C Z x d W 9 0 O 1 N l Y 3 R p b 2 4 x L 1 R h Y m x l M T M 0 I C h Q Y W d l I D I 3 K S 9 B d X R v U m V t b 3 Z l Z E N v b H V t b n M x L n t D b 2 x 1 b W 4 3 L D Z 9 J n F 1 b 3 Q 7 L C Z x d W 9 0 O 1 N l Y 3 R p b 2 4 x L 1 R h Y m x l M T M 0 I C h Q Y W d l I D I 3 K S 9 B d X R v U m V t b 3 Z l Z E N v b H V t b n M x L n t D b 2 x 1 b W 4 4 L D d 9 J n F 1 b 3 Q 7 L C Z x d W 9 0 O 1 N l Y 3 R p b 2 4 x L 1 R h Y m x l M T M 0 I C h Q Y W d l I D I 3 K S 9 B d X R v U m V t b 3 Z l Z E N v b H V t b n M x L n t D b 2 x 1 b W 4 5 L D h 9 J n F 1 b 3 Q 7 L C Z x d W 9 0 O 1 N l Y 3 R p b 2 4 x L 1 R h Y m x l M T M 0 I C h Q Y W d l I D I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z Q g K F B h Z 2 U g M j c p L 0 F 1 d G 9 S Z W 1 v d m V k Q 2 9 s d W 1 u c z E u e 0 N v b H V t b j E s M H 0 m c X V v d D s s J n F 1 b 3 Q 7 U 2 V j d G l v b j E v V G F i b G U x M z Q g K F B h Z 2 U g M j c p L 0 F 1 d G 9 S Z W 1 v d m V k Q 2 9 s d W 1 u c z E u e 0 N v b H V t b j I s M X 0 m c X V v d D s s J n F 1 b 3 Q 7 U 2 V j d G l v b j E v V G F i b G U x M z Q g K F B h Z 2 U g M j c p L 0 F 1 d G 9 S Z W 1 v d m V k Q 2 9 s d W 1 u c z E u e 0 N v b H V t b j M s M n 0 m c X V v d D s s J n F 1 b 3 Q 7 U 2 V j d G l v b j E v V G F i b G U x M z Q g K F B h Z 2 U g M j c p L 0 F 1 d G 9 S Z W 1 v d m V k Q 2 9 s d W 1 u c z E u e 0 N v b H V t b j Q s M 3 0 m c X V v d D s s J n F 1 b 3 Q 7 U 2 V j d G l v b j E v V G F i b G U x M z Q g K F B h Z 2 U g M j c p L 0 F 1 d G 9 S Z W 1 v d m V k Q 2 9 s d W 1 u c z E u e 0 N v b H V t b j U s N H 0 m c X V v d D s s J n F 1 b 3 Q 7 U 2 V j d G l v b j E v V G F i b G U x M z Q g K F B h Z 2 U g M j c p L 0 F 1 d G 9 S Z W 1 v d m V k Q 2 9 s d W 1 u c z E u e 0 N v b H V t b j Y s N X 0 m c X V v d D s s J n F 1 b 3 Q 7 U 2 V j d G l v b j E v V G F i b G U x M z Q g K F B h Z 2 U g M j c p L 0 F 1 d G 9 S Z W 1 v d m V k Q 2 9 s d W 1 u c z E u e 0 N v b H V t b j c s N n 0 m c X V v d D s s J n F 1 b 3 Q 7 U 2 V j d G l v b j E v V G F i b G U x M z Q g K F B h Z 2 U g M j c p L 0 F 1 d G 9 S Z W 1 v d m V k Q 2 9 s d W 1 u c z E u e 0 N v b H V t b j g s N 3 0 m c X V v d D s s J n F 1 b 3 Q 7 U 2 V j d G l v b j E v V G F i b G U x M z Q g K F B h Z 2 U g M j c p L 0 F 1 d G 9 S Z W 1 v d m V k Q 2 9 s d W 1 u c z E u e 0 N v b H V t b j k s O H 0 m c X V v d D s s J n F 1 b 3 Q 7 U 2 V j d G l v b j E v V G F i b G U x M z Q g K F B h Z 2 U g M j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z N C U y M C h Q Y W d l J T I w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0 J T I w K F B h Z 2 U l M j A y N y k v V G F i b G U x M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M S U y M C h Q Y W d l J T I w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D F f X 1 B h Z 2 V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z I u O T I y N j M 4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Q x I C h Q Y W d l I D I 4 K S 9 B d X R v U m V t b 3 Z l Z E N v b H V t b n M x L n t D b 2 x 1 b W 4 x L D B 9 J n F 1 b 3 Q 7 L C Z x d W 9 0 O 1 N l Y 3 R p b 2 4 x L 1 R h Y m x l M T Q x I C h Q Y W d l I D I 4 K S 9 B d X R v U m V t b 3 Z l Z E N v b H V t b n M x L n t D b 2 x 1 b W 4 y L D F 9 J n F 1 b 3 Q 7 L C Z x d W 9 0 O 1 N l Y 3 R p b 2 4 x L 1 R h Y m x l M T Q x I C h Q Y W d l I D I 4 K S 9 B d X R v U m V t b 3 Z l Z E N v b H V t b n M x L n t D b 2 x 1 b W 4 z L D J 9 J n F 1 b 3 Q 7 L C Z x d W 9 0 O 1 N l Y 3 R p b 2 4 x L 1 R h Y m x l M T Q x I C h Q Y W d l I D I 4 K S 9 B d X R v U m V t b 3 Z l Z E N v b H V t b n M x L n t D b 2 x 1 b W 4 0 L D N 9 J n F 1 b 3 Q 7 L C Z x d W 9 0 O 1 N l Y 3 R p b 2 4 x L 1 R h Y m x l M T Q x I C h Q Y W d l I D I 4 K S 9 B d X R v U m V t b 3 Z l Z E N v b H V t b n M x L n t D b 2 x 1 b W 4 1 L D R 9 J n F 1 b 3 Q 7 L C Z x d W 9 0 O 1 N l Y 3 R p b 2 4 x L 1 R h Y m x l M T Q x I C h Q Y W d l I D I 4 K S 9 B d X R v U m V t b 3 Z l Z E N v b H V t b n M x L n t D b 2 x 1 b W 4 2 L D V 9 J n F 1 b 3 Q 7 L C Z x d W 9 0 O 1 N l Y 3 R p b 2 4 x L 1 R h Y m x l M T Q x I C h Q Y W d l I D I 4 K S 9 B d X R v U m V t b 3 Z l Z E N v b H V t b n M x L n t D b 2 x 1 b W 4 3 L D Z 9 J n F 1 b 3 Q 7 L C Z x d W 9 0 O 1 N l Y 3 R p b 2 4 x L 1 R h Y m x l M T Q x I C h Q Y W d l I D I 4 K S 9 B d X R v U m V t b 3 Z l Z E N v b H V t b n M x L n t D b 2 x 1 b W 4 4 L D d 9 J n F 1 b 3 Q 7 L C Z x d W 9 0 O 1 N l Y 3 R p b 2 4 x L 1 R h Y m x l M T Q x I C h Q Y W d l I D I 4 K S 9 B d X R v U m V t b 3 Z l Z E N v b H V t b n M x L n t D b 2 x 1 b W 4 5 L D h 9 J n F 1 b 3 Q 7 L C Z x d W 9 0 O 1 N l Y 3 R p b 2 4 x L 1 R h Y m x l M T Q x I C h Q Y W d l I D I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D E g K F B h Z 2 U g M j g p L 0 F 1 d G 9 S Z W 1 v d m V k Q 2 9 s d W 1 u c z E u e 0 N v b H V t b j E s M H 0 m c X V v d D s s J n F 1 b 3 Q 7 U 2 V j d G l v b j E v V G F i b G U x N D E g K F B h Z 2 U g M j g p L 0 F 1 d G 9 S Z W 1 v d m V k Q 2 9 s d W 1 u c z E u e 0 N v b H V t b j I s M X 0 m c X V v d D s s J n F 1 b 3 Q 7 U 2 V j d G l v b j E v V G F i b G U x N D E g K F B h Z 2 U g M j g p L 0 F 1 d G 9 S Z W 1 v d m V k Q 2 9 s d W 1 u c z E u e 0 N v b H V t b j M s M n 0 m c X V v d D s s J n F 1 b 3 Q 7 U 2 V j d G l v b j E v V G F i b G U x N D E g K F B h Z 2 U g M j g p L 0 F 1 d G 9 S Z W 1 v d m V k Q 2 9 s d W 1 u c z E u e 0 N v b H V t b j Q s M 3 0 m c X V v d D s s J n F 1 b 3 Q 7 U 2 V j d G l v b j E v V G F i b G U x N D E g K F B h Z 2 U g M j g p L 0 F 1 d G 9 S Z W 1 v d m V k Q 2 9 s d W 1 u c z E u e 0 N v b H V t b j U s N H 0 m c X V v d D s s J n F 1 b 3 Q 7 U 2 V j d G l v b j E v V G F i b G U x N D E g K F B h Z 2 U g M j g p L 0 F 1 d G 9 S Z W 1 v d m V k Q 2 9 s d W 1 u c z E u e 0 N v b H V t b j Y s N X 0 m c X V v d D s s J n F 1 b 3 Q 7 U 2 V j d G l v b j E v V G F i b G U x N D E g K F B h Z 2 U g M j g p L 0 F 1 d G 9 S Z W 1 v d m V k Q 2 9 s d W 1 u c z E u e 0 N v b H V t b j c s N n 0 m c X V v d D s s J n F 1 b 3 Q 7 U 2 V j d G l v b j E v V G F i b G U x N D E g K F B h Z 2 U g M j g p L 0 F 1 d G 9 S Z W 1 v d m V k Q 2 9 s d W 1 u c z E u e 0 N v b H V t b j g s N 3 0 m c X V v d D s s J n F 1 b 3 Q 7 U 2 V j d G l v b j E v V G F i b G U x N D E g K F B h Z 2 U g M j g p L 0 F 1 d G 9 S Z W 1 v d m V k Q 2 9 s d W 1 u c z E u e 0 N v b H V t b j k s O H 0 m c X V v d D s s J n F 1 b 3 Q 7 U 2 V j d G l v b j E v V G F i b G U x N D E g K F B h Z 2 U g M j g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0 M S U y M C h Q Y W d l J T I w M j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x J T I w K F B h Z 2 U l M j A y O C k v V G F i b G U x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O S U y M C h Q Y W d l J T I w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D l f X 1 B h Z 2 V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z U u N D k 0 N z U 2 N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Q 5 I C h Q Y W d l I D M w K S 9 B d X R v U m V t b 3 Z l Z E N v b H V t b n M x L n t D b 2 x 1 b W 4 x L D B 9 J n F 1 b 3 Q 7 L C Z x d W 9 0 O 1 N l Y 3 R p b 2 4 x L 1 R h Y m x l M T Q 5 I C h Q Y W d l I D M w K S 9 B d X R v U m V t b 3 Z l Z E N v b H V t b n M x L n t D b 2 x 1 b W 4 y L D F 9 J n F 1 b 3 Q 7 L C Z x d W 9 0 O 1 N l Y 3 R p b 2 4 x L 1 R h Y m x l M T Q 5 I C h Q Y W d l I D M w K S 9 B d X R v U m V t b 3 Z l Z E N v b H V t b n M x L n t D b 2 x 1 b W 4 z L D J 9 J n F 1 b 3 Q 7 L C Z x d W 9 0 O 1 N l Y 3 R p b 2 4 x L 1 R h Y m x l M T Q 5 I C h Q Y W d l I D M w K S 9 B d X R v U m V t b 3 Z l Z E N v b H V t b n M x L n t D b 2 x 1 b W 4 0 L D N 9 J n F 1 b 3 Q 7 L C Z x d W 9 0 O 1 N l Y 3 R p b 2 4 x L 1 R h Y m x l M T Q 5 I C h Q Y W d l I D M w K S 9 B d X R v U m V t b 3 Z l Z E N v b H V t b n M x L n t D b 2 x 1 b W 4 1 L D R 9 J n F 1 b 3 Q 7 L C Z x d W 9 0 O 1 N l Y 3 R p b 2 4 x L 1 R h Y m x l M T Q 5 I C h Q Y W d l I D M w K S 9 B d X R v U m V t b 3 Z l Z E N v b H V t b n M x L n t D b 2 x 1 b W 4 2 L D V 9 J n F 1 b 3 Q 7 L C Z x d W 9 0 O 1 N l Y 3 R p b 2 4 x L 1 R h Y m x l M T Q 5 I C h Q Y W d l I D M w K S 9 B d X R v U m V t b 3 Z l Z E N v b H V t b n M x L n t D b 2 x 1 b W 4 3 L D Z 9 J n F 1 b 3 Q 7 L C Z x d W 9 0 O 1 N l Y 3 R p b 2 4 x L 1 R h Y m x l M T Q 5 I C h Q Y W d l I D M w K S 9 B d X R v U m V t b 3 Z l Z E N v b H V t b n M x L n t D b 2 x 1 b W 4 4 L D d 9 J n F 1 b 3 Q 7 L C Z x d W 9 0 O 1 N l Y 3 R p b 2 4 x L 1 R h Y m x l M T Q 5 I C h Q Y W d l I D M w K S 9 B d X R v U m V t b 3 Z l Z E N v b H V t b n M x L n t D b 2 x 1 b W 4 5 L D h 9 J n F 1 b 3 Q 7 L C Z x d W 9 0 O 1 N l Y 3 R p b 2 4 x L 1 R h Y m x l M T Q 5 I C h Q Y W d l I D M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D k g K F B h Z 2 U g M z A p L 0 F 1 d G 9 S Z W 1 v d m V k Q 2 9 s d W 1 u c z E u e 0 N v b H V t b j E s M H 0 m c X V v d D s s J n F 1 b 3 Q 7 U 2 V j d G l v b j E v V G F i b G U x N D k g K F B h Z 2 U g M z A p L 0 F 1 d G 9 S Z W 1 v d m V k Q 2 9 s d W 1 u c z E u e 0 N v b H V t b j I s M X 0 m c X V v d D s s J n F 1 b 3 Q 7 U 2 V j d G l v b j E v V G F i b G U x N D k g K F B h Z 2 U g M z A p L 0 F 1 d G 9 S Z W 1 v d m V k Q 2 9 s d W 1 u c z E u e 0 N v b H V t b j M s M n 0 m c X V v d D s s J n F 1 b 3 Q 7 U 2 V j d G l v b j E v V G F i b G U x N D k g K F B h Z 2 U g M z A p L 0 F 1 d G 9 S Z W 1 v d m V k Q 2 9 s d W 1 u c z E u e 0 N v b H V t b j Q s M 3 0 m c X V v d D s s J n F 1 b 3 Q 7 U 2 V j d G l v b j E v V G F i b G U x N D k g K F B h Z 2 U g M z A p L 0 F 1 d G 9 S Z W 1 v d m V k Q 2 9 s d W 1 u c z E u e 0 N v b H V t b j U s N H 0 m c X V v d D s s J n F 1 b 3 Q 7 U 2 V j d G l v b j E v V G F i b G U x N D k g K F B h Z 2 U g M z A p L 0 F 1 d G 9 S Z W 1 v d m V k Q 2 9 s d W 1 u c z E u e 0 N v b H V t b j Y s N X 0 m c X V v d D s s J n F 1 b 3 Q 7 U 2 V j d G l v b j E v V G F i b G U x N D k g K F B h Z 2 U g M z A p L 0 F 1 d G 9 S Z W 1 v d m V k Q 2 9 s d W 1 u c z E u e 0 N v b H V t b j c s N n 0 m c X V v d D s s J n F 1 b 3 Q 7 U 2 V j d G l v b j E v V G F i b G U x N D k g K F B h Z 2 U g M z A p L 0 F 1 d G 9 S Z W 1 v d m V k Q 2 9 s d W 1 u c z E u e 0 N v b H V t b j g s N 3 0 m c X V v d D s s J n F 1 b 3 Q 7 U 2 V j d G l v b j E v V G F i b G U x N D k g K F B h Z 2 U g M z A p L 0 F 1 d G 9 S Z W 1 v d m V k Q 2 9 s d W 1 u c z E u e 0 N v b H V t b j k s O H 0 m c X V v d D s s J n F 1 b 3 Q 7 U 2 V j d G l v b j E v V G F i b G U x N D k g K F B h Z 2 U g M z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0 O S U y M C h Q Y W d l J T I w M z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5 J T I w K F B h Z 2 U l M j A z M C k v V G F i b G U x N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N i U y M C h Q Y W d l J T I w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T Z f X 1 B h Z 2 V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E u M D Q y O T E 5 N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U 2 I C h Q Y W d l I D M x K S 9 B d X R v U m V t b 3 Z l Z E N v b H V t b n M x L n t D b 2 x 1 b W 4 x L D B 9 J n F 1 b 3 Q 7 L C Z x d W 9 0 O 1 N l Y 3 R p b 2 4 x L 1 R h Y m x l M T U 2 I C h Q Y W d l I D M x K S 9 B d X R v U m V t b 3 Z l Z E N v b H V t b n M x L n t D b 2 x 1 b W 4 y L D F 9 J n F 1 b 3 Q 7 L C Z x d W 9 0 O 1 N l Y 3 R p b 2 4 x L 1 R h Y m x l M T U 2 I C h Q Y W d l I D M x K S 9 B d X R v U m V t b 3 Z l Z E N v b H V t b n M x L n t D b 2 x 1 b W 4 z L D J 9 J n F 1 b 3 Q 7 L C Z x d W 9 0 O 1 N l Y 3 R p b 2 4 x L 1 R h Y m x l M T U 2 I C h Q Y W d l I D M x K S 9 B d X R v U m V t b 3 Z l Z E N v b H V t b n M x L n t D b 2 x 1 b W 4 0 L D N 9 J n F 1 b 3 Q 7 L C Z x d W 9 0 O 1 N l Y 3 R p b 2 4 x L 1 R h Y m x l M T U 2 I C h Q Y W d l I D M x K S 9 B d X R v U m V t b 3 Z l Z E N v b H V t b n M x L n t D b 2 x 1 b W 4 1 L D R 9 J n F 1 b 3 Q 7 L C Z x d W 9 0 O 1 N l Y 3 R p b 2 4 x L 1 R h Y m x l M T U 2 I C h Q Y W d l I D M x K S 9 B d X R v U m V t b 3 Z l Z E N v b H V t b n M x L n t D b 2 x 1 b W 4 2 L D V 9 J n F 1 b 3 Q 7 L C Z x d W 9 0 O 1 N l Y 3 R p b 2 4 x L 1 R h Y m x l M T U 2 I C h Q Y W d l I D M x K S 9 B d X R v U m V t b 3 Z l Z E N v b H V t b n M x L n t D b 2 x 1 b W 4 3 L D Z 9 J n F 1 b 3 Q 7 L C Z x d W 9 0 O 1 N l Y 3 R p b 2 4 x L 1 R h Y m x l M T U 2 I C h Q Y W d l I D M x K S 9 B d X R v U m V t b 3 Z l Z E N v b H V t b n M x L n t D b 2 x 1 b W 4 4 L D d 9 J n F 1 b 3 Q 7 L C Z x d W 9 0 O 1 N l Y 3 R p b 2 4 x L 1 R h Y m x l M T U 2 I C h Q Y W d l I D M x K S 9 B d X R v U m V t b 3 Z l Z E N v b H V t b n M x L n t D b 2 x 1 b W 4 5 L D h 9 J n F 1 b 3 Q 7 L C Z x d W 9 0 O 1 N l Y 3 R p b 2 4 x L 1 R h Y m x l M T U 2 I C h Q Y W d l I D M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T Y g K F B h Z 2 U g M z E p L 0 F 1 d G 9 S Z W 1 v d m V k Q 2 9 s d W 1 u c z E u e 0 N v b H V t b j E s M H 0 m c X V v d D s s J n F 1 b 3 Q 7 U 2 V j d G l v b j E v V G F i b G U x N T Y g K F B h Z 2 U g M z E p L 0 F 1 d G 9 S Z W 1 v d m V k Q 2 9 s d W 1 u c z E u e 0 N v b H V t b j I s M X 0 m c X V v d D s s J n F 1 b 3 Q 7 U 2 V j d G l v b j E v V G F i b G U x N T Y g K F B h Z 2 U g M z E p L 0 F 1 d G 9 S Z W 1 v d m V k Q 2 9 s d W 1 u c z E u e 0 N v b H V t b j M s M n 0 m c X V v d D s s J n F 1 b 3 Q 7 U 2 V j d G l v b j E v V G F i b G U x N T Y g K F B h Z 2 U g M z E p L 0 F 1 d G 9 S Z W 1 v d m V k Q 2 9 s d W 1 u c z E u e 0 N v b H V t b j Q s M 3 0 m c X V v d D s s J n F 1 b 3 Q 7 U 2 V j d G l v b j E v V G F i b G U x N T Y g K F B h Z 2 U g M z E p L 0 F 1 d G 9 S Z W 1 v d m V k Q 2 9 s d W 1 u c z E u e 0 N v b H V t b j U s N H 0 m c X V v d D s s J n F 1 b 3 Q 7 U 2 V j d G l v b j E v V G F i b G U x N T Y g K F B h Z 2 U g M z E p L 0 F 1 d G 9 S Z W 1 v d m V k Q 2 9 s d W 1 u c z E u e 0 N v b H V t b j Y s N X 0 m c X V v d D s s J n F 1 b 3 Q 7 U 2 V j d G l v b j E v V G F i b G U x N T Y g K F B h Z 2 U g M z E p L 0 F 1 d G 9 S Z W 1 v d m V k Q 2 9 s d W 1 u c z E u e 0 N v b H V t b j c s N n 0 m c X V v d D s s J n F 1 b 3 Q 7 U 2 V j d G l v b j E v V G F i b G U x N T Y g K F B h Z 2 U g M z E p L 0 F 1 d G 9 S Z W 1 v d m V k Q 2 9 s d W 1 u c z E u e 0 N v b H V t b j g s N 3 0 m c X V v d D s s J n F 1 b 3 Q 7 U 2 V j d G l v b j E v V G F i b G U x N T Y g K F B h Z 2 U g M z E p L 0 F 1 d G 9 S Z W 1 v d m V k Q 2 9 s d W 1 u c z E u e 0 N v b H V t b j k s O H 0 m c X V v d D s s J n F 1 b 3 Q 7 U 2 V j d G l v b j E v V G F i b G U x N T Y g K F B h Z 2 U g M z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1 N i U y M C h Q Y W d l J T I w M z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2 J T I w K F B h Z 2 U l M j A z M S k v V G F i b G U x N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M C U y M C h Q Y W d l J T I w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j B f X 1 B h Z 2 V f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E u O D Q 2 N z Y 3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w I C h Q Y W d l I D M y K S 9 B d X R v U m V t b 3 Z l Z E N v b H V t b n M x L n t D b 2 x 1 b W 4 x L D B 9 J n F 1 b 3 Q 7 L C Z x d W 9 0 O 1 N l Y 3 R p b 2 4 x L 1 R h Y m x l M T Y w I C h Q Y W d l I D M y K S 9 B d X R v U m V t b 3 Z l Z E N v b H V t b n M x L n t D b 2 x 1 b W 4 y L D F 9 J n F 1 b 3 Q 7 L C Z x d W 9 0 O 1 N l Y 3 R p b 2 4 x L 1 R h Y m x l M T Y w I C h Q Y W d l I D M y K S 9 B d X R v U m V t b 3 Z l Z E N v b H V t b n M x L n t D b 2 x 1 b W 4 z L D J 9 J n F 1 b 3 Q 7 L C Z x d W 9 0 O 1 N l Y 3 R p b 2 4 x L 1 R h Y m x l M T Y w I C h Q Y W d l I D M y K S 9 B d X R v U m V t b 3 Z l Z E N v b H V t b n M x L n t D b 2 x 1 b W 4 0 L D N 9 J n F 1 b 3 Q 7 L C Z x d W 9 0 O 1 N l Y 3 R p b 2 4 x L 1 R h Y m x l M T Y w I C h Q Y W d l I D M y K S 9 B d X R v U m V t b 3 Z l Z E N v b H V t b n M x L n t D b 2 x 1 b W 4 1 L D R 9 J n F 1 b 3 Q 7 L C Z x d W 9 0 O 1 N l Y 3 R p b 2 4 x L 1 R h Y m x l M T Y w I C h Q Y W d l I D M y K S 9 B d X R v U m V t b 3 Z l Z E N v b H V t b n M x L n t D b 2 x 1 b W 4 2 L D V 9 J n F 1 b 3 Q 7 L C Z x d W 9 0 O 1 N l Y 3 R p b 2 4 x L 1 R h Y m x l M T Y w I C h Q Y W d l I D M y K S 9 B d X R v U m V t b 3 Z l Z E N v b H V t b n M x L n t D b 2 x 1 b W 4 3 L D Z 9 J n F 1 b 3 Q 7 L C Z x d W 9 0 O 1 N l Y 3 R p b 2 4 x L 1 R h Y m x l M T Y w I C h Q Y W d l I D M y K S 9 B d X R v U m V t b 3 Z l Z E N v b H V t b n M x L n t D b 2 x 1 b W 4 4 L D d 9 J n F 1 b 3 Q 7 L C Z x d W 9 0 O 1 N l Y 3 R p b 2 4 x L 1 R h Y m x l M T Y w I C h Q Y W d l I D M y K S 9 B d X R v U m V t b 3 Z l Z E N v b H V t b n M x L n t D b 2 x 1 b W 4 5 L D h 9 J n F 1 b 3 Q 7 L C Z x d W 9 0 O 1 N l Y 3 R p b 2 4 x L 1 R h Y m x l M T Y w I C h Q Y W d l I D M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j A g K F B h Z 2 U g M z I p L 0 F 1 d G 9 S Z W 1 v d m V k Q 2 9 s d W 1 u c z E u e 0 N v b H V t b j E s M H 0 m c X V v d D s s J n F 1 b 3 Q 7 U 2 V j d G l v b j E v V G F i b G U x N j A g K F B h Z 2 U g M z I p L 0 F 1 d G 9 S Z W 1 v d m V k Q 2 9 s d W 1 u c z E u e 0 N v b H V t b j I s M X 0 m c X V v d D s s J n F 1 b 3 Q 7 U 2 V j d G l v b j E v V G F i b G U x N j A g K F B h Z 2 U g M z I p L 0 F 1 d G 9 S Z W 1 v d m V k Q 2 9 s d W 1 u c z E u e 0 N v b H V t b j M s M n 0 m c X V v d D s s J n F 1 b 3 Q 7 U 2 V j d G l v b j E v V G F i b G U x N j A g K F B h Z 2 U g M z I p L 0 F 1 d G 9 S Z W 1 v d m V k Q 2 9 s d W 1 u c z E u e 0 N v b H V t b j Q s M 3 0 m c X V v d D s s J n F 1 b 3 Q 7 U 2 V j d G l v b j E v V G F i b G U x N j A g K F B h Z 2 U g M z I p L 0 F 1 d G 9 S Z W 1 v d m V k Q 2 9 s d W 1 u c z E u e 0 N v b H V t b j U s N H 0 m c X V v d D s s J n F 1 b 3 Q 7 U 2 V j d G l v b j E v V G F i b G U x N j A g K F B h Z 2 U g M z I p L 0 F 1 d G 9 S Z W 1 v d m V k Q 2 9 s d W 1 u c z E u e 0 N v b H V t b j Y s N X 0 m c X V v d D s s J n F 1 b 3 Q 7 U 2 V j d G l v b j E v V G F i b G U x N j A g K F B h Z 2 U g M z I p L 0 F 1 d G 9 S Z W 1 v d m V k Q 2 9 s d W 1 u c z E u e 0 N v b H V t b j c s N n 0 m c X V v d D s s J n F 1 b 3 Q 7 U 2 V j d G l v b j E v V G F i b G U x N j A g K F B h Z 2 U g M z I p L 0 F 1 d G 9 S Z W 1 v d m V k Q 2 9 s d W 1 u c z E u e 0 N v b H V t b j g s N 3 0 m c X V v d D s s J n F 1 b 3 Q 7 U 2 V j d G l v b j E v V G F i b G U x N j A g K F B h Z 2 U g M z I p L 0 F 1 d G 9 S Z W 1 v d m V k Q 2 9 s d W 1 u c z E u e 0 N v b H V t b j k s O H 0 m c X V v d D s s J n F 1 b 3 Q 7 U 2 V j d G l v b j E v V G F i b G U x N j A g K F B h Z 2 U g M z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2 M C U y M C h Q Y W d l J T I w M z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w J T I w K F B h Z 2 U l M j A z M i k v V G F i b G U x N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M y U y M C h Q Y W d l J T I w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j N f X 1 B h Z 2 V f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I u M T I 1 M D I x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z I C h Q Y W d l I D M z K S 9 B d X R v U m V t b 3 Z l Z E N v b H V t b n M x L n t D b 2 x 1 b W 4 x L D B 9 J n F 1 b 3 Q 7 L C Z x d W 9 0 O 1 N l Y 3 R p b 2 4 x L 1 R h Y m x l M T Y z I C h Q Y W d l I D M z K S 9 B d X R v U m V t b 3 Z l Z E N v b H V t b n M x L n t D b 2 x 1 b W 4 y L D F 9 J n F 1 b 3 Q 7 L C Z x d W 9 0 O 1 N l Y 3 R p b 2 4 x L 1 R h Y m x l M T Y z I C h Q Y W d l I D M z K S 9 B d X R v U m V t b 3 Z l Z E N v b H V t b n M x L n t D b 2 x 1 b W 4 z L D J 9 J n F 1 b 3 Q 7 L C Z x d W 9 0 O 1 N l Y 3 R p b 2 4 x L 1 R h Y m x l M T Y z I C h Q Y W d l I D M z K S 9 B d X R v U m V t b 3 Z l Z E N v b H V t b n M x L n t D b 2 x 1 b W 4 0 L D N 9 J n F 1 b 3 Q 7 L C Z x d W 9 0 O 1 N l Y 3 R p b 2 4 x L 1 R h Y m x l M T Y z I C h Q Y W d l I D M z K S 9 B d X R v U m V t b 3 Z l Z E N v b H V t b n M x L n t D b 2 x 1 b W 4 1 L D R 9 J n F 1 b 3 Q 7 L C Z x d W 9 0 O 1 N l Y 3 R p b 2 4 x L 1 R h Y m x l M T Y z I C h Q Y W d l I D M z K S 9 B d X R v U m V t b 3 Z l Z E N v b H V t b n M x L n t D b 2 x 1 b W 4 2 L D V 9 J n F 1 b 3 Q 7 L C Z x d W 9 0 O 1 N l Y 3 R p b 2 4 x L 1 R h Y m x l M T Y z I C h Q Y W d l I D M z K S 9 B d X R v U m V t b 3 Z l Z E N v b H V t b n M x L n t D b 2 x 1 b W 4 3 L D Z 9 J n F 1 b 3 Q 7 L C Z x d W 9 0 O 1 N l Y 3 R p b 2 4 x L 1 R h Y m x l M T Y z I C h Q Y W d l I D M z K S 9 B d X R v U m V t b 3 Z l Z E N v b H V t b n M x L n t D b 2 x 1 b W 4 4 L D d 9 J n F 1 b 3 Q 7 L C Z x d W 9 0 O 1 N l Y 3 R p b 2 4 x L 1 R h Y m x l M T Y z I C h Q Y W d l I D M z K S 9 B d X R v U m V t b 3 Z l Z E N v b H V t b n M x L n t D b 2 x 1 b W 4 5 L D h 9 J n F 1 b 3 Q 7 L C Z x d W 9 0 O 1 N l Y 3 R p b 2 4 x L 1 R h Y m x l M T Y z I C h Q Y W d l I D M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j M g K F B h Z 2 U g M z M p L 0 F 1 d G 9 S Z W 1 v d m V k Q 2 9 s d W 1 u c z E u e 0 N v b H V t b j E s M H 0 m c X V v d D s s J n F 1 b 3 Q 7 U 2 V j d G l v b j E v V G F i b G U x N j M g K F B h Z 2 U g M z M p L 0 F 1 d G 9 S Z W 1 v d m V k Q 2 9 s d W 1 u c z E u e 0 N v b H V t b j I s M X 0 m c X V v d D s s J n F 1 b 3 Q 7 U 2 V j d G l v b j E v V G F i b G U x N j M g K F B h Z 2 U g M z M p L 0 F 1 d G 9 S Z W 1 v d m V k Q 2 9 s d W 1 u c z E u e 0 N v b H V t b j M s M n 0 m c X V v d D s s J n F 1 b 3 Q 7 U 2 V j d G l v b j E v V G F i b G U x N j M g K F B h Z 2 U g M z M p L 0 F 1 d G 9 S Z W 1 v d m V k Q 2 9 s d W 1 u c z E u e 0 N v b H V t b j Q s M 3 0 m c X V v d D s s J n F 1 b 3 Q 7 U 2 V j d G l v b j E v V G F i b G U x N j M g K F B h Z 2 U g M z M p L 0 F 1 d G 9 S Z W 1 v d m V k Q 2 9 s d W 1 u c z E u e 0 N v b H V t b j U s N H 0 m c X V v d D s s J n F 1 b 3 Q 7 U 2 V j d G l v b j E v V G F i b G U x N j M g K F B h Z 2 U g M z M p L 0 F 1 d G 9 S Z W 1 v d m V k Q 2 9 s d W 1 u c z E u e 0 N v b H V t b j Y s N X 0 m c X V v d D s s J n F 1 b 3 Q 7 U 2 V j d G l v b j E v V G F i b G U x N j M g K F B h Z 2 U g M z M p L 0 F 1 d G 9 S Z W 1 v d m V k Q 2 9 s d W 1 u c z E u e 0 N v b H V t b j c s N n 0 m c X V v d D s s J n F 1 b 3 Q 7 U 2 V j d G l v b j E v V G F i b G U x N j M g K F B h Z 2 U g M z M p L 0 F 1 d G 9 S Z W 1 v d m V k Q 2 9 s d W 1 u c z E u e 0 N v b H V t b j g s N 3 0 m c X V v d D s s J n F 1 b 3 Q 7 U 2 V j d G l v b j E v V G F i b G U x N j M g K F B h Z 2 U g M z M p L 0 F 1 d G 9 S Z W 1 v d m V k Q 2 9 s d W 1 u c z E u e 0 N v b H V t b j k s O H 0 m c X V v d D s s J n F 1 b 3 Q 7 U 2 V j d G l v b j E v V G F i b G U x N j M g K F B h Z 2 U g M z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2 M y U y M C h Q Y W d l J T I w M z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z J T I w K F B h Z 2 U l M j A z M y k v V G F i b G U x N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M S U y M C h Q Y W d l J T I w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z F f X 1 B h Z 2 V f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c u O T g y M z U z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x I C h Q Y W d l I D M 0 K S 9 B d X R v U m V t b 3 Z l Z E N v b H V t b n M x L n t D b 2 x 1 b W 4 x L D B 9 J n F 1 b 3 Q 7 L C Z x d W 9 0 O 1 N l Y 3 R p b 2 4 x L 1 R h Y m x l M T c x I C h Q Y W d l I D M 0 K S 9 B d X R v U m V t b 3 Z l Z E N v b H V t b n M x L n t D b 2 x 1 b W 4 y L D F 9 J n F 1 b 3 Q 7 L C Z x d W 9 0 O 1 N l Y 3 R p b 2 4 x L 1 R h Y m x l M T c x I C h Q Y W d l I D M 0 K S 9 B d X R v U m V t b 3 Z l Z E N v b H V t b n M x L n t D b 2 x 1 b W 4 z L D J 9 J n F 1 b 3 Q 7 L C Z x d W 9 0 O 1 N l Y 3 R p b 2 4 x L 1 R h Y m x l M T c x I C h Q Y W d l I D M 0 K S 9 B d X R v U m V t b 3 Z l Z E N v b H V t b n M x L n t D b 2 x 1 b W 4 0 L D N 9 J n F 1 b 3 Q 7 L C Z x d W 9 0 O 1 N l Y 3 R p b 2 4 x L 1 R h Y m x l M T c x I C h Q Y W d l I D M 0 K S 9 B d X R v U m V t b 3 Z l Z E N v b H V t b n M x L n t D b 2 x 1 b W 4 1 L D R 9 J n F 1 b 3 Q 7 L C Z x d W 9 0 O 1 N l Y 3 R p b 2 4 x L 1 R h Y m x l M T c x I C h Q Y W d l I D M 0 K S 9 B d X R v U m V t b 3 Z l Z E N v b H V t b n M x L n t D b 2 x 1 b W 4 2 L D V 9 J n F 1 b 3 Q 7 L C Z x d W 9 0 O 1 N l Y 3 R p b 2 4 x L 1 R h Y m x l M T c x I C h Q Y W d l I D M 0 K S 9 B d X R v U m V t b 3 Z l Z E N v b H V t b n M x L n t D b 2 x 1 b W 4 3 L D Z 9 J n F 1 b 3 Q 7 L C Z x d W 9 0 O 1 N l Y 3 R p b 2 4 x L 1 R h Y m x l M T c x I C h Q Y W d l I D M 0 K S 9 B d X R v U m V t b 3 Z l Z E N v b H V t b n M x L n t D b 2 x 1 b W 4 4 L D d 9 J n F 1 b 3 Q 7 L C Z x d W 9 0 O 1 N l Y 3 R p b 2 4 x L 1 R h Y m x l M T c x I C h Q Y W d l I D M 0 K S 9 B d X R v U m V t b 3 Z l Z E N v b H V t b n M x L n t D b 2 x 1 b W 4 5 L D h 9 J n F 1 b 3 Q 7 L C Z x d W 9 0 O 1 N l Y 3 R p b 2 4 x L 1 R h Y m x l M T c x I C h Q Y W d l I D M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z E g K F B h Z 2 U g M z Q p L 0 F 1 d G 9 S Z W 1 v d m V k Q 2 9 s d W 1 u c z E u e 0 N v b H V t b j E s M H 0 m c X V v d D s s J n F 1 b 3 Q 7 U 2 V j d G l v b j E v V G F i b G U x N z E g K F B h Z 2 U g M z Q p L 0 F 1 d G 9 S Z W 1 v d m V k Q 2 9 s d W 1 u c z E u e 0 N v b H V t b j I s M X 0 m c X V v d D s s J n F 1 b 3 Q 7 U 2 V j d G l v b j E v V G F i b G U x N z E g K F B h Z 2 U g M z Q p L 0 F 1 d G 9 S Z W 1 v d m V k Q 2 9 s d W 1 u c z E u e 0 N v b H V t b j M s M n 0 m c X V v d D s s J n F 1 b 3 Q 7 U 2 V j d G l v b j E v V G F i b G U x N z E g K F B h Z 2 U g M z Q p L 0 F 1 d G 9 S Z W 1 v d m V k Q 2 9 s d W 1 u c z E u e 0 N v b H V t b j Q s M 3 0 m c X V v d D s s J n F 1 b 3 Q 7 U 2 V j d G l v b j E v V G F i b G U x N z E g K F B h Z 2 U g M z Q p L 0 F 1 d G 9 S Z W 1 v d m V k Q 2 9 s d W 1 u c z E u e 0 N v b H V t b j U s N H 0 m c X V v d D s s J n F 1 b 3 Q 7 U 2 V j d G l v b j E v V G F i b G U x N z E g K F B h Z 2 U g M z Q p L 0 F 1 d G 9 S Z W 1 v d m V k Q 2 9 s d W 1 u c z E u e 0 N v b H V t b j Y s N X 0 m c X V v d D s s J n F 1 b 3 Q 7 U 2 V j d G l v b j E v V G F i b G U x N z E g K F B h Z 2 U g M z Q p L 0 F 1 d G 9 S Z W 1 v d m V k Q 2 9 s d W 1 u c z E u e 0 N v b H V t b j c s N n 0 m c X V v d D s s J n F 1 b 3 Q 7 U 2 V j d G l v b j E v V G F i b G U x N z E g K F B h Z 2 U g M z Q p L 0 F 1 d G 9 S Z W 1 v d m V k Q 2 9 s d W 1 u c z E u e 0 N v b H V t b j g s N 3 0 m c X V v d D s s J n F 1 b 3 Q 7 U 2 V j d G l v b j E v V G F i b G U x N z E g K F B h Z 2 U g M z Q p L 0 F 1 d G 9 S Z W 1 v d m V k Q 2 9 s d W 1 u c z E u e 0 N v b H V t b j k s O H 0 m c X V v d D s s J n F 1 b 3 Q 7 U 2 V j d G l v b j E v V G F i b G U x N z E g K F B h Z 2 U g M z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3 M S U y M C h Q Y W d l J T I w M z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x J T I w K F B h Z 2 U l M j A z N C k v V G F i b G U x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O C U y M C h Q Y W d l J T I w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z h f X 1 B h Z 2 V f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g u M z M 0 N D E y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4 I C h Q Y W d l I D M 1 K S 9 B d X R v U m V t b 3 Z l Z E N v b H V t b n M x L n t D b 2 x 1 b W 4 x L D B 9 J n F 1 b 3 Q 7 L C Z x d W 9 0 O 1 N l Y 3 R p b 2 4 x L 1 R h Y m x l M T c 4 I C h Q Y W d l I D M 1 K S 9 B d X R v U m V t b 3 Z l Z E N v b H V t b n M x L n t D b 2 x 1 b W 4 y L D F 9 J n F 1 b 3 Q 7 L C Z x d W 9 0 O 1 N l Y 3 R p b 2 4 x L 1 R h Y m x l M T c 4 I C h Q Y W d l I D M 1 K S 9 B d X R v U m V t b 3 Z l Z E N v b H V t b n M x L n t D b 2 x 1 b W 4 z L D J 9 J n F 1 b 3 Q 7 L C Z x d W 9 0 O 1 N l Y 3 R p b 2 4 x L 1 R h Y m x l M T c 4 I C h Q Y W d l I D M 1 K S 9 B d X R v U m V t b 3 Z l Z E N v b H V t b n M x L n t D b 2 x 1 b W 4 0 L D N 9 J n F 1 b 3 Q 7 L C Z x d W 9 0 O 1 N l Y 3 R p b 2 4 x L 1 R h Y m x l M T c 4 I C h Q Y W d l I D M 1 K S 9 B d X R v U m V t b 3 Z l Z E N v b H V t b n M x L n t D b 2 x 1 b W 4 1 L D R 9 J n F 1 b 3 Q 7 L C Z x d W 9 0 O 1 N l Y 3 R p b 2 4 x L 1 R h Y m x l M T c 4 I C h Q Y W d l I D M 1 K S 9 B d X R v U m V t b 3 Z l Z E N v b H V t b n M x L n t D b 2 x 1 b W 4 2 L D V 9 J n F 1 b 3 Q 7 L C Z x d W 9 0 O 1 N l Y 3 R p b 2 4 x L 1 R h Y m x l M T c 4 I C h Q Y W d l I D M 1 K S 9 B d X R v U m V t b 3 Z l Z E N v b H V t b n M x L n t D b 2 x 1 b W 4 3 L D Z 9 J n F 1 b 3 Q 7 L C Z x d W 9 0 O 1 N l Y 3 R p b 2 4 x L 1 R h Y m x l M T c 4 I C h Q Y W d l I D M 1 K S 9 B d X R v U m V t b 3 Z l Z E N v b H V t b n M x L n t D b 2 x 1 b W 4 4 L D d 9 J n F 1 b 3 Q 7 L C Z x d W 9 0 O 1 N l Y 3 R p b 2 4 x L 1 R h Y m x l M T c 4 I C h Q Y W d l I D M 1 K S 9 B d X R v U m V t b 3 Z l Z E N v b H V t b n M x L n t D b 2 x 1 b W 4 5 L D h 9 J n F 1 b 3 Q 7 L C Z x d W 9 0 O 1 N l Y 3 R p b 2 4 x L 1 R h Y m x l M T c 4 I C h Q Y W d l I D M 1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z g g K F B h Z 2 U g M z U p L 0 F 1 d G 9 S Z W 1 v d m V k Q 2 9 s d W 1 u c z E u e 0 N v b H V t b j E s M H 0 m c X V v d D s s J n F 1 b 3 Q 7 U 2 V j d G l v b j E v V G F i b G U x N z g g K F B h Z 2 U g M z U p L 0 F 1 d G 9 S Z W 1 v d m V k Q 2 9 s d W 1 u c z E u e 0 N v b H V t b j I s M X 0 m c X V v d D s s J n F 1 b 3 Q 7 U 2 V j d G l v b j E v V G F i b G U x N z g g K F B h Z 2 U g M z U p L 0 F 1 d G 9 S Z W 1 v d m V k Q 2 9 s d W 1 u c z E u e 0 N v b H V t b j M s M n 0 m c X V v d D s s J n F 1 b 3 Q 7 U 2 V j d G l v b j E v V G F i b G U x N z g g K F B h Z 2 U g M z U p L 0 F 1 d G 9 S Z W 1 v d m V k Q 2 9 s d W 1 u c z E u e 0 N v b H V t b j Q s M 3 0 m c X V v d D s s J n F 1 b 3 Q 7 U 2 V j d G l v b j E v V G F i b G U x N z g g K F B h Z 2 U g M z U p L 0 F 1 d G 9 S Z W 1 v d m V k Q 2 9 s d W 1 u c z E u e 0 N v b H V t b j U s N H 0 m c X V v d D s s J n F 1 b 3 Q 7 U 2 V j d G l v b j E v V G F i b G U x N z g g K F B h Z 2 U g M z U p L 0 F 1 d G 9 S Z W 1 v d m V k Q 2 9 s d W 1 u c z E u e 0 N v b H V t b j Y s N X 0 m c X V v d D s s J n F 1 b 3 Q 7 U 2 V j d G l v b j E v V G F i b G U x N z g g K F B h Z 2 U g M z U p L 0 F 1 d G 9 S Z W 1 v d m V k Q 2 9 s d W 1 u c z E u e 0 N v b H V t b j c s N n 0 m c X V v d D s s J n F 1 b 3 Q 7 U 2 V j d G l v b j E v V G F i b G U x N z g g K F B h Z 2 U g M z U p L 0 F 1 d G 9 S Z W 1 v d m V k Q 2 9 s d W 1 u c z E u e 0 N v b H V t b j g s N 3 0 m c X V v d D s s J n F 1 b 3 Q 7 U 2 V j d G l v b j E v V G F i b G U x N z g g K F B h Z 2 U g M z U p L 0 F 1 d G 9 S Z W 1 v d m V k Q 2 9 s d W 1 u c z E u e 0 N v b H V t b j k s O H 0 m c X V v d D s s J n F 1 b 3 Q 7 U 2 V j d G l v b j E v V G F i b G U x N z g g K F B h Z 2 U g M z U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3 O C U y M C h Q Y W d l J T I w M z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4 J T I w K F B h Z 2 U l M j A z N S k v V G F i b G U x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M i U y M C h Q Y W d l J T I w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D J f X 1 B h Z 2 V f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g u N j I 3 N j I 4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y I C h Q Y W d l I D M 2 K S 9 B d X R v U m V t b 3 Z l Z E N v b H V t b n M x L n t D b 2 x 1 b W 4 x L D B 9 J n F 1 b 3 Q 7 L C Z x d W 9 0 O 1 N l Y 3 R p b 2 4 x L 1 R h Y m x l M T g y I C h Q Y W d l I D M 2 K S 9 B d X R v U m V t b 3 Z l Z E N v b H V t b n M x L n t D b 2 x 1 b W 4 y L D F 9 J n F 1 b 3 Q 7 L C Z x d W 9 0 O 1 N l Y 3 R p b 2 4 x L 1 R h Y m x l M T g y I C h Q Y W d l I D M 2 K S 9 B d X R v U m V t b 3 Z l Z E N v b H V t b n M x L n t D b 2 x 1 b W 4 z L D J 9 J n F 1 b 3 Q 7 L C Z x d W 9 0 O 1 N l Y 3 R p b 2 4 x L 1 R h Y m x l M T g y I C h Q Y W d l I D M 2 K S 9 B d X R v U m V t b 3 Z l Z E N v b H V t b n M x L n t D b 2 x 1 b W 4 0 L D N 9 J n F 1 b 3 Q 7 L C Z x d W 9 0 O 1 N l Y 3 R p b 2 4 x L 1 R h Y m x l M T g y I C h Q Y W d l I D M 2 K S 9 B d X R v U m V t b 3 Z l Z E N v b H V t b n M x L n t D b 2 x 1 b W 4 1 L D R 9 J n F 1 b 3 Q 7 L C Z x d W 9 0 O 1 N l Y 3 R p b 2 4 x L 1 R h Y m x l M T g y I C h Q Y W d l I D M 2 K S 9 B d X R v U m V t b 3 Z l Z E N v b H V t b n M x L n t D b 2 x 1 b W 4 2 L D V 9 J n F 1 b 3 Q 7 L C Z x d W 9 0 O 1 N l Y 3 R p b 2 4 x L 1 R h Y m x l M T g y I C h Q Y W d l I D M 2 K S 9 B d X R v U m V t b 3 Z l Z E N v b H V t b n M x L n t D b 2 x 1 b W 4 3 L D Z 9 J n F 1 b 3 Q 7 L C Z x d W 9 0 O 1 N l Y 3 R p b 2 4 x L 1 R h Y m x l M T g y I C h Q Y W d l I D M 2 K S 9 B d X R v U m V t b 3 Z l Z E N v b H V t b n M x L n t D b 2 x 1 b W 4 4 L D d 9 J n F 1 b 3 Q 7 L C Z x d W 9 0 O 1 N l Y 3 R p b 2 4 x L 1 R h Y m x l M T g y I C h Q Y W d l I D M 2 K S 9 B d X R v U m V t b 3 Z l Z E N v b H V t b n M x L n t D b 2 x 1 b W 4 5 L D h 9 J n F 1 b 3 Q 7 L C Z x d W 9 0 O 1 N l Y 3 R p b 2 4 x L 1 R h Y m x l M T g y I C h Q Y W d l I D M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D I g K F B h Z 2 U g M z Y p L 0 F 1 d G 9 S Z W 1 v d m V k Q 2 9 s d W 1 u c z E u e 0 N v b H V t b j E s M H 0 m c X V v d D s s J n F 1 b 3 Q 7 U 2 V j d G l v b j E v V G F i b G U x O D I g K F B h Z 2 U g M z Y p L 0 F 1 d G 9 S Z W 1 v d m V k Q 2 9 s d W 1 u c z E u e 0 N v b H V t b j I s M X 0 m c X V v d D s s J n F 1 b 3 Q 7 U 2 V j d G l v b j E v V G F i b G U x O D I g K F B h Z 2 U g M z Y p L 0 F 1 d G 9 S Z W 1 v d m V k Q 2 9 s d W 1 u c z E u e 0 N v b H V t b j M s M n 0 m c X V v d D s s J n F 1 b 3 Q 7 U 2 V j d G l v b j E v V G F i b G U x O D I g K F B h Z 2 U g M z Y p L 0 F 1 d G 9 S Z W 1 v d m V k Q 2 9 s d W 1 u c z E u e 0 N v b H V t b j Q s M 3 0 m c X V v d D s s J n F 1 b 3 Q 7 U 2 V j d G l v b j E v V G F i b G U x O D I g K F B h Z 2 U g M z Y p L 0 F 1 d G 9 S Z W 1 v d m V k Q 2 9 s d W 1 u c z E u e 0 N v b H V t b j U s N H 0 m c X V v d D s s J n F 1 b 3 Q 7 U 2 V j d G l v b j E v V G F i b G U x O D I g K F B h Z 2 U g M z Y p L 0 F 1 d G 9 S Z W 1 v d m V k Q 2 9 s d W 1 u c z E u e 0 N v b H V t b j Y s N X 0 m c X V v d D s s J n F 1 b 3 Q 7 U 2 V j d G l v b j E v V G F i b G U x O D I g K F B h Z 2 U g M z Y p L 0 F 1 d G 9 S Z W 1 v d m V k Q 2 9 s d W 1 u c z E u e 0 N v b H V t b j c s N n 0 m c X V v d D s s J n F 1 b 3 Q 7 U 2 V j d G l v b j E v V G F i b G U x O D I g K F B h Z 2 U g M z Y p L 0 F 1 d G 9 S Z W 1 v d m V k Q 2 9 s d W 1 u c z E u e 0 N v b H V t b j g s N 3 0 m c X V v d D s s J n F 1 b 3 Q 7 U 2 V j d G l v b j E v V G F i b G U x O D I g K F B h Z 2 U g M z Y p L 0 F 1 d G 9 S Z W 1 v d m V k Q 2 9 s d W 1 u c z E u e 0 N v b H V t b j k s O H 0 m c X V v d D s s J n F 1 b 3 Q 7 U 2 V j d G l v b j E v V G F i b G U x O D I g K F B h Z 2 U g M z Y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M i U y M C h Q Y W d l J T I w M z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y J T I w K F B h Z 2 U l M j A z N i k v V G F i b G U x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N C U y M C h Q Y W d l J T I w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D R f X 1 B h Z 2 V f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g u O D U x M D M w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0 I C h Q Y W d l I D M 3 K S 9 B d X R v U m V t b 3 Z l Z E N v b H V t b n M x L n t D b 2 x 1 b W 4 x L D B 9 J n F 1 b 3 Q 7 L C Z x d W 9 0 O 1 N l Y 3 R p b 2 4 x L 1 R h Y m x l M T g 0 I C h Q Y W d l I D M 3 K S 9 B d X R v U m V t b 3 Z l Z E N v b H V t b n M x L n t D b 2 x 1 b W 4 y L D F 9 J n F 1 b 3 Q 7 L C Z x d W 9 0 O 1 N l Y 3 R p b 2 4 x L 1 R h Y m x l M T g 0 I C h Q Y W d l I D M 3 K S 9 B d X R v U m V t b 3 Z l Z E N v b H V t b n M x L n t D b 2 x 1 b W 4 z L D J 9 J n F 1 b 3 Q 7 L C Z x d W 9 0 O 1 N l Y 3 R p b 2 4 x L 1 R h Y m x l M T g 0 I C h Q Y W d l I D M 3 K S 9 B d X R v U m V t b 3 Z l Z E N v b H V t b n M x L n t D b 2 x 1 b W 4 0 L D N 9 J n F 1 b 3 Q 7 L C Z x d W 9 0 O 1 N l Y 3 R p b 2 4 x L 1 R h Y m x l M T g 0 I C h Q Y W d l I D M 3 K S 9 B d X R v U m V t b 3 Z l Z E N v b H V t b n M x L n t D b 2 x 1 b W 4 1 L D R 9 J n F 1 b 3 Q 7 L C Z x d W 9 0 O 1 N l Y 3 R p b 2 4 x L 1 R h Y m x l M T g 0 I C h Q Y W d l I D M 3 K S 9 B d X R v U m V t b 3 Z l Z E N v b H V t b n M x L n t D b 2 x 1 b W 4 2 L D V 9 J n F 1 b 3 Q 7 L C Z x d W 9 0 O 1 N l Y 3 R p b 2 4 x L 1 R h Y m x l M T g 0 I C h Q Y W d l I D M 3 K S 9 B d X R v U m V t b 3 Z l Z E N v b H V t b n M x L n t D b 2 x 1 b W 4 3 L D Z 9 J n F 1 b 3 Q 7 L C Z x d W 9 0 O 1 N l Y 3 R p b 2 4 x L 1 R h Y m x l M T g 0 I C h Q Y W d l I D M 3 K S 9 B d X R v U m V t b 3 Z l Z E N v b H V t b n M x L n t D b 2 x 1 b W 4 4 L D d 9 J n F 1 b 3 Q 7 L C Z x d W 9 0 O 1 N l Y 3 R p b 2 4 x L 1 R h Y m x l M T g 0 I C h Q Y W d l I D M 3 K S 9 B d X R v U m V t b 3 Z l Z E N v b H V t b n M x L n t D b 2 x 1 b W 4 5 L D h 9 J n F 1 b 3 Q 7 L C Z x d W 9 0 O 1 N l Y 3 R p b 2 4 x L 1 R h Y m x l M T g 0 I C h Q Y W d l I D M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D Q g K F B h Z 2 U g M z c p L 0 F 1 d G 9 S Z W 1 v d m V k Q 2 9 s d W 1 u c z E u e 0 N v b H V t b j E s M H 0 m c X V v d D s s J n F 1 b 3 Q 7 U 2 V j d G l v b j E v V G F i b G U x O D Q g K F B h Z 2 U g M z c p L 0 F 1 d G 9 S Z W 1 v d m V k Q 2 9 s d W 1 u c z E u e 0 N v b H V t b j I s M X 0 m c X V v d D s s J n F 1 b 3 Q 7 U 2 V j d G l v b j E v V G F i b G U x O D Q g K F B h Z 2 U g M z c p L 0 F 1 d G 9 S Z W 1 v d m V k Q 2 9 s d W 1 u c z E u e 0 N v b H V t b j M s M n 0 m c X V v d D s s J n F 1 b 3 Q 7 U 2 V j d G l v b j E v V G F i b G U x O D Q g K F B h Z 2 U g M z c p L 0 F 1 d G 9 S Z W 1 v d m V k Q 2 9 s d W 1 u c z E u e 0 N v b H V t b j Q s M 3 0 m c X V v d D s s J n F 1 b 3 Q 7 U 2 V j d G l v b j E v V G F i b G U x O D Q g K F B h Z 2 U g M z c p L 0 F 1 d G 9 S Z W 1 v d m V k Q 2 9 s d W 1 u c z E u e 0 N v b H V t b j U s N H 0 m c X V v d D s s J n F 1 b 3 Q 7 U 2 V j d G l v b j E v V G F i b G U x O D Q g K F B h Z 2 U g M z c p L 0 F 1 d G 9 S Z W 1 v d m V k Q 2 9 s d W 1 u c z E u e 0 N v b H V t b j Y s N X 0 m c X V v d D s s J n F 1 b 3 Q 7 U 2 V j d G l v b j E v V G F i b G U x O D Q g K F B h Z 2 U g M z c p L 0 F 1 d G 9 S Z W 1 v d m V k Q 2 9 s d W 1 u c z E u e 0 N v b H V t b j c s N n 0 m c X V v d D s s J n F 1 b 3 Q 7 U 2 V j d G l v b j E v V G F i b G U x O D Q g K F B h Z 2 U g M z c p L 0 F 1 d G 9 S Z W 1 v d m V k Q 2 9 s d W 1 u c z E u e 0 N v b H V t b j g s N 3 0 m c X V v d D s s J n F 1 b 3 Q 7 U 2 V j d G l v b j E v V G F i b G U x O D Q g K F B h Z 2 U g M z c p L 0 F 1 d G 9 S Z W 1 v d m V k Q 2 9 s d W 1 u c z E u e 0 N v b H V t b j k s O H 0 m c X V v d D s s J n F 1 b 3 Q 7 U 2 V j d G l v b j E v V G F i b G U x O D Q g K F B h Z 2 U g M z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N C U y M C h Q Y W d l J T I w M z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0 J T I w K F B h Z 2 U l M j A z N y k v V G F i b G U x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O S U y M C h Q Y W d l J T I w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D l f X 1 B h Z 2 V f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k u M T Q 4 M j M 1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5 I C h Q Y W d l I D M 4 K S 9 B d X R v U m V t b 3 Z l Z E N v b H V t b n M x L n t D b 2 x 1 b W 4 x L D B 9 J n F 1 b 3 Q 7 L C Z x d W 9 0 O 1 N l Y 3 R p b 2 4 x L 1 R h Y m x l M T g 5 I C h Q Y W d l I D M 4 K S 9 B d X R v U m V t b 3 Z l Z E N v b H V t b n M x L n t D b 2 x 1 b W 4 y L D F 9 J n F 1 b 3 Q 7 L C Z x d W 9 0 O 1 N l Y 3 R p b 2 4 x L 1 R h Y m x l M T g 5 I C h Q Y W d l I D M 4 K S 9 B d X R v U m V t b 3 Z l Z E N v b H V t b n M x L n t D b 2 x 1 b W 4 z L D J 9 J n F 1 b 3 Q 7 L C Z x d W 9 0 O 1 N l Y 3 R p b 2 4 x L 1 R h Y m x l M T g 5 I C h Q Y W d l I D M 4 K S 9 B d X R v U m V t b 3 Z l Z E N v b H V t b n M x L n t D b 2 x 1 b W 4 0 L D N 9 J n F 1 b 3 Q 7 L C Z x d W 9 0 O 1 N l Y 3 R p b 2 4 x L 1 R h Y m x l M T g 5 I C h Q Y W d l I D M 4 K S 9 B d X R v U m V t b 3 Z l Z E N v b H V t b n M x L n t D b 2 x 1 b W 4 1 L D R 9 J n F 1 b 3 Q 7 L C Z x d W 9 0 O 1 N l Y 3 R p b 2 4 x L 1 R h Y m x l M T g 5 I C h Q Y W d l I D M 4 K S 9 B d X R v U m V t b 3 Z l Z E N v b H V t b n M x L n t D b 2 x 1 b W 4 2 L D V 9 J n F 1 b 3 Q 7 L C Z x d W 9 0 O 1 N l Y 3 R p b 2 4 x L 1 R h Y m x l M T g 5 I C h Q Y W d l I D M 4 K S 9 B d X R v U m V t b 3 Z l Z E N v b H V t b n M x L n t D b 2 x 1 b W 4 3 L D Z 9 J n F 1 b 3 Q 7 L C Z x d W 9 0 O 1 N l Y 3 R p b 2 4 x L 1 R h Y m x l M T g 5 I C h Q Y W d l I D M 4 K S 9 B d X R v U m V t b 3 Z l Z E N v b H V t b n M x L n t D b 2 x 1 b W 4 4 L D d 9 J n F 1 b 3 Q 7 L C Z x d W 9 0 O 1 N l Y 3 R p b 2 4 x L 1 R h Y m x l M T g 5 I C h Q Y W d l I D M 4 K S 9 B d X R v U m V t b 3 Z l Z E N v b H V t b n M x L n t D b 2 x 1 b W 4 5 L D h 9 J n F 1 b 3 Q 7 L C Z x d W 9 0 O 1 N l Y 3 R p b 2 4 x L 1 R h Y m x l M T g 5 I C h Q Y W d l I D M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D k g K F B h Z 2 U g M z g p L 0 F 1 d G 9 S Z W 1 v d m V k Q 2 9 s d W 1 u c z E u e 0 N v b H V t b j E s M H 0 m c X V v d D s s J n F 1 b 3 Q 7 U 2 V j d G l v b j E v V G F i b G U x O D k g K F B h Z 2 U g M z g p L 0 F 1 d G 9 S Z W 1 v d m V k Q 2 9 s d W 1 u c z E u e 0 N v b H V t b j I s M X 0 m c X V v d D s s J n F 1 b 3 Q 7 U 2 V j d G l v b j E v V G F i b G U x O D k g K F B h Z 2 U g M z g p L 0 F 1 d G 9 S Z W 1 v d m V k Q 2 9 s d W 1 u c z E u e 0 N v b H V t b j M s M n 0 m c X V v d D s s J n F 1 b 3 Q 7 U 2 V j d G l v b j E v V G F i b G U x O D k g K F B h Z 2 U g M z g p L 0 F 1 d G 9 S Z W 1 v d m V k Q 2 9 s d W 1 u c z E u e 0 N v b H V t b j Q s M 3 0 m c X V v d D s s J n F 1 b 3 Q 7 U 2 V j d G l v b j E v V G F i b G U x O D k g K F B h Z 2 U g M z g p L 0 F 1 d G 9 S Z W 1 v d m V k Q 2 9 s d W 1 u c z E u e 0 N v b H V t b j U s N H 0 m c X V v d D s s J n F 1 b 3 Q 7 U 2 V j d G l v b j E v V G F i b G U x O D k g K F B h Z 2 U g M z g p L 0 F 1 d G 9 S Z W 1 v d m V k Q 2 9 s d W 1 u c z E u e 0 N v b H V t b j Y s N X 0 m c X V v d D s s J n F 1 b 3 Q 7 U 2 V j d G l v b j E v V G F i b G U x O D k g K F B h Z 2 U g M z g p L 0 F 1 d G 9 S Z W 1 v d m V k Q 2 9 s d W 1 u c z E u e 0 N v b H V t b j c s N n 0 m c X V v d D s s J n F 1 b 3 Q 7 U 2 V j d G l v b j E v V G F i b G U x O D k g K F B h Z 2 U g M z g p L 0 F 1 d G 9 S Z W 1 v d m V k Q 2 9 s d W 1 u c z E u e 0 N v b H V t b j g s N 3 0 m c X V v d D s s J n F 1 b 3 Q 7 U 2 V j d G l v b j E v V G F i b G U x O D k g K F B h Z 2 U g M z g p L 0 F 1 d G 9 S Z W 1 v d m V k Q 2 9 s d W 1 u c z E u e 0 N v b H V t b j k s O H 0 m c X V v d D s s J n F 1 b 3 Q 7 U 2 V j d G l v b j E v V G F i b G U x O D k g K F B h Z 2 U g M z g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O S U y M C h Q Y W d l J T I w M z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5 J T I w K F B h Z 2 U l M j A z O C k v V G F i b G U x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N C U y M C h Q Y W d l J T I w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T R f X 1 B h Z 2 V f M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T Y u N T A 4 N T Q 4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k 0 I C h Q Y W d l I D M 5 K S 9 B d X R v U m V t b 3 Z l Z E N v b H V t b n M x L n t D b 2 x 1 b W 4 x L D B 9 J n F 1 b 3 Q 7 L C Z x d W 9 0 O 1 N l Y 3 R p b 2 4 x L 1 R h Y m x l M T k 0 I C h Q Y W d l I D M 5 K S 9 B d X R v U m V t b 3 Z l Z E N v b H V t b n M x L n t D b 2 x 1 b W 4 y L D F 9 J n F 1 b 3 Q 7 L C Z x d W 9 0 O 1 N l Y 3 R p b 2 4 x L 1 R h Y m x l M T k 0 I C h Q Y W d l I D M 5 K S 9 B d X R v U m V t b 3 Z l Z E N v b H V t b n M x L n t D b 2 x 1 b W 4 z L D J 9 J n F 1 b 3 Q 7 L C Z x d W 9 0 O 1 N l Y 3 R p b 2 4 x L 1 R h Y m x l M T k 0 I C h Q Y W d l I D M 5 K S 9 B d X R v U m V t b 3 Z l Z E N v b H V t b n M x L n t D b 2 x 1 b W 4 0 L D N 9 J n F 1 b 3 Q 7 L C Z x d W 9 0 O 1 N l Y 3 R p b 2 4 x L 1 R h Y m x l M T k 0 I C h Q Y W d l I D M 5 K S 9 B d X R v U m V t b 3 Z l Z E N v b H V t b n M x L n t D b 2 x 1 b W 4 1 L D R 9 J n F 1 b 3 Q 7 L C Z x d W 9 0 O 1 N l Y 3 R p b 2 4 x L 1 R h Y m x l M T k 0 I C h Q Y W d l I D M 5 K S 9 B d X R v U m V t b 3 Z l Z E N v b H V t b n M x L n t D b 2 x 1 b W 4 2 L D V 9 J n F 1 b 3 Q 7 L C Z x d W 9 0 O 1 N l Y 3 R p b 2 4 x L 1 R h Y m x l M T k 0 I C h Q Y W d l I D M 5 K S 9 B d X R v U m V t b 3 Z l Z E N v b H V t b n M x L n t D b 2 x 1 b W 4 3 L D Z 9 J n F 1 b 3 Q 7 L C Z x d W 9 0 O 1 N l Y 3 R p b 2 4 x L 1 R h Y m x l M T k 0 I C h Q Y W d l I D M 5 K S 9 B d X R v U m V t b 3 Z l Z E N v b H V t b n M x L n t D b 2 x 1 b W 4 4 L D d 9 J n F 1 b 3 Q 7 L C Z x d W 9 0 O 1 N l Y 3 R p b 2 4 x L 1 R h Y m x l M T k 0 I C h Q Y W d l I D M 5 K S 9 B d X R v U m V t b 3 Z l Z E N v b H V t b n M x L n t D b 2 x 1 b W 4 5 L D h 9 J n F 1 b 3 Q 7 L C Z x d W 9 0 O 1 N l Y 3 R p b 2 4 x L 1 R h Y m x l M T k 0 I C h Q Y W d l I D M 5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T Q g K F B h Z 2 U g M z k p L 0 F 1 d G 9 S Z W 1 v d m V k Q 2 9 s d W 1 u c z E u e 0 N v b H V t b j E s M H 0 m c X V v d D s s J n F 1 b 3 Q 7 U 2 V j d G l v b j E v V G F i b G U x O T Q g K F B h Z 2 U g M z k p L 0 F 1 d G 9 S Z W 1 v d m V k Q 2 9 s d W 1 u c z E u e 0 N v b H V t b j I s M X 0 m c X V v d D s s J n F 1 b 3 Q 7 U 2 V j d G l v b j E v V G F i b G U x O T Q g K F B h Z 2 U g M z k p L 0 F 1 d G 9 S Z W 1 v d m V k Q 2 9 s d W 1 u c z E u e 0 N v b H V t b j M s M n 0 m c X V v d D s s J n F 1 b 3 Q 7 U 2 V j d G l v b j E v V G F i b G U x O T Q g K F B h Z 2 U g M z k p L 0 F 1 d G 9 S Z W 1 v d m V k Q 2 9 s d W 1 u c z E u e 0 N v b H V t b j Q s M 3 0 m c X V v d D s s J n F 1 b 3 Q 7 U 2 V j d G l v b j E v V G F i b G U x O T Q g K F B h Z 2 U g M z k p L 0 F 1 d G 9 S Z W 1 v d m V k Q 2 9 s d W 1 u c z E u e 0 N v b H V t b j U s N H 0 m c X V v d D s s J n F 1 b 3 Q 7 U 2 V j d G l v b j E v V G F i b G U x O T Q g K F B h Z 2 U g M z k p L 0 F 1 d G 9 S Z W 1 v d m V k Q 2 9 s d W 1 u c z E u e 0 N v b H V t b j Y s N X 0 m c X V v d D s s J n F 1 b 3 Q 7 U 2 V j d G l v b j E v V G F i b G U x O T Q g K F B h Z 2 U g M z k p L 0 F 1 d G 9 S Z W 1 v d m V k Q 2 9 s d W 1 u c z E u e 0 N v b H V t b j c s N n 0 m c X V v d D s s J n F 1 b 3 Q 7 U 2 V j d G l v b j E v V G F i b G U x O T Q g K F B h Z 2 U g M z k p L 0 F 1 d G 9 S Z W 1 v d m V k Q 2 9 s d W 1 u c z E u e 0 N v b H V t b j g s N 3 0 m c X V v d D s s J n F 1 b 3 Q 7 U 2 V j d G l v b j E v V G F i b G U x O T Q g K F B h Z 2 U g M z k p L 0 F 1 d G 9 S Z W 1 v d m V k Q 2 9 s d W 1 u c z E u e 0 N v b H V t b j k s O H 0 m c X V v d D s s J n F 1 b 3 Q 7 U 2 V j d G l v b j E v V G F i b G U x O T Q g K F B h Z 2 U g M z k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5 N C U y M C h Q Y W d l J T I w M z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0 J T I w K F B h Z 2 U l M j A z O S k v V G F i b G U x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C U y M C h Q Y W d l J T I w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T h f X 1 B h Z 2 V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T Y u O D c z N T c x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k 4 I C h Q Y W d l I D Q w K S 9 B d X R v U m V t b 3 Z l Z E N v b H V t b n M x L n t D b 2 x 1 b W 4 x L D B 9 J n F 1 b 3 Q 7 L C Z x d W 9 0 O 1 N l Y 3 R p b 2 4 x L 1 R h Y m x l M T k 4 I C h Q Y W d l I D Q w K S 9 B d X R v U m V t b 3 Z l Z E N v b H V t b n M x L n t D b 2 x 1 b W 4 y L D F 9 J n F 1 b 3 Q 7 L C Z x d W 9 0 O 1 N l Y 3 R p b 2 4 x L 1 R h Y m x l M T k 4 I C h Q Y W d l I D Q w K S 9 B d X R v U m V t b 3 Z l Z E N v b H V t b n M x L n t D b 2 x 1 b W 4 z L D J 9 J n F 1 b 3 Q 7 L C Z x d W 9 0 O 1 N l Y 3 R p b 2 4 x L 1 R h Y m x l M T k 4 I C h Q Y W d l I D Q w K S 9 B d X R v U m V t b 3 Z l Z E N v b H V t b n M x L n t D b 2 x 1 b W 4 0 L D N 9 J n F 1 b 3 Q 7 L C Z x d W 9 0 O 1 N l Y 3 R p b 2 4 x L 1 R h Y m x l M T k 4 I C h Q Y W d l I D Q w K S 9 B d X R v U m V t b 3 Z l Z E N v b H V t b n M x L n t D b 2 x 1 b W 4 1 L D R 9 J n F 1 b 3 Q 7 L C Z x d W 9 0 O 1 N l Y 3 R p b 2 4 x L 1 R h Y m x l M T k 4 I C h Q Y W d l I D Q w K S 9 B d X R v U m V t b 3 Z l Z E N v b H V t b n M x L n t D b 2 x 1 b W 4 2 L D V 9 J n F 1 b 3 Q 7 L C Z x d W 9 0 O 1 N l Y 3 R p b 2 4 x L 1 R h Y m x l M T k 4 I C h Q Y W d l I D Q w K S 9 B d X R v U m V t b 3 Z l Z E N v b H V t b n M x L n t D b 2 x 1 b W 4 3 L D Z 9 J n F 1 b 3 Q 7 L C Z x d W 9 0 O 1 N l Y 3 R p b 2 4 x L 1 R h Y m x l M T k 4 I C h Q Y W d l I D Q w K S 9 B d X R v U m V t b 3 Z l Z E N v b H V t b n M x L n t D b 2 x 1 b W 4 4 L D d 9 J n F 1 b 3 Q 7 L C Z x d W 9 0 O 1 N l Y 3 R p b 2 4 x L 1 R h Y m x l M T k 4 I C h Q Y W d l I D Q w K S 9 B d X R v U m V t b 3 Z l Z E N v b H V t b n M x L n t D b 2 x 1 b W 4 5 L D h 9 J n F 1 b 3 Q 7 L C Z x d W 9 0 O 1 N l Y 3 R p b 2 4 x L 1 R h Y m x l M T k 4 I C h Q Y W d l I D Q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T g g K F B h Z 2 U g N D A p L 0 F 1 d G 9 S Z W 1 v d m V k Q 2 9 s d W 1 u c z E u e 0 N v b H V t b j E s M H 0 m c X V v d D s s J n F 1 b 3 Q 7 U 2 V j d G l v b j E v V G F i b G U x O T g g K F B h Z 2 U g N D A p L 0 F 1 d G 9 S Z W 1 v d m V k Q 2 9 s d W 1 u c z E u e 0 N v b H V t b j I s M X 0 m c X V v d D s s J n F 1 b 3 Q 7 U 2 V j d G l v b j E v V G F i b G U x O T g g K F B h Z 2 U g N D A p L 0 F 1 d G 9 S Z W 1 v d m V k Q 2 9 s d W 1 u c z E u e 0 N v b H V t b j M s M n 0 m c X V v d D s s J n F 1 b 3 Q 7 U 2 V j d G l v b j E v V G F i b G U x O T g g K F B h Z 2 U g N D A p L 0 F 1 d G 9 S Z W 1 v d m V k Q 2 9 s d W 1 u c z E u e 0 N v b H V t b j Q s M 3 0 m c X V v d D s s J n F 1 b 3 Q 7 U 2 V j d G l v b j E v V G F i b G U x O T g g K F B h Z 2 U g N D A p L 0 F 1 d G 9 S Z W 1 v d m V k Q 2 9 s d W 1 u c z E u e 0 N v b H V t b j U s N H 0 m c X V v d D s s J n F 1 b 3 Q 7 U 2 V j d G l v b j E v V G F i b G U x O T g g K F B h Z 2 U g N D A p L 0 F 1 d G 9 S Z W 1 v d m V k Q 2 9 s d W 1 u c z E u e 0 N v b H V t b j Y s N X 0 m c X V v d D s s J n F 1 b 3 Q 7 U 2 V j d G l v b j E v V G F i b G U x O T g g K F B h Z 2 U g N D A p L 0 F 1 d G 9 S Z W 1 v d m V k Q 2 9 s d W 1 u c z E u e 0 N v b H V t b j c s N n 0 m c X V v d D s s J n F 1 b 3 Q 7 U 2 V j d G l v b j E v V G F i b G U x O T g g K F B h Z 2 U g N D A p L 0 F 1 d G 9 S Z W 1 v d m V k Q 2 9 s d W 1 u c z E u e 0 N v b H V t b j g s N 3 0 m c X V v d D s s J n F 1 b 3 Q 7 U 2 V j d G l v b j E v V G F i b G U x O T g g K F B h Z 2 U g N D A p L 0 F 1 d G 9 S Z W 1 v d m V k Q 2 9 s d W 1 u c z E u e 0 N v b H V t b j k s O H 0 m c X V v d D s s J n F 1 b 3 Q 7 U 2 V j d G l v b j E v V G F i b G U x O T g g K F B h Z 2 U g N D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5 O C U y M C h Q Y W d l J T I w N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4 J T I w K F B h Z 2 U l M j A 0 M C k v V G F i b G U x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M C U y M C h Q Y W d l J T I w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y M D B f X 1 B h Z 2 V f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M D M u M z g 2 O T Q 5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w I C h Q Y W d l I D Q x K S 9 B d X R v U m V t b 3 Z l Z E N v b H V t b n M x L n t D b 2 x 1 b W 4 x L D B 9 J n F 1 b 3 Q 7 L C Z x d W 9 0 O 1 N l Y 3 R p b 2 4 x L 1 R h Y m x l M j A w I C h Q Y W d l I D Q x K S 9 B d X R v U m V t b 3 Z l Z E N v b H V t b n M x L n t D b 2 x 1 b W 4 y L D F 9 J n F 1 b 3 Q 7 L C Z x d W 9 0 O 1 N l Y 3 R p b 2 4 x L 1 R h Y m x l M j A w I C h Q Y W d l I D Q x K S 9 B d X R v U m V t b 3 Z l Z E N v b H V t b n M x L n t D b 2 x 1 b W 4 z L D J 9 J n F 1 b 3 Q 7 L C Z x d W 9 0 O 1 N l Y 3 R p b 2 4 x L 1 R h Y m x l M j A w I C h Q Y W d l I D Q x K S 9 B d X R v U m V t b 3 Z l Z E N v b H V t b n M x L n t D b 2 x 1 b W 4 0 L D N 9 J n F 1 b 3 Q 7 L C Z x d W 9 0 O 1 N l Y 3 R p b 2 4 x L 1 R h Y m x l M j A w I C h Q Y W d l I D Q x K S 9 B d X R v U m V t b 3 Z l Z E N v b H V t b n M x L n t D b 2 x 1 b W 4 1 L D R 9 J n F 1 b 3 Q 7 L C Z x d W 9 0 O 1 N l Y 3 R p b 2 4 x L 1 R h Y m x l M j A w I C h Q Y W d l I D Q x K S 9 B d X R v U m V t b 3 Z l Z E N v b H V t b n M x L n t D b 2 x 1 b W 4 2 L D V 9 J n F 1 b 3 Q 7 L C Z x d W 9 0 O 1 N l Y 3 R p b 2 4 x L 1 R h Y m x l M j A w I C h Q Y W d l I D Q x K S 9 B d X R v U m V t b 3 Z l Z E N v b H V t b n M x L n t D b 2 x 1 b W 4 3 L D Z 9 J n F 1 b 3 Q 7 L C Z x d W 9 0 O 1 N l Y 3 R p b 2 4 x L 1 R h Y m x l M j A w I C h Q Y W d l I D Q x K S 9 B d X R v U m V t b 3 Z l Z E N v b H V t b n M x L n t D b 2 x 1 b W 4 4 L D d 9 J n F 1 b 3 Q 7 L C Z x d W 9 0 O 1 N l Y 3 R p b 2 4 x L 1 R h Y m x l M j A w I C h Q Y W d l I D Q x K S 9 B d X R v U m V t b 3 Z l Z E N v b H V t b n M x L n t D b 2 x 1 b W 4 5 L D h 9 J n F 1 b 3 Q 7 L C Z x d W 9 0 O 1 N l Y 3 R p b 2 4 x L 1 R h Y m x l M j A w I C h Q Y W d l I D Q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M D A g K F B h Z 2 U g N D E p L 0 F 1 d G 9 S Z W 1 v d m V k Q 2 9 s d W 1 u c z E u e 0 N v b H V t b j E s M H 0 m c X V v d D s s J n F 1 b 3 Q 7 U 2 V j d G l v b j E v V G F i b G U y M D A g K F B h Z 2 U g N D E p L 0 F 1 d G 9 S Z W 1 v d m V k Q 2 9 s d W 1 u c z E u e 0 N v b H V t b j I s M X 0 m c X V v d D s s J n F 1 b 3 Q 7 U 2 V j d G l v b j E v V G F i b G U y M D A g K F B h Z 2 U g N D E p L 0 F 1 d G 9 S Z W 1 v d m V k Q 2 9 s d W 1 u c z E u e 0 N v b H V t b j M s M n 0 m c X V v d D s s J n F 1 b 3 Q 7 U 2 V j d G l v b j E v V G F i b G U y M D A g K F B h Z 2 U g N D E p L 0 F 1 d G 9 S Z W 1 v d m V k Q 2 9 s d W 1 u c z E u e 0 N v b H V t b j Q s M 3 0 m c X V v d D s s J n F 1 b 3 Q 7 U 2 V j d G l v b j E v V G F i b G U y M D A g K F B h Z 2 U g N D E p L 0 F 1 d G 9 S Z W 1 v d m V k Q 2 9 s d W 1 u c z E u e 0 N v b H V t b j U s N H 0 m c X V v d D s s J n F 1 b 3 Q 7 U 2 V j d G l v b j E v V G F i b G U y M D A g K F B h Z 2 U g N D E p L 0 F 1 d G 9 S Z W 1 v d m V k Q 2 9 s d W 1 u c z E u e 0 N v b H V t b j Y s N X 0 m c X V v d D s s J n F 1 b 3 Q 7 U 2 V j d G l v b j E v V G F i b G U y M D A g K F B h Z 2 U g N D E p L 0 F 1 d G 9 S Z W 1 v d m V k Q 2 9 s d W 1 u c z E u e 0 N v b H V t b j c s N n 0 m c X V v d D s s J n F 1 b 3 Q 7 U 2 V j d G l v b j E v V G F i b G U y M D A g K F B h Z 2 U g N D E p L 0 F 1 d G 9 S Z W 1 v d m V k Q 2 9 s d W 1 u c z E u e 0 N v b H V t b j g s N 3 0 m c X V v d D s s J n F 1 b 3 Q 7 U 2 V j d G l v b j E v V G F i b G U y M D A g K F B h Z 2 U g N D E p L 0 F 1 d G 9 S Z W 1 v d m V k Q 2 9 s d W 1 u c z E u e 0 N v b H V t b j k s O H 0 m c X V v d D s s J n F 1 b 3 Q 7 U 2 V j d G l v b j E v V G F i b G U y M D A g K F B h Z 2 U g N D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M C U y M C h Q Y W d l J T I w N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w J T I w K F B h Z 2 U l M j A 0 M S k v V G F i b G U y M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N S U y M C h Q Y W d l J T I w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y M D V f X 1 B h Z 2 V f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M D M u N z U 5 O T Q 5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1 I C h Q Y W d l I D Q y K S 9 B d X R v U m V t b 3 Z l Z E N v b H V t b n M x L n t D b 2 x 1 b W 4 x L D B 9 J n F 1 b 3 Q 7 L C Z x d W 9 0 O 1 N l Y 3 R p b 2 4 x L 1 R h Y m x l M j A 1 I C h Q Y W d l I D Q y K S 9 B d X R v U m V t b 3 Z l Z E N v b H V t b n M x L n t D b 2 x 1 b W 4 y L D F 9 J n F 1 b 3 Q 7 L C Z x d W 9 0 O 1 N l Y 3 R p b 2 4 x L 1 R h Y m x l M j A 1 I C h Q Y W d l I D Q y K S 9 B d X R v U m V t b 3 Z l Z E N v b H V t b n M x L n t D b 2 x 1 b W 4 z L D J 9 J n F 1 b 3 Q 7 L C Z x d W 9 0 O 1 N l Y 3 R p b 2 4 x L 1 R h Y m x l M j A 1 I C h Q Y W d l I D Q y K S 9 B d X R v U m V t b 3 Z l Z E N v b H V t b n M x L n t D b 2 x 1 b W 4 0 L D N 9 J n F 1 b 3 Q 7 L C Z x d W 9 0 O 1 N l Y 3 R p b 2 4 x L 1 R h Y m x l M j A 1 I C h Q Y W d l I D Q y K S 9 B d X R v U m V t b 3 Z l Z E N v b H V t b n M x L n t D b 2 x 1 b W 4 1 L D R 9 J n F 1 b 3 Q 7 L C Z x d W 9 0 O 1 N l Y 3 R p b 2 4 x L 1 R h Y m x l M j A 1 I C h Q Y W d l I D Q y K S 9 B d X R v U m V t b 3 Z l Z E N v b H V t b n M x L n t D b 2 x 1 b W 4 2 L D V 9 J n F 1 b 3 Q 7 L C Z x d W 9 0 O 1 N l Y 3 R p b 2 4 x L 1 R h Y m x l M j A 1 I C h Q Y W d l I D Q y K S 9 B d X R v U m V t b 3 Z l Z E N v b H V t b n M x L n t D b 2 x 1 b W 4 3 L D Z 9 J n F 1 b 3 Q 7 L C Z x d W 9 0 O 1 N l Y 3 R p b 2 4 x L 1 R h Y m x l M j A 1 I C h Q Y W d l I D Q y K S 9 B d X R v U m V t b 3 Z l Z E N v b H V t b n M x L n t D b 2 x 1 b W 4 4 L D d 9 J n F 1 b 3 Q 7 L C Z x d W 9 0 O 1 N l Y 3 R p b 2 4 x L 1 R h Y m x l M j A 1 I C h Q Y W d l I D Q y K S 9 B d X R v U m V t b 3 Z l Z E N v b H V t b n M x L n t D b 2 x 1 b W 4 5 L D h 9 J n F 1 b 3 Q 7 L C Z x d W 9 0 O 1 N l Y 3 R p b 2 4 x L 1 R h Y m x l M j A 1 I C h Q Y W d l I D Q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M D U g K F B h Z 2 U g N D I p L 0 F 1 d G 9 S Z W 1 v d m V k Q 2 9 s d W 1 u c z E u e 0 N v b H V t b j E s M H 0 m c X V v d D s s J n F 1 b 3 Q 7 U 2 V j d G l v b j E v V G F i b G U y M D U g K F B h Z 2 U g N D I p L 0 F 1 d G 9 S Z W 1 v d m V k Q 2 9 s d W 1 u c z E u e 0 N v b H V t b j I s M X 0 m c X V v d D s s J n F 1 b 3 Q 7 U 2 V j d G l v b j E v V G F i b G U y M D U g K F B h Z 2 U g N D I p L 0 F 1 d G 9 S Z W 1 v d m V k Q 2 9 s d W 1 u c z E u e 0 N v b H V t b j M s M n 0 m c X V v d D s s J n F 1 b 3 Q 7 U 2 V j d G l v b j E v V G F i b G U y M D U g K F B h Z 2 U g N D I p L 0 F 1 d G 9 S Z W 1 v d m V k Q 2 9 s d W 1 u c z E u e 0 N v b H V t b j Q s M 3 0 m c X V v d D s s J n F 1 b 3 Q 7 U 2 V j d G l v b j E v V G F i b G U y M D U g K F B h Z 2 U g N D I p L 0 F 1 d G 9 S Z W 1 v d m V k Q 2 9 s d W 1 u c z E u e 0 N v b H V t b j U s N H 0 m c X V v d D s s J n F 1 b 3 Q 7 U 2 V j d G l v b j E v V G F i b G U y M D U g K F B h Z 2 U g N D I p L 0 F 1 d G 9 S Z W 1 v d m V k Q 2 9 s d W 1 u c z E u e 0 N v b H V t b j Y s N X 0 m c X V v d D s s J n F 1 b 3 Q 7 U 2 V j d G l v b j E v V G F i b G U y M D U g K F B h Z 2 U g N D I p L 0 F 1 d G 9 S Z W 1 v d m V k Q 2 9 s d W 1 u c z E u e 0 N v b H V t b j c s N n 0 m c X V v d D s s J n F 1 b 3 Q 7 U 2 V j d G l v b j E v V G F i b G U y M D U g K F B h Z 2 U g N D I p L 0 F 1 d G 9 S Z W 1 v d m V k Q 2 9 s d W 1 u c z E u e 0 N v b H V t b j g s N 3 0 m c X V v d D s s J n F 1 b 3 Q 7 U 2 V j d G l v b j E v V G F i b G U y M D U g K F B h Z 2 U g N D I p L 0 F 1 d G 9 S Z W 1 v d m V k Q 2 9 s d W 1 u c z E u e 0 N v b H V t b j k s O H 0 m c X V v d D s s J n F 1 b 3 Q 7 U 2 V j d G l v b j E v V G F i b G U y M D U g K F B h Z 2 U g N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N S U y M C h Q Y W d l J T I w N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1 J T I w K F B h Z 2 U l M j A 0 M i k v V G F i b G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O S U y M C h Q Y W d l J T I w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y M D l f X 1 B h Z 2 V f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M D Q u M D A 4 M j g 1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5 I C h Q Y W d l I D Q z K S 9 B d X R v U m V t b 3 Z l Z E N v b H V t b n M x L n t D b 2 x 1 b W 4 x L D B 9 J n F 1 b 3 Q 7 L C Z x d W 9 0 O 1 N l Y 3 R p b 2 4 x L 1 R h Y m x l M j A 5 I C h Q Y W d l I D Q z K S 9 B d X R v U m V t b 3 Z l Z E N v b H V t b n M x L n t D b 2 x 1 b W 4 y L D F 9 J n F 1 b 3 Q 7 L C Z x d W 9 0 O 1 N l Y 3 R p b 2 4 x L 1 R h Y m x l M j A 5 I C h Q Y W d l I D Q z K S 9 B d X R v U m V t b 3 Z l Z E N v b H V t b n M x L n t D b 2 x 1 b W 4 z L D J 9 J n F 1 b 3 Q 7 L C Z x d W 9 0 O 1 N l Y 3 R p b 2 4 x L 1 R h Y m x l M j A 5 I C h Q Y W d l I D Q z K S 9 B d X R v U m V t b 3 Z l Z E N v b H V t b n M x L n t D b 2 x 1 b W 4 0 L D N 9 J n F 1 b 3 Q 7 L C Z x d W 9 0 O 1 N l Y 3 R p b 2 4 x L 1 R h Y m x l M j A 5 I C h Q Y W d l I D Q z K S 9 B d X R v U m V t b 3 Z l Z E N v b H V t b n M x L n t D b 2 x 1 b W 4 1 L D R 9 J n F 1 b 3 Q 7 L C Z x d W 9 0 O 1 N l Y 3 R p b 2 4 x L 1 R h Y m x l M j A 5 I C h Q Y W d l I D Q z K S 9 B d X R v U m V t b 3 Z l Z E N v b H V t b n M x L n t D b 2 x 1 b W 4 2 L D V 9 J n F 1 b 3 Q 7 L C Z x d W 9 0 O 1 N l Y 3 R p b 2 4 x L 1 R h Y m x l M j A 5 I C h Q Y W d l I D Q z K S 9 B d X R v U m V t b 3 Z l Z E N v b H V t b n M x L n t D b 2 x 1 b W 4 3 L D Z 9 J n F 1 b 3 Q 7 L C Z x d W 9 0 O 1 N l Y 3 R p b 2 4 x L 1 R h Y m x l M j A 5 I C h Q Y W d l I D Q z K S 9 B d X R v U m V t b 3 Z l Z E N v b H V t b n M x L n t D b 2 x 1 b W 4 4 L D d 9 J n F 1 b 3 Q 7 L C Z x d W 9 0 O 1 N l Y 3 R p b 2 4 x L 1 R h Y m x l M j A 5 I C h Q Y W d l I D Q z K S 9 B d X R v U m V t b 3 Z l Z E N v b H V t b n M x L n t D b 2 x 1 b W 4 5 L D h 9 J n F 1 b 3 Q 7 L C Z x d W 9 0 O 1 N l Y 3 R p b 2 4 x L 1 R h Y m x l M j A 5 I C h Q Y W d l I D Q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M D k g K F B h Z 2 U g N D M p L 0 F 1 d G 9 S Z W 1 v d m V k Q 2 9 s d W 1 u c z E u e 0 N v b H V t b j E s M H 0 m c X V v d D s s J n F 1 b 3 Q 7 U 2 V j d G l v b j E v V G F i b G U y M D k g K F B h Z 2 U g N D M p L 0 F 1 d G 9 S Z W 1 v d m V k Q 2 9 s d W 1 u c z E u e 0 N v b H V t b j I s M X 0 m c X V v d D s s J n F 1 b 3 Q 7 U 2 V j d G l v b j E v V G F i b G U y M D k g K F B h Z 2 U g N D M p L 0 F 1 d G 9 S Z W 1 v d m V k Q 2 9 s d W 1 u c z E u e 0 N v b H V t b j M s M n 0 m c X V v d D s s J n F 1 b 3 Q 7 U 2 V j d G l v b j E v V G F i b G U y M D k g K F B h Z 2 U g N D M p L 0 F 1 d G 9 S Z W 1 v d m V k Q 2 9 s d W 1 u c z E u e 0 N v b H V t b j Q s M 3 0 m c X V v d D s s J n F 1 b 3 Q 7 U 2 V j d G l v b j E v V G F i b G U y M D k g K F B h Z 2 U g N D M p L 0 F 1 d G 9 S Z W 1 v d m V k Q 2 9 s d W 1 u c z E u e 0 N v b H V t b j U s N H 0 m c X V v d D s s J n F 1 b 3 Q 7 U 2 V j d G l v b j E v V G F i b G U y M D k g K F B h Z 2 U g N D M p L 0 F 1 d G 9 S Z W 1 v d m V k Q 2 9 s d W 1 u c z E u e 0 N v b H V t b j Y s N X 0 m c X V v d D s s J n F 1 b 3 Q 7 U 2 V j d G l v b j E v V G F i b G U y M D k g K F B h Z 2 U g N D M p L 0 F 1 d G 9 S Z W 1 v d m V k Q 2 9 s d W 1 u c z E u e 0 N v b H V t b j c s N n 0 m c X V v d D s s J n F 1 b 3 Q 7 U 2 V j d G l v b j E v V G F i b G U y M D k g K F B h Z 2 U g N D M p L 0 F 1 d G 9 S Z W 1 v d m V k Q 2 9 s d W 1 u c z E u e 0 N v b H V t b j g s N 3 0 m c X V v d D s s J n F 1 b 3 Q 7 U 2 V j d G l v b j E v V G F i b G U y M D k g K F B h Z 2 U g N D M p L 0 F 1 d G 9 S Z W 1 v d m V k Q 2 9 s d W 1 u c z E u e 0 N v b H V t b j k s O H 0 m c X V v d D s s J n F 1 b 3 Q 7 U 2 V j d G l v b j E v V G F i b G U y M D k g K F B h Z 2 U g N D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O S U y M C h Q Y W d l J T I w N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5 J T I w K F B h Z 2 U l M j A 0 M y k v V G F i b G U y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M y U y M C h Q Y W d l J T I w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y M T N f X 1 B h Z 2 V f N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M D k u N z Y w O D k 3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E z I C h Q Y W d l I D Q 0 K S 9 B d X R v U m V t b 3 Z l Z E N v b H V t b n M x L n t D b 2 x 1 b W 4 x L D B 9 J n F 1 b 3 Q 7 L C Z x d W 9 0 O 1 N l Y 3 R p b 2 4 x L 1 R h Y m x l M j E z I C h Q Y W d l I D Q 0 K S 9 B d X R v U m V t b 3 Z l Z E N v b H V t b n M x L n t D b 2 x 1 b W 4 y L D F 9 J n F 1 b 3 Q 7 L C Z x d W 9 0 O 1 N l Y 3 R p b 2 4 x L 1 R h Y m x l M j E z I C h Q Y W d l I D Q 0 K S 9 B d X R v U m V t b 3 Z l Z E N v b H V t b n M x L n t D b 2 x 1 b W 4 z L D J 9 J n F 1 b 3 Q 7 L C Z x d W 9 0 O 1 N l Y 3 R p b 2 4 x L 1 R h Y m x l M j E z I C h Q Y W d l I D Q 0 K S 9 B d X R v U m V t b 3 Z l Z E N v b H V t b n M x L n t D b 2 x 1 b W 4 0 L D N 9 J n F 1 b 3 Q 7 L C Z x d W 9 0 O 1 N l Y 3 R p b 2 4 x L 1 R h Y m x l M j E z I C h Q Y W d l I D Q 0 K S 9 B d X R v U m V t b 3 Z l Z E N v b H V t b n M x L n t D b 2 x 1 b W 4 1 L D R 9 J n F 1 b 3 Q 7 L C Z x d W 9 0 O 1 N l Y 3 R p b 2 4 x L 1 R h Y m x l M j E z I C h Q Y W d l I D Q 0 K S 9 B d X R v U m V t b 3 Z l Z E N v b H V t b n M x L n t D b 2 x 1 b W 4 2 L D V 9 J n F 1 b 3 Q 7 L C Z x d W 9 0 O 1 N l Y 3 R p b 2 4 x L 1 R h Y m x l M j E z I C h Q Y W d l I D Q 0 K S 9 B d X R v U m V t b 3 Z l Z E N v b H V t b n M x L n t D b 2 x 1 b W 4 3 L D Z 9 J n F 1 b 3 Q 7 L C Z x d W 9 0 O 1 N l Y 3 R p b 2 4 x L 1 R h Y m x l M j E z I C h Q Y W d l I D Q 0 K S 9 B d X R v U m V t b 3 Z l Z E N v b H V t b n M x L n t D b 2 x 1 b W 4 4 L D d 9 J n F 1 b 3 Q 7 L C Z x d W 9 0 O 1 N l Y 3 R p b 2 4 x L 1 R h Y m x l M j E z I C h Q Y W d l I D Q 0 K S 9 B d X R v U m V t b 3 Z l Z E N v b H V t b n M x L n t D b 2 x 1 b W 4 5 L D h 9 J n F 1 b 3 Q 7 L C Z x d W 9 0 O 1 N l Y 3 R p b 2 4 x L 1 R h Y m x l M j E z I C h Q Y W d l I D Q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M T M g K F B h Z 2 U g N D Q p L 0 F 1 d G 9 S Z W 1 v d m V k Q 2 9 s d W 1 u c z E u e 0 N v b H V t b j E s M H 0 m c X V v d D s s J n F 1 b 3 Q 7 U 2 V j d G l v b j E v V G F i b G U y M T M g K F B h Z 2 U g N D Q p L 0 F 1 d G 9 S Z W 1 v d m V k Q 2 9 s d W 1 u c z E u e 0 N v b H V t b j I s M X 0 m c X V v d D s s J n F 1 b 3 Q 7 U 2 V j d G l v b j E v V G F i b G U y M T M g K F B h Z 2 U g N D Q p L 0 F 1 d G 9 S Z W 1 v d m V k Q 2 9 s d W 1 u c z E u e 0 N v b H V t b j M s M n 0 m c X V v d D s s J n F 1 b 3 Q 7 U 2 V j d G l v b j E v V G F i b G U y M T M g K F B h Z 2 U g N D Q p L 0 F 1 d G 9 S Z W 1 v d m V k Q 2 9 s d W 1 u c z E u e 0 N v b H V t b j Q s M 3 0 m c X V v d D s s J n F 1 b 3 Q 7 U 2 V j d G l v b j E v V G F i b G U y M T M g K F B h Z 2 U g N D Q p L 0 F 1 d G 9 S Z W 1 v d m V k Q 2 9 s d W 1 u c z E u e 0 N v b H V t b j U s N H 0 m c X V v d D s s J n F 1 b 3 Q 7 U 2 V j d G l v b j E v V G F i b G U y M T M g K F B h Z 2 U g N D Q p L 0 F 1 d G 9 S Z W 1 v d m V k Q 2 9 s d W 1 u c z E u e 0 N v b H V t b j Y s N X 0 m c X V v d D s s J n F 1 b 3 Q 7 U 2 V j d G l v b j E v V G F i b G U y M T M g K F B h Z 2 U g N D Q p L 0 F 1 d G 9 S Z W 1 v d m V k Q 2 9 s d W 1 u c z E u e 0 N v b H V t b j c s N n 0 m c X V v d D s s J n F 1 b 3 Q 7 U 2 V j d G l v b j E v V G F i b G U y M T M g K F B h Z 2 U g N D Q p L 0 F 1 d G 9 S Z W 1 v d m V k Q 2 9 s d W 1 u c z E u e 0 N v b H V t b j g s N 3 0 m c X V v d D s s J n F 1 b 3 Q 7 U 2 V j d G l v b j E v V G F i b G U y M T M g K F B h Z 2 U g N D Q p L 0 F 1 d G 9 S Z W 1 v d m V k Q 2 9 s d W 1 u c z E u e 0 N v b H V t b j k s O H 0 m c X V v d D s s J n F 1 b 3 Q 7 U 2 V j d G l v b j E v V G F i b G U y M T M g K F B h Z 2 U g N D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x M y U y M C h Q Y W d l J T I w N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z J T I w K F B h Z 2 U l M j A 0 N C k v V G F i b G U y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M y U y M C h Q Y W d l J T I w N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T g l M j A o U G F n Z S U y M D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E 4 X 1 9 Q Y W d l X z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A 5 L j k 5 N T I 3 M T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O C A o U G F n Z S A 0 N S k v Q X V 0 b 1 J l b W 9 2 Z W R D b 2 x 1 b W 5 z M S 5 7 Q 2 9 s d W 1 u M S w w f S Z x d W 9 0 O y w m c X V v d D t T Z W N 0 a W 9 u M S 9 U Y W J s Z T I x O C A o U G F n Z S A 0 N S k v Q X V 0 b 1 J l b W 9 2 Z W R D b 2 x 1 b W 5 z M S 5 7 Q 2 9 s d W 1 u M i w x f S Z x d W 9 0 O y w m c X V v d D t T Z W N 0 a W 9 u M S 9 U Y W J s Z T I x O C A o U G F n Z S A 0 N S k v Q X V 0 b 1 J l b W 9 2 Z W R D b 2 x 1 b W 5 z M S 5 7 Q 2 9 s d W 1 u M y w y f S Z x d W 9 0 O y w m c X V v d D t T Z W N 0 a W 9 u M S 9 U Y W J s Z T I x O C A o U G F n Z S A 0 N S k v Q X V 0 b 1 J l b W 9 2 Z W R D b 2 x 1 b W 5 z M S 5 7 Q 2 9 s d W 1 u N C w z f S Z x d W 9 0 O y w m c X V v d D t T Z W N 0 a W 9 u M S 9 U Y W J s Z T I x O C A o U G F n Z S A 0 N S k v Q X V 0 b 1 J l b W 9 2 Z W R D b 2 x 1 b W 5 z M S 5 7 Q 2 9 s d W 1 u N S w 0 f S Z x d W 9 0 O y w m c X V v d D t T Z W N 0 a W 9 u M S 9 U Y W J s Z T I x O C A o U G F n Z S A 0 N S k v Q X V 0 b 1 J l b W 9 2 Z W R D b 2 x 1 b W 5 z M S 5 7 Q 2 9 s d W 1 u N i w 1 f S Z x d W 9 0 O y w m c X V v d D t T Z W N 0 a W 9 u M S 9 U Y W J s Z T I x O C A o U G F n Z S A 0 N S k v Q X V 0 b 1 J l b W 9 2 Z W R D b 2 x 1 b W 5 z M S 5 7 Q 2 9 s d W 1 u N y w 2 f S Z x d W 9 0 O y w m c X V v d D t T Z W N 0 a W 9 u M S 9 U Y W J s Z T I x O C A o U G F n Z S A 0 N S k v Q X V 0 b 1 J l b W 9 2 Z W R D b 2 x 1 b W 5 z M S 5 7 Q 2 9 s d W 1 u O C w 3 f S Z x d W 9 0 O y w m c X V v d D t T Z W N 0 a W 9 u M S 9 U Y W J s Z T I x O C A o U G F n Z S A 0 N S k v Q X V 0 b 1 J l b W 9 2 Z W R D b 2 x 1 b W 5 z M S 5 7 Q 2 9 s d W 1 u O S w 4 f S Z x d W 9 0 O y w m c X V v d D t T Z W N 0 a W 9 u M S 9 U Y W J s Z T I x O C A o U G F n Z S A 0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E 4 I C h Q Y W d l I D Q 1 K S 9 B d X R v U m V t b 3 Z l Z E N v b H V t b n M x L n t D b 2 x 1 b W 4 x L D B 9 J n F 1 b 3 Q 7 L C Z x d W 9 0 O 1 N l Y 3 R p b 2 4 x L 1 R h Y m x l M j E 4 I C h Q Y W d l I D Q 1 K S 9 B d X R v U m V t b 3 Z l Z E N v b H V t b n M x L n t D b 2 x 1 b W 4 y L D F 9 J n F 1 b 3 Q 7 L C Z x d W 9 0 O 1 N l Y 3 R p b 2 4 x L 1 R h Y m x l M j E 4 I C h Q Y W d l I D Q 1 K S 9 B d X R v U m V t b 3 Z l Z E N v b H V t b n M x L n t D b 2 x 1 b W 4 z L D J 9 J n F 1 b 3 Q 7 L C Z x d W 9 0 O 1 N l Y 3 R p b 2 4 x L 1 R h Y m x l M j E 4 I C h Q Y W d l I D Q 1 K S 9 B d X R v U m V t b 3 Z l Z E N v b H V t b n M x L n t D b 2 x 1 b W 4 0 L D N 9 J n F 1 b 3 Q 7 L C Z x d W 9 0 O 1 N l Y 3 R p b 2 4 x L 1 R h Y m x l M j E 4 I C h Q Y W d l I D Q 1 K S 9 B d X R v U m V t b 3 Z l Z E N v b H V t b n M x L n t D b 2 x 1 b W 4 1 L D R 9 J n F 1 b 3 Q 7 L C Z x d W 9 0 O 1 N l Y 3 R p b 2 4 x L 1 R h Y m x l M j E 4 I C h Q Y W d l I D Q 1 K S 9 B d X R v U m V t b 3 Z l Z E N v b H V t b n M x L n t D b 2 x 1 b W 4 2 L D V 9 J n F 1 b 3 Q 7 L C Z x d W 9 0 O 1 N l Y 3 R p b 2 4 x L 1 R h Y m x l M j E 4 I C h Q Y W d l I D Q 1 K S 9 B d X R v U m V t b 3 Z l Z E N v b H V t b n M x L n t D b 2 x 1 b W 4 3 L D Z 9 J n F 1 b 3 Q 7 L C Z x d W 9 0 O 1 N l Y 3 R p b 2 4 x L 1 R h Y m x l M j E 4 I C h Q Y W d l I D Q 1 K S 9 B d X R v U m V t b 3 Z l Z E N v b H V t b n M x L n t D b 2 x 1 b W 4 4 L D d 9 J n F 1 b 3 Q 7 L C Z x d W 9 0 O 1 N l Y 3 R p b 2 4 x L 1 R h Y m x l M j E 4 I C h Q Y W d l I D Q 1 K S 9 B d X R v U m V t b 3 Z l Z E N v b H V t b n M x L n t D b 2 x 1 b W 4 5 L D h 9 J n F 1 b 3 Q 7 L C Z x d W 9 0 O 1 N l Y 3 R p b 2 4 x L 1 R h Y m x l M j E 4 I C h Q Y W d l I D Q 1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T g l M j A o U G F n Z S U y M D Q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O C U y M C h Q Y W d l J T I w N D U p L 1 R h Y m x l M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j M l M j A o U G F n Z S U y M D Q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I z X 1 9 Q Y W d l X z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w L j I 5 M j Q 3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y M y A o U G F n Z S A 0 N i k v Q X V 0 b 1 J l b W 9 2 Z W R D b 2 x 1 b W 5 z M S 5 7 Q 2 9 s d W 1 u M S w w f S Z x d W 9 0 O y w m c X V v d D t T Z W N 0 a W 9 u M S 9 U Y W J s Z T I y M y A o U G F n Z S A 0 N i k v Q X V 0 b 1 J l b W 9 2 Z W R D b 2 x 1 b W 5 z M S 5 7 Q 2 9 s d W 1 u M i w x f S Z x d W 9 0 O y w m c X V v d D t T Z W N 0 a W 9 u M S 9 U Y W J s Z T I y M y A o U G F n Z S A 0 N i k v Q X V 0 b 1 J l b W 9 2 Z W R D b 2 x 1 b W 5 z M S 5 7 Q 2 9 s d W 1 u M y w y f S Z x d W 9 0 O y w m c X V v d D t T Z W N 0 a W 9 u M S 9 U Y W J s Z T I y M y A o U G F n Z S A 0 N i k v Q X V 0 b 1 J l b W 9 2 Z W R D b 2 x 1 b W 5 z M S 5 7 Q 2 9 s d W 1 u N C w z f S Z x d W 9 0 O y w m c X V v d D t T Z W N 0 a W 9 u M S 9 U Y W J s Z T I y M y A o U G F n Z S A 0 N i k v Q X V 0 b 1 J l b W 9 2 Z W R D b 2 x 1 b W 5 z M S 5 7 Q 2 9 s d W 1 u N S w 0 f S Z x d W 9 0 O y w m c X V v d D t T Z W N 0 a W 9 u M S 9 U Y W J s Z T I y M y A o U G F n Z S A 0 N i k v Q X V 0 b 1 J l b W 9 2 Z W R D b 2 x 1 b W 5 z M S 5 7 Q 2 9 s d W 1 u N i w 1 f S Z x d W 9 0 O y w m c X V v d D t T Z W N 0 a W 9 u M S 9 U Y W J s Z T I y M y A o U G F n Z S A 0 N i k v Q X V 0 b 1 J l b W 9 2 Z W R D b 2 x 1 b W 5 z M S 5 7 Q 2 9 s d W 1 u N y w 2 f S Z x d W 9 0 O y w m c X V v d D t T Z W N 0 a W 9 u M S 9 U Y W J s Z T I y M y A o U G F n Z S A 0 N i k v Q X V 0 b 1 J l b W 9 2 Z W R D b 2 x 1 b W 5 z M S 5 7 Q 2 9 s d W 1 u O C w 3 f S Z x d W 9 0 O y w m c X V v d D t T Z W N 0 a W 9 u M S 9 U Y W J s Z T I y M y A o U G F n Z S A 0 N i k v Q X V 0 b 1 J l b W 9 2 Z W R D b 2 x 1 b W 5 z M S 5 7 Q 2 9 s d W 1 u O S w 4 f S Z x d W 9 0 O y w m c X V v d D t T Z W N 0 a W 9 u M S 9 U Y W J s Z T I y M y A o U G F n Z S A 0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I z I C h Q Y W d l I D Q 2 K S 9 B d X R v U m V t b 3 Z l Z E N v b H V t b n M x L n t D b 2 x 1 b W 4 x L D B 9 J n F 1 b 3 Q 7 L C Z x d W 9 0 O 1 N l Y 3 R p b 2 4 x L 1 R h Y m x l M j I z I C h Q Y W d l I D Q 2 K S 9 B d X R v U m V t b 3 Z l Z E N v b H V t b n M x L n t D b 2 x 1 b W 4 y L D F 9 J n F 1 b 3 Q 7 L C Z x d W 9 0 O 1 N l Y 3 R p b 2 4 x L 1 R h Y m x l M j I z I C h Q Y W d l I D Q 2 K S 9 B d X R v U m V t b 3 Z l Z E N v b H V t b n M x L n t D b 2 x 1 b W 4 z L D J 9 J n F 1 b 3 Q 7 L C Z x d W 9 0 O 1 N l Y 3 R p b 2 4 x L 1 R h Y m x l M j I z I C h Q Y W d l I D Q 2 K S 9 B d X R v U m V t b 3 Z l Z E N v b H V t b n M x L n t D b 2 x 1 b W 4 0 L D N 9 J n F 1 b 3 Q 7 L C Z x d W 9 0 O 1 N l Y 3 R p b 2 4 x L 1 R h Y m x l M j I z I C h Q Y W d l I D Q 2 K S 9 B d X R v U m V t b 3 Z l Z E N v b H V t b n M x L n t D b 2 x 1 b W 4 1 L D R 9 J n F 1 b 3 Q 7 L C Z x d W 9 0 O 1 N l Y 3 R p b 2 4 x L 1 R h Y m x l M j I z I C h Q Y W d l I D Q 2 K S 9 B d X R v U m V t b 3 Z l Z E N v b H V t b n M x L n t D b 2 x 1 b W 4 2 L D V 9 J n F 1 b 3 Q 7 L C Z x d W 9 0 O 1 N l Y 3 R p b 2 4 x L 1 R h Y m x l M j I z I C h Q Y W d l I D Q 2 K S 9 B d X R v U m V t b 3 Z l Z E N v b H V t b n M x L n t D b 2 x 1 b W 4 3 L D Z 9 J n F 1 b 3 Q 7 L C Z x d W 9 0 O 1 N l Y 3 R p b 2 4 x L 1 R h Y m x l M j I z I C h Q Y W d l I D Q 2 K S 9 B d X R v U m V t b 3 Z l Z E N v b H V t b n M x L n t D b 2 x 1 b W 4 4 L D d 9 J n F 1 b 3 Q 7 L C Z x d W 9 0 O 1 N l Y 3 R p b 2 4 x L 1 R h Y m x l M j I z I C h Q Y W d l I D Q 2 K S 9 B d X R v U m V t b 3 Z l Z E N v b H V t b n M x L n t D b 2 x 1 b W 4 5 L D h 9 J n F 1 b 3 Q 7 L C Z x d W 9 0 O 1 N l Y 3 R p b 2 4 x L 1 R h Y m x l M j I z I C h Q Y W d l I D Q 2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j M l M j A o U G F n Z S U y M D Q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y M y U y M C h Q Y W d l J T I w N D Y p L 1 R h Y m x l M j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j g l M j A o U G F n Z S U y M D Q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I 4 X 1 9 Q Y W d l X z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w L j U 5 O D Y 1 O T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y O C A o U G F n Z S A 0 N y k v Q X V 0 b 1 J l b W 9 2 Z W R D b 2 x 1 b W 5 z M S 5 7 Q 2 9 s d W 1 u M S w w f S Z x d W 9 0 O y w m c X V v d D t T Z W N 0 a W 9 u M S 9 U Y W J s Z T I y O C A o U G F n Z S A 0 N y k v Q X V 0 b 1 J l b W 9 2 Z W R D b 2 x 1 b W 5 z M S 5 7 Q 2 9 s d W 1 u M i w x f S Z x d W 9 0 O y w m c X V v d D t T Z W N 0 a W 9 u M S 9 U Y W J s Z T I y O C A o U G F n Z S A 0 N y k v Q X V 0 b 1 J l b W 9 2 Z W R D b 2 x 1 b W 5 z M S 5 7 Q 2 9 s d W 1 u M y w y f S Z x d W 9 0 O y w m c X V v d D t T Z W N 0 a W 9 u M S 9 U Y W J s Z T I y O C A o U G F n Z S A 0 N y k v Q X V 0 b 1 J l b W 9 2 Z W R D b 2 x 1 b W 5 z M S 5 7 Q 2 9 s d W 1 u N C w z f S Z x d W 9 0 O y w m c X V v d D t T Z W N 0 a W 9 u M S 9 U Y W J s Z T I y O C A o U G F n Z S A 0 N y k v Q X V 0 b 1 J l b W 9 2 Z W R D b 2 x 1 b W 5 z M S 5 7 Q 2 9 s d W 1 u N S w 0 f S Z x d W 9 0 O y w m c X V v d D t T Z W N 0 a W 9 u M S 9 U Y W J s Z T I y O C A o U G F n Z S A 0 N y k v Q X V 0 b 1 J l b W 9 2 Z W R D b 2 x 1 b W 5 z M S 5 7 Q 2 9 s d W 1 u N i w 1 f S Z x d W 9 0 O y w m c X V v d D t T Z W N 0 a W 9 u M S 9 U Y W J s Z T I y O C A o U G F n Z S A 0 N y k v Q X V 0 b 1 J l b W 9 2 Z W R D b 2 x 1 b W 5 z M S 5 7 Q 2 9 s d W 1 u N y w 2 f S Z x d W 9 0 O y w m c X V v d D t T Z W N 0 a W 9 u M S 9 U Y W J s Z T I y O C A o U G F n Z S A 0 N y k v Q X V 0 b 1 J l b W 9 2 Z W R D b 2 x 1 b W 5 z M S 5 7 Q 2 9 s d W 1 u O C w 3 f S Z x d W 9 0 O y w m c X V v d D t T Z W N 0 a W 9 u M S 9 U Y W J s Z T I y O C A o U G F n Z S A 0 N y k v Q X V 0 b 1 J l b W 9 2 Z W R D b 2 x 1 b W 5 z M S 5 7 Q 2 9 s d W 1 u O S w 4 f S Z x d W 9 0 O y w m c X V v d D t T Z W N 0 a W 9 u M S 9 U Y W J s Z T I y O C A o U G F n Z S A 0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I 4 I C h Q Y W d l I D Q 3 K S 9 B d X R v U m V t b 3 Z l Z E N v b H V t b n M x L n t D b 2 x 1 b W 4 x L D B 9 J n F 1 b 3 Q 7 L C Z x d W 9 0 O 1 N l Y 3 R p b 2 4 x L 1 R h Y m x l M j I 4 I C h Q Y W d l I D Q 3 K S 9 B d X R v U m V t b 3 Z l Z E N v b H V t b n M x L n t D b 2 x 1 b W 4 y L D F 9 J n F 1 b 3 Q 7 L C Z x d W 9 0 O 1 N l Y 3 R p b 2 4 x L 1 R h Y m x l M j I 4 I C h Q Y W d l I D Q 3 K S 9 B d X R v U m V t b 3 Z l Z E N v b H V t b n M x L n t D b 2 x 1 b W 4 z L D J 9 J n F 1 b 3 Q 7 L C Z x d W 9 0 O 1 N l Y 3 R p b 2 4 x L 1 R h Y m x l M j I 4 I C h Q Y W d l I D Q 3 K S 9 B d X R v U m V t b 3 Z l Z E N v b H V t b n M x L n t D b 2 x 1 b W 4 0 L D N 9 J n F 1 b 3 Q 7 L C Z x d W 9 0 O 1 N l Y 3 R p b 2 4 x L 1 R h Y m x l M j I 4 I C h Q Y W d l I D Q 3 K S 9 B d X R v U m V t b 3 Z l Z E N v b H V t b n M x L n t D b 2 x 1 b W 4 1 L D R 9 J n F 1 b 3 Q 7 L C Z x d W 9 0 O 1 N l Y 3 R p b 2 4 x L 1 R h Y m x l M j I 4 I C h Q Y W d l I D Q 3 K S 9 B d X R v U m V t b 3 Z l Z E N v b H V t b n M x L n t D b 2 x 1 b W 4 2 L D V 9 J n F 1 b 3 Q 7 L C Z x d W 9 0 O 1 N l Y 3 R p b 2 4 x L 1 R h Y m x l M j I 4 I C h Q Y W d l I D Q 3 K S 9 B d X R v U m V t b 3 Z l Z E N v b H V t b n M x L n t D b 2 x 1 b W 4 3 L D Z 9 J n F 1 b 3 Q 7 L C Z x d W 9 0 O 1 N l Y 3 R p b 2 4 x L 1 R h Y m x l M j I 4 I C h Q Y W d l I D Q 3 K S 9 B d X R v U m V t b 3 Z l Z E N v b H V t b n M x L n t D b 2 x 1 b W 4 4 L D d 9 J n F 1 b 3 Q 7 L C Z x d W 9 0 O 1 N l Y 3 R p b 2 4 x L 1 R h Y m x l M j I 4 I C h Q Y W d l I D Q 3 K S 9 B d X R v U m V t b 3 Z l Z E N v b H V t b n M x L n t D b 2 x 1 b W 4 5 L D h 9 J n F 1 b 3 Q 7 L C Z x d W 9 0 O 1 N l Y 3 R p b 2 4 x L 1 R h Y m x l M j I 4 I C h Q Y W d l I D Q 3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j g l M j A o U G F n Z S U y M D Q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y O C U y M C h Q Y W d l J T I w N D c p L 1 R h Y m x l M j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z E l M j A o U G F n Z S U y M D Q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M x X 1 9 Q Y W d l X z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4 L j c 4 N D I 4 M j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z M S A o U G F n Z S A 0 O C k v Q X V 0 b 1 J l b W 9 2 Z W R D b 2 x 1 b W 5 z M S 5 7 Q 2 9 s d W 1 u M S w w f S Z x d W 9 0 O y w m c X V v d D t T Z W N 0 a W 9 u M S 9 U Y W J s Z T I z M S A o U G F n Z S A 0 O C k v Q X V 0 b 1 J l b W 9 2 Z W R D b 2 x 1 b W 5 z M S 5 7 Q 2 9 s d W 1 u M i w x f S Z x d W 9 0 O y w m c X V v d D t T Z W N 0 a W 9 u M S 9 U Y W J s Z T I z M S A o U G F n Z S A 0 O C k v Q X V 0 b 1 J l b W 9 2 Z W R D b 2 x 1 b W 5 z M S 5 7 Q 2 9 s d W 1 u M y w y f S Z x d W 9 0 O y w m c X V v d D t T Z W N 0 a W 9 u M S 9 U Y W J s Z T I z M S A o U G F n Z S A 0 O C k v Q X V 0 b 1 J l b W 9 2 Z W R D b 2 x 1 b W 5 z M S 5 7 Q 2 9 s d W 1 u N C w z f S Z x d W 9 0 O y w m c X V v d D t T Z W N 0 a W 9 u M S 9 U Y W J s Z T I z M S A o U G F n Z S A 0 O C k v Q X V 0 b 1 J l b W 9 2 Z W R D b 2 x 1 b W 5 z M S 5 7 Q 2 9 s d W 1 u N S w 0 f S Z x d W 9 0 O y w m c X V v d D t T Z W N 0 a W 9 u M S 9 U Y W J s Z T I z M S A o U G F n Z S A 0 O C k v Q X V 0 b 1 J l b W 9 2 Z W R D b 2 x 1 b W 5 z M S 5 7 Q 2 9 s d W 1 u N i w 1 f S Z x d W 9 0 O y w m c X V v d D t T Z W N 0 a W 9 u M S 9 U Y W J s Z T I z M S A o U G F n Z S A 0 O C k v Q X V 0 b 1 J l b W 9 2 Z W R D b 2 x 1 b W 5 z M S 5 7 Q 2 9 s d W 1 u N y w 2 f S Z x d W 9 0 O y w m c X V v d D t T Z W N 0 a W 9 u M S 9 U Y W J s Z T I z M S A o U G F n Z S A 0 O C k v Q X V 0 b 1 J l b W 9 2 Z W R D b 2 x 1 b W 5 z M S 5 7 Q 2 9 s d W 1 u O C w 3 f S Z x d W 9 0 O y w m c X V v d D t T Z W N 0 a W 9 u M S 9 U Y W J s Z T I z M S A o U G F n Z S A 0 O C k v Q X V 0 b 1 J l b W 9 2 Z W R D b 2 x 1 b W 5 z M S 5 7 Q 2 9 s d W 1 u O S w 4 f S Z x d W 9 0 O y w m c X V v d D t T Z W N 0 a W 9 u M S 9 U Y W J s Z T I z M S A o U G F n Z S A 0 O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M x I C h Q Y W d l I D Q 4 K S 9 B d X R v U m V t b 3 Z l Z E N v b H V t b n M x L n t D b 2 x 1 b W 4 x L D B 9 J n F 1 b 3 Q 7 L C Z x d W 9 0 O 1 N l Y 3 R p b 2 4 x L 1 R h Y m x l M j M x I C h Q Y W d l I D Q 4 K S 9 B d X R v U m V t b 3 Z l Z E N v b H V t b n M x L n t D b 2 x 1 b W 4 y L D F 9 J n F 1 b 3 Q 7 L C Z x d W 9 0 O 1 N l Y 3 R p b 2 4 x L 1 R h Y m x l M j M x I C h Q Y W d l I D Q 4 K S 9 B d X R v U m V t b 3 Z l Z E N v b H V t b n M x L n t D b 2 x 1 b W 4 z L D J 9 J n F 1 b 3 Q 7 L C Z x d W 9 0 O 1 N l Y 3 R p b 2 4 x L 1 R h Y m x l M j M x I C h Q Y W d l I D Q 4 K S 9 B d X R v U m V t b 3 Z l Z E N v b H V t b n M x L n t D b 2 x 1 b W 4 0 L D N 9 J n F 1 b 3 Q 7 L C Z x d W 9 0 O 1 N l Y 3 R p b 2 4 x L 1 R h Y m x l M j M x I C h Q Y W d l I D Q 4 K S 9 B d X R v U m V t b 3 Z l Z E N v b H V t b n M x L n t D b 2 x 1 b W 4 1 L D R 9 J n F 1 b 3 Q 7 L C Z x d W 9 0 O 1 N l Y 3 R p b 2 4 x L 1 R h Y m x l M j M x I C h Q Y W d l I D Q 4 K S 9 B d X R v U m V t b 3 Z l Z E N v b H V t b n M x L n t D b 2 x 1 b W 4 2 L D V 9 J n F 1 b 3 Q 7 L C Z x d W 9 0 O 1 N l Y 3 R p b 2 4 x L 1 R h Y m x l M j M x I C h Q Y W d l I D Q 4 K S 9 B d X R v U m V t b 3 Z l Z E N v b H V t b n M x L n t D b 2 x 1 b W 4 3 L D Z 9 J n F 1 b 3 Q 7 L C Z x d W 9 0 O 1 N l Y 3 R p b 2 4 x L 1 R h Y m x l M j M x I C h Q Y W d l I D Q 4 K S 9 B d X R v U m V t b 3 Z l Z E N v b H V t b n M x L n t D b 2 x 1 b W 4 4 L D d 9 J n F 1 b 3 Q 7 L C Z x d W 9 0 O 1 N l Y 3 R p b 2 4 x L 1 R h Y m x l M j M x I C h Q Y W d l I D Q 4 K S 9 B d X R v U m V t b 3 Z l Z E N v b H V t b n M x L n t D b 2 x 1 b W 4 5 L D h 9 J n F 1 b 3 Q 7 L C Z x d W 9 0 O 1 N l Y 3 R p b 2 4 x L 1 R h Y m x l M j M x I C h Q Y W d l I D Q 4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z E l M j A o U G F n Z S U y M D Q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M S U y M C h Q Y W d l J T I w N D g p L 1 R h Y m x l M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z Q l M j A o U G F n Z S U y M D Q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M 0 X 1 9 Q Y W d l X z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5 L j A y N j Y z N D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z N C A o U G F n Z S A 0 O S k v Q X V 0 b 1 J l b W 9 2 Z W R D b 2 x 1 b W 5 z M S 5 7 Q 2 9 s d W 1 u M S w w f S Z x d W 9 0 O y w m c X V v d D t T Z W N 0 a W 9 u M S 9 U Y W J s Z T I z N C A o U G F n Z S A 0 O S k v Q X V 0 b 1 J l b W 9 2 Z W R D b 2 x 1 b W 5 z M S 5 7 Q 2 9 s d W 1 u M i w x f S Z x d W 9 0 O y w m c X V v d D t T Z W N 0 a W 9 u M S 9 U Y W J s Z T I z N C A o U G F n Z S A 0 O S k v Q X V 0 b 1 J l b W 9 2 Z W R D b 2 x 1 b W 5 z M S 5 7 Q 2 9 s d W 1 u M y w y f S Z x d W 9 0 O y w m c X V v d D t T Z W N 0 a W 9 u M S 9 U Y W J s Z T I z N C A o U G F n Z S A 0 O S k v Q X V 0 b 1 J l b W 9 2 Z W R D b 2 x 1 b W 5 z M S 5 7 Q 2 9 s d W 1 u N C w z f S Z x d W 9 0 O y w m c X V v d D t T Z W N 0 a W 9 u M S 9 U Y W J s Z T I z N C A o U G F n Z S A 0 O S k v Q X V 0 b 1 J l b W 9 2 Z W R D b 2 x 1 b W 5 z M S 5 7 Q 2 9 s d W 1 u N S w 0 f S Z x d W 9 0 O y w m c X V v d D t T Z W N 0 a W 9 u M S 9 U Y W J s Z T I z N C A o U G F n Z S A 0 O S k v Q X V 0 b 1 J l b W 9 2 Z W R D b 2 x 1 b W 5 z M S 5 7 Q 2 9 s d W 1 u N i w 1 f S Z x d W 9 0 O y w m c X V v d D t T Z W N 0 a W 9 u M S 9 U Y W J s Z T I z N C A o U G F n Z S A 0 O S k v Q X V 0 b 1 J l b W 9 2 Z W R D b 2 x 1 b W 5 z M S 5 7 Q 2 9 s d W 1 u N y w 2 f S Z x d W 9 0 O y w m c X V v d D t T Z W N 0 a W 9 u M S 9 U Y W J s Z T I z N C A o U G F n Z S A 0 O S k v Q X V 0 b 1 J l b W 9 2 Z W R D b 2 x 1 b W 5 z M S 5 7 Q 2 9 s d W 1 u O C w 3 f S Z x d W 9 0 O y w m c X V v d D t T Z W N 0 a W 9 u M S 9 U Y W J s Z T I z N C A o U G F n Z S A 0 O S k v Q X V 0 b 1 J l b W 9 2 Z W R D b 2 x 1 b W 5 z M S 5 7 Q 2 9 s d W 1 u O S w 4 f S Z x d W 9 0 O y w m c X V v d D t T Z W N 0 a W 9 u M S 9 U Y W J s Z T I z N C A o U G F n Z S A 0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M 0 I C h Q Y W d l I D Q 5 K S 9 B d X R v U m V t b 3 Z l Z E N v b H V t b n M x L n t D b 2 x 1 b W 4 x L D B 9 J n F 1 b 3 Q 7 L C Z x d W 9 0 O 1 N l Y 3 R p b 2 4 x L 1 R h Y m x l M j M 0 I C h Q Y W d l I D Q 5 K S 9 B d X R v U m V t b 3 Z l Z E N v b H V t b n M x L n t D b 2 x 1 b W 4 y L D F 9 J n F 1 b 3 Q 7 L C Z x d W 9 0 O 1 N l Y 3 R p b 2 4 x L 1 R h Y m x l M j M 0 I C h Q Y W d l I D Q 5 K S 9 B d X R v U m V t b 3 Z l Z E N v b H V t b n M x L n t D b 2 x 1 b W 4 z L D J 9 J n F 1 b 3 Q 7 L C Z x d W 9 0 O 1 N l Y 3 R p b 2 4 x L 1 R h Y m x l M j M 0 I C h Q Y W d l I D Q 5 K S 9 B d X R v U m V t b 3 Z l Z E N v b H V t b n M x L n t D b 2 x 1 b W 4 0 L D N 9 J n F 1 b 3 Q 7 L C Z x d W 9 0 O 1 N l Y 3 R p b 2 4 x L 1 R h Y m x l M j M 0 I C h Q Y W d l I D Q 5 K S 9 B d X R v U m V t b 3 Z l Z E N v b H V t b n M x L n t D b 2 x 1 b W 4 1 L D R 9 J n F 1 b 3 Q 7 L C Z x d W 9 0 O 1 N l Y 3 R p b 2 4 x L 1 R h Y m x l M j M 0 I C h Q Y W d l I D Q 5 K S 9 B d X R v U m V t b 3 Z l Z E N v b H V t b n M x L n t D b 2 x 1 b W 4 2 L D V 9 J n F 1 b 3 Q 7 L C Z x d W 9 0 O 1 N l Y 3 R p b 2 4 x L 1 R h Y m x l M j M 0 I C h Q Y W d l I D Q 5 K S 9 B d X R v U m V t b 3 Z l Z E N v b H V t b n M x L n t D b 2 x 1 b W 4 3 L D Z 9 J n F 1 b 3 Q 7 L C Z x d W 9 0 O 1 N l Y 3 R p b 2 4 x L 1 R h Y m x l M j M 0 I C h Q Y W d l I D Q 5 K S 9 B d X R v U m V t b 3 Z l Z E N v b H V t b n M x L n t D b 2 x 1 b W 4 4 L D d 9 J n F 1 b 3 Q 7 L C Z x d W 9 0 O 1 N l Y 3 R p b 2 4 x L 1 R h Y m x l M j M 0 I C h Q Y W d l I D Q 5 K S 9 B d X R v U m V t b 3 Z l Z E N v b H V t b n M x L n t D b 2 x 1 b W 4 5 L D h 9 J n F 1 b 3 Q 7 L C Z x d W 9 0 O 1 N l Y 3 R p b 2 4 x L 1 R h Y m x l M j M 0 I C h Q Y W d l I D Q 5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z Q l M j A o U G F n Z S U y M D Q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N C U y M C h Q Y W d l J T I w N D k p L 1 R h Y m x l M j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z g l M j A o U G F n Z S U y M D U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M 4 X 1 9 Q Y W d l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5 L j I y M z E w O T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z O C A o U G F n Z S A 1 M C k v Q X V 0 b 1 J l b W 9 2 Z W R D b 2 x 1 b W 5 z M S 5 7 Q 2 9 s d W 1 u M S w w f S Z x d W 9 0 O y w m c X V v d D t T Z W N 0 a W 9 u M S 9 U Y W J s Z T I z O C A o U G F n Z S A 1 M C k v Q X V 0 b 1 J l b W 9 2 Z W R D b 2 x 1 b W 5 z M S 5 7 Q 2 9 s d W 1 u M i w x f S Z x d W 9 0 O y w m c X V v d D t T Z W N 0 a W 9 u M S 9 U Y W J s Z T I z O C A o U G F n Z S A 1 M C k v Q X V 0 b 1 J l b W 9 2 Z W R D b 2 x 1 b W 5 z M S 5 7 Q 2 9 s d W 1 u M y w y f S Z x d W 9 0 O y w m c X V v d D t T Z W N 0 a W 9 u M S 9 U Y W J s Z T I z O C A o U G F n Z S A 1 M C k v Q X V 0 b 1 J l b W 9 2 Z W R D b 2 x 1 b W 5 z M S 5 7 Q 2 9 s d W 1 u N C w z f S Z x d W 9 0 O y w m c X V v d D t T Z W N 0 a W 9 u M S 9 U Y W J s Z T I z O C A o U G F n Z S A 1 M C k v Q X V 0 b 1 J l b W 9 2 Z W R D b 2 x 1 b W 5 z M S 5 7 Q 2 9 s d W 1 u N S w 0 f S Z x d W 9 0 O y w m c X V v d D t T Z W N 0 a W 9 u M S 9 U Y W J s Z T I z O C A o U G F n Z S A 1 M C k v Q X V 0 b 1 J l b W 9 2 Z W R D b 2 x 1 b W 5 z M S 5 7 Q 2 9 s d W 1 u N i w 1 f S Z x d W 9 0 O y w m c X V v d D t T Z W N 0 a W 9 u M S 9 U Y W J s Z T I z O C A o U G F n Z S A 1 M C k v Q X V 0 b 1 J l b W 9 2 Z W R D b 2 x 1 b W 5 z M S 5 7 Q 2 9 s d W 1 u N y w 2 f S Z x d W 9 0 O y w m c X V v d D t T Z W N 0 a W 9 u M S 9 U Y W J s Z T I z O C A o U G F n Z S A 1 M C k v Q X V 0 b 1 J l b W 9 2 Z W R D b 2 x 1 b W 5 z M S 5 7 Q 2 9 s d W 1 u O C w 3 f S Z x d W 9 0 O y w m c X V v d D t T Z W N 0 a W 9 u M S 9 U Y W J s Z T I z O C A o U G F n Z S A 1 M C k v Q X V 0 b 1 J l b W 9 2 Z W R D b 2 x 1 b W 5 z M S 5 7 Q 2 9 s d W 1 u O S w 4 f S Z x d W 9 0 O y w m c X V v d D t T Z W N 0 a W 9 u M S 9 U Y W J s Z T I z O C A o U G F n Z S A 1 M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M 4 I C h Q Y W d l I D U w K S 9 B d X R v U m V t b 3 Z l Z E N v b H V t b n M x L n t D b 2 x 1 b W 4 x L D B 9 J n F 1 b 3 Q 7 L C Z x d W 9 0 O 1 N l Y 3 R p b 2 4 x L 1 R h Y m x l M j M 4 I C h Q Y W d l I D U w K S 9 B d X R v U m V t b 3 Z l Z E N v b H V t b n M x L n t D b 2 x 1 b W 4 y L D F 9 J n F 1 b 3 Q 7 L C Z x d W 9 0 O 1 N l Y 3 R p b 2 4 x L 1 R h Y m x l M j M 4 I C h Q Y W d l I D U w K S 9 B d X R v U m V t b 3 Z l Z E N v b H V t b n M x L n t D b 2 x 1 b W 4 z L D J 9 J n F 1 b 3 Q 7 L C Z x d W 9 0 O 1 N l Y 3 R p b 2 4 x L 1 R h Y m x l M j M 4 I C h Q Y W d l I D U w K S 9 B d X R v U m V t b 3 Z l Z E N v b H V t b n M x L n t D b 2 x 1 b W 4 0 L D N 9 J n F 1 b 3 Q 7 L C Z x d W 9 0 O 1 N l Y 3 R p b 2 4 x L 1 R h Y m x l M j M 4 I C h Q Y W d l I D U w K S 9 B d X R v U m V t b 3 Z l Z E N v b H V t b n M x L n t D b 2 x 1 b W 4 1 L D R 9 J n F 1 b 3 Q 7 L C Z x d W 9 0 O 1 N l Y 3 R p b 2 4 x L 1 R h Y m x l M j M 4 I C h Q Y W d l I D U w K S 9 B d X R v U m V t b 3 Z l Z E N v b H V t b n M x L n t D b 2 x 1 b W 4 2 L D V 9 J n F 1 b 3 Q 7 L C Z x d W 9 0 O 1 N l Y 3 R p b 2 4 x L 1 R h Y m x l M j M 4 I C h Q Y W d l I D U w K S 9 B d X R v U m V t b 3 Z l Z E N v b H V t b n M x L n t D b 2 x 1 b W 4 3 L D Z 9 J n F 1 b 3 Q 7 L C Z x d W 9 0 O 1 N l Y 3 R p b 2 4 x L 1 R h Y m x l M j M 4 I C h Q Y W d l I D U w K S 9 B d X R v U m V t b 3 Z l Z E N v b H V t b n M x L n t D b 2 x 1 b W 4 4 L D d 9 J n F 1 b 3 Q 7 L C Z x d W 9 0 O 1 N l Y 3 R p b 2 4 x L 1 R h Y m x l M j M 4 I C h Q Y W d l I D U w K S 9 B d X R v U m V t b 3 Z l Z E N v b H V t b n M x L n t D b 2 x 1 b W 4 5 L D h 9 J n F 1 b 3 Q 7 L C Z x d W 9 0 O 1 N l Y 3 R p b 2 4 x L 1 R h Y m x l M j M 4 I C h Q Y W d l I D U w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z g l M j A o U G F n Z S U y M D U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O C U y M C h Q Y W d l J T I w N T A p L 1 R h Y m x l M j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D I l M j A o U G F n Z S U y M D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Q y X 1 9 Q Y W d l X z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5 L j Y 1 O T k 0 N D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M i A o U G F n Z S A 1 M S k v Q X V 0 b 1 J l b W 9 2 Z W R D b 2 x 1 b W 5 z M S 5 7 Q 2 9 s d W 1 u M S w w f S Z x d W 9 0 O y w m c X V v d D t T Z W N 0 a W 9 u M S 9 U Y W J s Z T I 0 M i A o U G F n Z S A 1 M S k v Q X V 0 b 1 J l b W 9 2 Z W R D b 2 x 1 b W 5 z M S 5 7 Q 2 9 s d W 1 u M i w x f S Z x d W 9 0 O y w m c X V v d D t T Z W N 0 a W 9 u M S 9 U Y W J s Z T I 0 M i A o U G F n Z S A 1 M S k v Q X V 0 b 1 J l b W 9 2 Z W R D b 2 x 1 b W 5 z M S 5 7 Q 2 9 s d W 1 u M y w y f S Z x d W 9 0 O y w m c X V v d D t T Z W N 0 a W 9 u M S 9 U Y W J s Z T I 0 M i A o U G F n Z S A 1 M S k v Q X V 0 b 1 J l b W 9 2 Z W R D b 2 x 1 b W 5 z M S 5 7 Q 2 9 s d W 1 u N C w z f S Z x d W 9 0 O y w m c X V v d D t T Z W N 0 a W 9 u M S 9 U Y W J s Z T I 0 M i A o U G F n Z S A 1 M S k v Q X V 0 b 1 J l b W 9 2 Z W R D b 2 x 1 b W 5 z M S 5 7 Q 2 9 s d W 1 u N S w 0 f S Z x d W 9 0 O y w m c X V v d D t T Z W N 0 a W 9 u M S 9 U Y W J s Z T I 0 M i A o U G F n Z S A 1 M S k v Q X V 0 b 1 J l b W 9 2 Z W R D b 2 x 1 b W 5 z M S 5 7 Q 2 9 s d W 1 u N i w 1 f S Z x d W 9 0 O y w m c X V v d D t T Z W N 0 a W 9 u M S 9 U Y W J s Z T I 0 M i A o U G F n Z S A 1 M S k v Q X V 0 b 1 J l b W 9 2 Z W R D b 2 x 1 b W 5 z M S 5 7 Q 2 9 s d W 1 u N y w 2 f S Z x d W 9 0 O y w m c X V v d D t T Z W N 0 a W 9 u M S 9 U Y W J s Z T I 0 M i A o U G F n Z S A 1 M S k v Q X V 0 b 1 J l b W 9 2 Z W R D b 2 x 1 b W 5 z M S 5 7 Q 2 9 s d W 1 u O C w 3 f S Z x d W 9 0 O y w m c X V v d D t T Z W N 0 a W 9 u M S 9 U Y W J s Z T I 0 M i A o U G F n Z S A 1 M S k v Q X V 0 b 1 J l b W 9 2 Z W R D b 2 x 1 b W 5 z M S 5 7 Q 2 9 s d W 1 u O S w 4 f S Z x d W 9 0 O y w m c X V v d D t T Z W N 0 a W 9 u M S 9 U Y W J s Z T I 0 M i A o U G F n Z S A 1 M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Q y I C h Q Y W d l I D U x K S 9 B d X R v U m V t b 3 Z l Z E N v b H V t b n M x L n t D b 2 x 1 b W 4 x L D B 9 J n F 1 b 3 Q 7 L C Z x d W 9 0 O 1 N l Y 3 R p b 2 4 x L 1 R h Y m x l M j Q y I C h Q Y W d l I D U x K S 9 B d X R v U m V t b 3 Z l Z E N v b H V t b n M x L n t D b 2 x 1 b W 4 y L D F 9 J n F 1 b 3 Q 7 L C Z x d W 9 0 O 1 N l Y 3 R p b 2 4 x L 1 R h Y m x l M j Q y I C h Q Y W d l I D U x K S 9 B d X R v U m V t b 3 Z l Z E N v b H V t b n M x L n t D b 2 x 1 b W 4 z L D J 9 J n F 1 b 3 Q 7 L C Z x d W 9 0 O 1 N l Y 3 R p b 2 4 x L 1 R h Y m x l M j Q y I C h Q Y W d l I D U x K S 9 B d X R v U m V t b 3 Z l Z E N v b H V t b n M x L n t D b 2 x 1 b W 4 0 L D N 9 J n F 1 b 3 Q 7 L C Z x d W 9 0 O 1 N l Y 3 R p b 2 4 x L 1 R h Y m x l M j Q y I C h Q Y W d l I D U x K S 9 B d X R v U m V t b 3 Z l Z E N v b H V t b n M x L n t D b 2 x 1 b W 4 1 L D R 9 J n F 1 b 3 Q 7 L C Z x d W 9 0 O 1 N l Y 3 R p b 2 4 x L 1 R h Y m x l M j Q y I C h Q Y W d l I D U x K S 9 B d X R v U m V t b 3 Z l Z E N v b H V t b n M x L n t D b 2 x 1 b W 4 2 L D V 9 J n F 1 b 3 Q 7 L C Z x d W 9 0 O 1 N l Y 3 R p b 2 4 x L 1 R h Y m x l M j Q y I C h Q Y W d l I D U x K S 9 B d X R v U m V t b 3 Z l Z E N v b H V t b n M x L n t D b 2 x 1 b W 4 3 L D Z 9 J n F 1 b 3 Q 7 L C Z x d W 9 0 O 1 N l Y 3 R p b 2 4 x L 1 R h Y m x l M j Q y I C h Q Y W d l I D U x K S 9 B d X R v U m V t b 3 Z l Z E N v b H V t b n M x L n t D b 2 x 1 b W 4 4 L D d 9 J n F 1 b 3 Q 7 L C Z x d W 9 0 O 1 N l Y 3 R p b 2 4 x L 1 R h Y m x l M j Q y I C h Q Y W d l I D U x K S 9 B d X R v U m V t b 3 Z l Z E N v b H V t b n M x L n t D b 2 x 1 b W 4 5 L D h 9 J n F 1 b 3 Q 7 L C Z x d W 9 0 O 1 N l Y 3 R p b 2 4 x L 1 R h Y m x l M j Q y I C h Q Y W d l I D U x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D I l M j A o U G F n Z S U y M D U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M i U y M C h Q Y W d l J T I w N T E p L 1 R h Y m x l M j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D Y l M j A o U G F n Z S U y M D U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Q 2 X 1 9 Q Y W d l X z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I 0 L j E 0 O T A 2 M j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N i A o U G F n Z S A 1 M i k v Q X V 0 b 1 J l b W 9 2 Z W R D b 2 x 1 b W 5 z M S 5 7 Q 2 9 s d W 1 u M S w w f S Z x d W 9 0 O y w m c X V v d D t T Z W N 0 a W 9 u M S 9 U Y W J s Z T I 0 N i A o U G F n Z S A 1 M i k v Q X V 0 b 1 J l b W 9 2 Z W R D b 2 x 1 b W 5 z M S 5 7 Q 2 9 s d W 1 u M i w x f S Z x d W 9 0 O y w m c X V v d D t T Z W N 0 a W 9 u M S 9 U Y W J s Z T I 0 N i A o U G F n Z S A 1 M i k v Q X V 0 b 1 J l b W 9 2 Z W R D b 2 x 1 b W 5 z M S 5 7 Q 2 9 s d W 1 u M y w y f S Z x d W 9 0 O y w m c X V v d D t T Z W N 0 a W 9 u M S 9 U Y W J s Z T I 0 N i A o U G F n Z S A 1 M i k v Q X V 0 b 1 J l b W 9 2 Z W R D b 2 x 1 b W 5 z M S 5 7 Q 2 9 s d W 1 u N C w z f S Z x d W 9 0 O y w m c X V v d D t T Z W N 0 a W 9 u M S 9 U Y W J s Z T I 0 N i A o U G F n Z S A 1 M i k v Q X V 0 b 1 J l b W 9 2 Z W R D b 2 x 1 b W 5 z M S 5 7 Q 2 9 s d W 1 u N S w 0 f S Z x d W 9 0 O y w m c X V v d D t T Z W N 0 a W 9 u M S 9 U Y W J s Z T I 0 N i A o U G F n Z S A 1 M i k v Q X V 0 b 1 J l b W 9 2 Z W R D b 2 x 1 b W 5 z M S 5 7 Q 2 9 s d W 1 u N i w 1 f S Z x d W 9 0 O y w m c X V v d D t T Z W N 0 a W 9 u M S 9 U Y W J s Z T I 0 N i A o U G F n Z S A 1 M i k v Q X V 0 b 1 J l b W 9 2 Z W R D b 2 x 1 b W 5 z M S 5 7 Q 2 9 s d W 1 u N y w 2 f S Z x d W 9 0 O y w m c X V v d D t T Z W N 0 a W 9 u M S 9 U Y W J s Z T I 0 N i A o U G F n Z S A 1 M i k v Q X V 0 b 1 J l b W 9 2 Z W R D b 2 x 1 b W 5 z M S 5 7 Q 2 9 s d W 1 u O C w 3 f S Z x d W 9 0 O y w m c X V v d D t T Z W N 0 a W 9 u M S 9 U Y W J s Z T I 0 N i A o U G F n Z S A 1 M i k v Q X V 0 b 1 J l b W 9 2 Z W R D b 2 x 1 b W 5 z M S 5 7 Q 2 9 s d W 1 u O S w 4 f S Z x d W 9 0 O y w m c X V v d D t T Z W N 0 a W 9 u M S 9 U Y W J s Z T I 0 N i A o U G F n Z S A 1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Q 2 I C h Q Y W d l I D U y K S 9 B d X R v U m V t b 3 Z l Z E N v b H V t b n M x L n t D b 2 x 1 b W 4 x L D B 9 J n F 1 b 3 Q 7 L C Z x d W 9 0 O 1 N l Y 3 R p b 2 4 x L 1 R h Y m x l M j Q 2 I C h Q Y W d l I D U y K S 9 B d X R v U m V t b 3 Z l Z E N v b H V t b n M x L n t D b 2 x 1 b W 4 y L D F 9 J n F 1 b 3 Q 7 L C Z x d W 9 0 O 1 N l Y 3 R p b 2 4 x L 1 R h Y m x l M j Q 2 I C h Q Y W d l I D U y K S 9 B d X R v U m V t b 3 Z l Z E N v b H V t b n M x L n t D b 2 x 1 b W 4 z L D J 9 J n F 1 b 3 Q 7 L C Z x d W 9 0 O 1 N l Y 3 R p b 2 4 x L 1 R h Y m x l M j Q 2 I C h Q Y W d l I D U y K S 9 B d X R v U m V t b 3 Z l Z E N v b H V t b n M x L n t D b 2 x 1 b W 4 0 L D N 9 J n F 1 b 3 Q 7 L C Z x d W 9 0 O 1 N l Y 3 R p b 2 4 x L 1 R h Y m x l M j Q 2 I C h Q Y W d l I D U y K S 9 B d X R v U m V t b 3 Z l Z E N v b H V t b n M x L n t D b 2 x 1 b W 4 1 L D R 9 J n F 1 b 3 Q 7 L C Z x d W 9 0 O 1 N l Y 3 R p b 2 4 x L 1 R h Y m x l M j Q 2 I C h Q Y W d l I D U y K S 9 B d X R v U m V t b 3 Z l Z E N v b H V t b n M x L n t D b 2 x 1 b W 4 2 L D V 9 J n F 1 b 3 Q 7 L C Z x d W 9 0 O 1 N l Y 3 R p b 2 4 x L 1 R h Y m x l M j Q 2 I C h Q Y W d l I D U y K S 9 B d X R v U m V t b 3 Z l Z E N v b H V t b n M x L n t D b 2 x 1 b W 4 3 L D Z 9 J n F 1 b 3 Q 7 L C Z x d W 9 0 O 1 N l Y 3 R p b 2 4 x L 1 R h Y m x l M j Q 2 I C h Q Y W d l I D U y K S 9 B d X R v U m V t b 3 Z l Z E N v b H V t b n M x L n t D b 2 x 1 b W 4 4 L D d 9 J n F 1 b 3 Q 7 L C Z x d W 9 0 O 1 N l Y 3 R p b 2 4 x L 1 R h Y m x l M j Q 2 I C h Q Y W d l I D U y K S 9 B d X R v U m V t b 3 Z l Z E N v b H V t b n M x L n t D b 2 x 1 b W 4 5 L D h 9 J n F 1 b 3 Q 7 L C Z x d W 9 0 O 1 N l Y 3 R p b 2 4 x L 1 R h Y m x l M j Q 2 I C h Q Y W d l I D U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D Y l M j A o U G F n Z S U y M D U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N i U y M C h Q Y W d l J T I w N T I p L 1 R h Y m x l M j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T A l M j A o U G F n Z S U y M D U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U w X 1 9 Q Y W d l X z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I 0 L j g z M T I z O T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1 M C A o U G F n Z S A 1 M y k v Q X V 0 b 1 J l b W 9 2 Z W R D b 2 x 1 b W 5 z M S 5 7 Q 2 9 s d W 1 u M S w w f S Z x d W 9 0 O y w m c X V v d D t T Z W N 0 a W 9 u M S 9 U Y W J s Z T I 1 M C A o U G F n Z S A 1 M y k v Q X V 0 b 1 J l b W 9 2 Z W R D b 2 x 1 b W 5 z M S 5 7 Q 2 9 s d W 1 u M i w x f S Z x d W 9 0 O y w m c X V v d D t T Z W N 0 a W 9 u M S 9 U Y W J s Z T I 1 M C A o U G F n Z S A 1 M y k v Q X V 0 b 1 J l b W 9 2 Z W R D b 2 x 1 b W 5 z M S 5 7 Q 2 9 s d W 1 u M y w y f S Z x d W 9 0 O y w m c X V v d D t T Z W N 0 a W 9 u M S 9 U Y W J s Z T I 1 M C A o U G F n Z S A 1 M y k v Q X V 0 b 1 J l b W 9 2 Z W R D b 2 x 1 b W 5 z M S 5 7 Q 2 9 s d W 1 u N C w z f S Z x d W 9 0 O y w m c X V v d D t T Z W N 0 a W 9 u M S 9 U Y W J s Z T I 1 M C A o U G F n Z S A 1 M y k v Q X V 0 b 1 J l b W 9 2 Z W R D b 2 x 1 b W 5 z M S 5 7 Q 2 9 s d W 1 u N S w 0 f S Z x d W 9 0 O y w m c X V v d D t T Z W N 0 a W 9 u M S 9 U Y W J s Z T I 1 M C A o U G F n Z S A 1 M y k v Q X V 0 b 1 J l b W 9 2 Z W R D b 2 x 1 b W 5 z M S 5 7 Q 2 9 s d W 1 u N i w 1 f S Z x d W 9 0 O y w m c X V v d D t T Z W N 0 a W 9 u M S 9 U Y W J s Z T I 1 M C A o U G F n Z S A 1 M y k v Q X V 0 b 1 J l b W 9 2 Z W R D b 2 x 1 b W 5 z M S 5 7 Q 2 9 s d W 1 u N y w 2 f S Z x d W 9 0 O y w m c X V v d D t T Z W N 0 a W 9 u M S 9 U Y W J s Z T I 1 M C A o U G F n Z S A 1 M y k v Q X V 0 b 1 J l b W 9 2 Z W R D b 2 x 1 b W 5 z M S 5 7 Q 2 9 s d W 1 u O C w 3 f S Z x d W 9 0 O y w m c X V v d D t T Z W N 0 a W 9 u M S 9 U Y W J s Z T I 1 M C A o U G F n Z S A 1 M y k v Q X V 0 b 1 J l b W 9 2 Z W R D b 2 x 1 b W 5 z M S 5 7 Q 2 9 s d W 1 u O S w 4 f S Z x d W 9 0 O y w m c X V v d D t T Z W N 0 a W 9 u M S 9 U Y W J s Z T I 1 M C A o U G F n Z S A 1 M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U w I C h Q Y W d l I D U z K S 9 B d X R v U m V t b 3 Z l Z E N v b H V t b n M x L n t D b 2 x 1 b W 4 x L D B 9 J n F 1 b 3 Q 7 L C Z x d W 9 0 O 1 N l Y 3 R p b 2 4 x L 1 R h Y m x l M j U w I C h Q Y W d l I D U z K S 9 B d X R v U m V t b 3 Z l Z E N v b H V t b n M x L n t D b 2 x 1 b W 4 y L D F 9 J n F 1 b 3 Q 7 L C Z x d W 9 0 O 1 N l Y 3 R p b 2 4 x L 1 R h Y m x l M j U w I C h Q Y W d l I D U z K S 9 B d X R v U m V t b 3 Z l Z E N v b H V t b n M x L n t D b 2 x 1 b W 4 z L D J 9 J n F 1 b 3 Q 7 L C Z x d W 9 0 O 1 N l Y 3 R p b 2 4 x L 1 R h Y m x l M j U w I C h Q Y W d l I D U z K S 9 B d X R v U m V t b 3 Z l Z E N v b H V t b n M x L n t D b 2 x 1 b W 4 0 L D N 9 J n F 1 b 3 Q 7 L C Z x d W 9 0 O 1 N l Y 3 R p b 2 4 x L 1 R h Y m x l M j U w I C h Q Y W d l I D U z K S 9 B d X R v U m V t b 3 Z l Z E N v b H V t b n M x L n t D b 2 x 1 b W 4 1 L D R 9 J n F 1 b 3 Q 7 L C Z x d W 9 0 O 1 N l Y 3 R p b 2 4 x L 1 R h Y m x l M j U w I C h Q Y W d l I D U z K S 9 B d X R v U m V t b 3 Z l Z E N v b H V t b n M x L n t D b 2 x 1 b W 4 2 L D V 9 J n F 1 b 3 Q 7 L C Z x d W 9 0 O 1 N l Y 3 R p b 2 4 x L 1 R h Y m x l M j U w I C h Q Y W d l I D U z K S 9 B d X R v U m V t b 3 Z l Z E N v b H V t b n M x L n t D b 2 x 1 b W 4 3 L D Z 9 J n F 1 b 3 Q 7 L C Z x d W 9 0 O 1 N l Y 3 R p b 2 4 x L 1 R h Y m x l M j U w I C h Q Y W d l I D U z K S 9 B d X R v U m V t b 3 Z l Z E N v b H V t b n M x L n t D b 2 x 1 b W 4 4 L D d 9 J n F 1 b 3 Q 7 L C Z x d W 9 0 O 1 N l Y 3 R p b 2 4 x L 1 R h Y m x l M j U w I C h Q Y W d l I D U z K S 9 B d X R v U m V t b 3 Z l Z E N v b H V t b n M x L n t D b 2 x 1 b W 4 5 L D h 9 J n F 1 b 3 Q 7 L C Z x d W 9 0 O 1 N l Y 3 R p b 2 4 x L 1 R h Y m x l M j U w I C h Q Y W d l I D U z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T A l M j A o U G F n Z S U y M D U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1 M C U y M C h Q Y W d l J T I w N T M p L 1 R h Y m x l M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T U l M j A o U G F n Z S U y M D U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U 1 X 1 9 Q Y W d l X z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I 0 L j k 2 N j g 3 N T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1 N S A o U G F n Z S A 1 N C k v Q X V 0 b 1 J l b W 9 2 Z W R D b 2 x 1 b W 5 z M S 5 7 Q 2 9 s d W 1 u M S w w f S Z x d W 9 0 O y w m c X V v d D t T Z W N 0 a W 9 u M S 9 U Y W J s Z T I 1 N S A o U G F n Z S A 1 N C k v Q X V 0 b 1 J l b W 9 2 Z W R D b 2 x 1 b W 5 z M S 5 7 Q 2 9 s d W 1 u M i w x f S Z x d W 9 0 O y w m c X V v d D t T Z W N 0 a W 9 u M S 9 U Y W J s Z T I 1 N S A o U G F n Z S A 1 N C k v Q X V 0 b 1 J l b W 9 2 Z W R D b 2 x 1 b W 5 z M S 5 7 Q 2 9 s d W 1 u M y w y f S Z x d W 9 0 O y w m c X V v d D t T Z W N 0 a W 9 u M S 9 U Y W J s Z T I 1 N S A o U G F n Z S A 1 N C k v Q X V 0 b 1 J l b W 9 2 Z W R D b 2 x 1 b W 5 z M S 5 7 Q 2 9 s d W 1 u N C w z f S Z x d W 9 0 O y w m c X V v d D t T Z W N 0 a W 9 u M S 9 U Y W J s Z T I 1 N S A o U G F n Z S A 1 N C k v Q X V 0 b 1 J l b W 9 2 Z W R D b 2 x 1 b W 5 z M S 5 7 Q 2 9 s d W 1 u N S w 0 f S Z x d W 9 0 O y w m c X V v d D t T Z W N 0 a W 9 u M S 9 U Y W J s Z T I 1 N S A o U G F n Z S A 1 N C k v Q X V 0 b 1 J l b W 9 2 Z W R D b 2 x 1 b W 5 z M S 5 7 Q 2 9 s d W 1 u N i w 1 f S Z x d W 9 0 O y w m c X V v d D t T Z W N 0 a W 9 u M S 9 U Y W J s Z T I 1 N S A o U G F n Z S A 1 N C k v Q X V 0 b 1 J l b W 9 2 Z W R D b 2 x 1 b W 5 z M S 5 7 Q 2 9 s d W 1 u N y w 2 f S Z x d W 9 0 O y w m c X V v d D t T Z W N 0 a W 9 u M S 9 U Y W J s Z T I 1 N S A o U G F n Z S A 1 N C k v Q X V 0 b 1 J l b W 9 2 Z W R D b 2 x 1 b W 5 z M S 5 7 Q 2 9 s d W 1 u O C w 3 f S Z x d W 9 0 O y w m c X V v d D t T Z W N 0 a W 9 u M S 9 U Y W J s Z T I 1 N S A o U G F n Z S A 1 N C k v Q X V 0 b 1 J l b W 9 2 Z W R D b 2 x 1 b W 5 z M S 5 7 Q 2 9 s d W 1 u O S w 4 f S Z x d W 9 0 O y w m c X V v d D t T Z W N 0 a W 9 u M S 9 U Y W J s Z T I 1 N S A o U G F n Z S A 1 N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U 1 I C h Q Y W d l I D U 0 K S 9 B d X R v U m V t b 3 Z l Z E N v b H V t b n M x L n t D b 2 x 1 b W 4 x L D B 9 J n F 1 b 3 Q 7 L C Z x d W 9 0 O 1 N l Y 3 R p b 2 4 x L 1 R h Y m x l M j U 1 I C h Q Y W d l I D U 0 K S 9 B d X R v U m V t b 3 Z l Z E N v b H V t b n M x L n t D b 2 x 1 b W 4 y L D F 9 J n F 1 b 3 Q 7 L C Z x d W 9 0 O 1 N l Y 3 R p b 2 4 x L 1 R h Y m x l M j U 1 I C h Q Y W d l I D U 0 K S 9 B d X R v U m V t b 3 Z l Z E N v b H V t b n M x L n t D b 2 x 1 b W 4 z L D J 9 J n F 1 b 3 Q 7 L C Z x d W 9 0 O 1 N l Y 3 R p b 2 4 x L 1 R h Y m x l M j U 1 I C h Q Y W d l I D U 0 K S 9 B d X R v U m V t b 3 Z l Z E N v b H V t b n M x L n t D b 2 x 1 b W 4 0 L D N 9 J n F 1 b 3 Q 7 L C Z x d W 9 0 O 1 N l Y 3 R p b 2 4 x L 1 R h Y m x l M j U 1 I C h Q Y W d l I D U 0 K S 9 B d X R v U m V t b 3 Z l Z E N v b H V t b n M x L n t D b 2 x 1 b W 4 1 L D R 9 J n F 1 b 3 Q 7 L C Z x d W 9 0 O 1 N l Y 3 R p b 2 4 x L 1 R h Y m x l M j U 1 I C h Q Y W d l I D U 0 K S 9 B d X R v U m V t b 3 Z l Z E N v b H V t b n M x L n t D b 2 x 1 b W 4 2 L D V 9 J n F 1 b 3 Q 7 L C Z x d W 9 0 O 1 N l Y 3 R p b 2 4 x L 1 R h Y m x l M j U 1 I C h Q Y W d l I D U 0 K S 9 B d X R v U m V t b 3 Z l Z E N v b H V t b n M x L n t D b 2 x 1 b W 4 3 L D Z 9 J n F 1 b 3 Q 7 L C Z x d W 9 0 O 1 N l Y 3 R p b 2 4 x L 1 R h Y m x l M j U 1 I C h Q Y W d l I D U 0 K S 9 B d X R v U m V t b 3 Z l Z E N v b H V t b n M x L n t D b 2 x 1 b W 4 4 L D d 9 J n F 1 b 3 Q 7 L C Z x d W 9 0 O 1 N l Y 3 R p b 2 4 x L 1 R h Y m x l M j U 1 I C h Q Y W d l I D U 0 K S 9 B d X R v U m V t b 3 Z l Z E N v b H V t b n M x L n t D b 2 x 1 b W 4 5 L D h 9 J n F 1 b 3 Q 7 L C Z x d W 9 0 O 1 N l Y 3 R p b 2 4 x L 1 R h Y m x l M j U 1 I C h Q Y W d l I D U 0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T U l M j A o U G F n Z S U y M D U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1 N S U y M C h Q Y W d l J T I w N T Q p L 1 R h Y m x l M j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j E l M j A o U G F n Z S U y M D U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Y x X 1 9 Q Y W d l X z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I 5 L j c z N D Y 0 N T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2 M S A o U G F n Z S A 1 N S k v Q X V 0 b 1 J l b W 9 2 Z W R D b 2 x 1 b W 5 z M S 5 7 Q 2 9 s d W 1 u M S w w f S Z x d W 9 0 O y w m c X V v d D t T Z W N 0 a W 9 u M S 9 U Y W J s Z T I 2 M S A o U G F n Z S A 1 N S k v Q X V 0 b 1 J l b W 9 2 Z W R D b 2 x 1 b W 5 z M S 5 7 Q 2 9 s d W 1 u M i w x f S Z x d W 9 0 O y w m c X V v d D t T Z W N 0 a W 9 u M S 9 U Y W J s Z T I 2 M S A o U G F n Z S A 1 N S k v Q X V 0 b 1 J l b W 9 2 Z W R D b 2 x 1 b W 5 z M S 5 7 Q 2 9 s d W 1 u M y w y f S Z x d W 9 0 O y w m c X V v d D t T Z W N 0 a W 9 u M S 9 U Y W J s Z T I 2 M S A o U G F n Z S A 1 N S k v Q X V 0 b 1 J l b W 9 2 Z W R D b 2 x 1 b W 5 z M S 5 7 Q 2 9 s d W 1 u N C w z f S Z x d W 9 0 O y w m c X V v d D t T Z W N 0 a W 9 u M S 9 U Y W J s Z T I 2 M S A o U G F n Z S A 1 N S k v Q X V 0 b 1 J l b W 9 2 Z W R D b 2 x 1 b W 5 z M S 5 7 Q 2 9 s d W 1 u N S w 0 f S Z x d W 9 0 O y w m c X V v d D t T Z W N 0 a W 9 u M S 9 U Y W J s Z T I 2 M S A o U G F n Z S A 1 N S k v Q X V 0 b 1 J l b W 9 2 Z W R D b 2 x 1 b W 5 z M S 5 7 Q 2 9 s d W 1 u N i w 1 f S Z x d W 9 0 O y w m c X V v d D t T Z W N 0 a W 9 u M S 9 U Y W J s Z T I 2 M S A o U G F n Z S A 1 N S k v Q X V 0 b 1 J l b W 9 2 Z W R D b 2 x 1 b W 5 z M S 5 7 Q 2 9 s d W 1 u N y w 2 f S Z x d W 9 0 O y w m c X V v d D t T Z W N 0 a W 9 u M S 9 U Y W J s Z T I 2 M S A o U G F n Z S A 1 N S k v Q X V 0 b 1 J l b W 9 2 Z W R D b 2 x 1 b W 5 z M S 5 7 Q 2 9 s d W 1 u O C w 3 f S Z x d W 9 0 O y w m c X V v d D t T Z W N 0 a W 9 u M S 9 U Y W J s Z T I 2 M S A o U G F n Z S A 1 N S k v Q X V 0 b 1 J l b W 9 2 Z W R D b 2 x 1 b W 5 z M S 5 7 Q 2 9 s d W 1 u O S w 4 f S Z x d W 9 0 O y w m c X V v d D t T Z W N 0 a W 9 u M S 9 U Y W J s Z T I 2 M S A o U G F n Z S A 1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Y x I C h Q Y W d l I D U 1 K S 9 B d X R v U m V t b 3 Z l Z E N v b H V t b n M x L n t D b 2 x 1 b W 4 x L D B 9 J n F 1 b 3 Q 7 L C Z x d W 9 0 O 1 N l Y 3 R p b 2 4 x L 1 R h Y m x l M j Y x I C h Q Y W d l I D U 1 K S 9 B d X R v U m V t b 3 Z l Z E N v b H V t b n M x L n t D b 2 x 1 b W 4 y L D F 9 J n F 1 b 3 Q 7 L C Z x d W 9 0 O 1 N l Y 3 R p b 2 4 x L 1 R h Y m x l M j Y x I C h Q Y W d l I D U 1 K S 9 B d X R v U m V t b 3 Z l Z E N v b H V t b n M x L n t D b 2 x 1 b W 4 z L D J 9 J n F 1 b 3 Q 7 L C Z x d W 9 0 O 1 N l Y 3 R p b 2 4 x L 1 R h Y m x l M j Y x I C h Q Y W d l I D U 1 K S 9 B d X R v U m V t b 3 Z l Z E N v b H V t b n M x L n t D b 2 x 1 b W 4 0 L D N 9 J n F 1 b 3 Q 7 L C Z x d W 9 0 O 1 N l Y 3 R p b 2 4 x L 1 R h Y m x l M j Y x I C h Q Y W d l I D U 1 K S 9 B d X R v U m V t b 3 Z l Z E N v b H V t b n M x L n t D b 2 x 1 b W 4 1 L D R 9 J n F 1 b 3 Q 7 L C Z x d W 9 0 O 1 N l Y 3 R p b 2 4 x L 1 R h Y m x l M j Y x I C h Q Y W d l I D U 1 K S 9 B d X R v U m V t b 3 Z l Z E N v b H V t b n M x L n t D b 2 x 1 b W 4 2 L D V 9 J n F 1 b 3 Q 7 L C Z x d W 9 0 O 1 N l Y 3 R p b 2 4 x L 1 R h Y m x l M j Y x I C h Q Y W d l I D U 1 K S 9 B d X R v U m V t b 3 Z l Z E N v b H V t b n M x L n t D b 2 x 1 b W 4 3 L D Z 9 J n F 1 b 3 Q 7 L C Z x d W 9 0 O 1 N l Y 3 R p b 2 4 x L 1 R h Y m x l M j Y x I C h Q Y W d l I D U 1 K S 9 B d X R v U m V t b 3 Z l Z E N v b H V t b n M x L n t D b 2 x 1 b W 4 4 L D d 9 J n F 1 b 3 Q 7 L C Z x d W 9 0 O 1 N l Y 3 R p b 2 4 x L 1 R h Y m x l M j Y x I C h Q Y W d l I D U 1 K S 9 B d X R v U m V t b 3 Z l Z E N v b H V t b n M x L n t D b 2 x 1 b W 4 5 L D h 9 J n F 1 b 3 Q 7 L C Z x d W 9 0 O 1 N l Y 3 R p b 2 4 x L 1 R h Y m x l M j Y x I C h Q Y W d l I D U 1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j E l M j A o U G F n Z S U y M D U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M S U y M C h Q Y W d l J T I w N T U p L 1 R h Y m x l M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j c l M j A o U G F n Z S U y M D U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Y 3 X 1 9 Q Y W d l X z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w L j M 0 O D A w M z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2 N y A o U G F n Z S A 1 N i k v Q X V 0 b 1 J l b W 9 2 Z W R D b 2 x 1 b W 5 z M S 5 7 Q 2 9 s d W 1 u M S w w f S Z x d W 9 0 O y w m c X V v d D t T Z W N 0 a W 9 u M S 9 U Y W J s Z T I 2 N y A o U G F n Z S A 1 N i k v Q X V 0 b 1 J l b W 9 2 Z W R D b 2 x 1 b W 5 z M S 5 7 Q 2 9 s d W 1 u M i w x f S Z x d W 9 0 O y w m c X V v d D t T Z W N 0 a W 9 u M S 9 U Y W J s Z T I 2 N y A o U G F n Z S A 1 N i k v Q X V 0 b 1 J l b W 9 2 Z W R D b 2 x 1 b W 5 z M S 5 7 Q 2 9 s d W 1 u M y w y f S Z x d W 9 0 O y w m c X V v d D t T Z W N 0 a W 9 u M S 9 U Y W J s Z T I 2 N y A o U G F n Z S A 1 N i k v Q X V 0 b 1 J l b W 9 2 Z W R D b 2 x 1 b W 5 z M S 5 7 Q 2 9 s d W 1 u N C w z f S Z x d W 9 0 O y w m c X V v d D t T Z W N 0 a W 9 u M S 9 U Y W J s Z T I 2 N y A o U G F n Z S A 1 N i k v Q X V 0 b 1 J l b W 9 2 Z W R D b 2 x 1 b W 5 z M S 5 7 Q 2 9 s d W 1 u N S w 0 f S Z x d W 9 0 O y w m c X V v d D t T Z W N 0 a W 9 u M S 9 U Y W J s Z T I 2 N y A o U G F n Z S A 1 N i k v Q X V 0 b 1 J l b W 9 2 Z W R D b 2 x 1 b W 5 z M S 5 7 Q 2 9 s d W 1 u N i w 1 f S Z x d W 9 0 O y w m c X V v d D t T Z W N 0 a W 9 u M S 9 U Y W J s Z T I 2 N y A o U G F n Z S A 1 N i k v Q X V 0 b 1 J l b W 9 2 Z W R D b 2 x 1 b W 5 z M S 5 7 Q 2 9 s d W 1 u N y w 2 f S Z x d W 9 0 O y w m c X V v d D t T Z W N 0 a W 9 u M S 9 U Y W J s Z T I 2 N y A o U G F n Z S A 1 N i k v Q X V 0 b 1 J l b W 9 2 Z W R D b 2 x 1 b W 5 z M S 5 7 Q 2 9 s d W 1 u O C w 3 f S Z x d W 9 0 O y w m c X V v d D t T Z W N 0 a W 9 u M S 9 U Y W J s Z T I 2 N y A o U G F n Z S A 1 N i k v Q X V 0 b 1 J l b W 9 2 Z W R D b 2 x 1 b W 5 z M S 5 7 Q 2 9 s d W 1 u O S w 4 f S Z x d W 9 0 O y w m c X V v d D t T Z W N 0 a W 9 u M S 9 U Y W J s Z T I 2 N y A o U G F n Z S A 1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Y 3 I C h Q Y W d l I D U 2 K S 9 B d X R v U m V t b 3 Z l Z E N v b H V t b n M x L n t D b 2 x 1 b W 4 x L D B 9 J n F 1 b 3 Q 7 L C Z x d W 9 0 O 1 N l Y 3 R p b 2 4 x L 1 R h Y m x l M j Y 3 I C h Q Y W d l I D U 2 K S 9 B d X R v U m V t b 3 Z l Z E N v b H V t b n M x L n t D b 2 x 1 b W 4 y L D F 9 J n F 1 b 3 Q 7 L C Z x d W 9 0 O 1 N l Y 3 R p b 2 4 x L 1 R h Y m x l M j Y 3 I C h Q Y W d l I D U 2 K S 9 B d X R v U m V t b 3 Z l Z E N v b H V t b n M x L n t D b 2 x 1 b W 4 z L D J 9 J n F 1 b 3 Q 7 L C Z x d W 9 0 O 1 N l Y 3 R p b 2 4 x L 1 R h Y m x l M j Y 3 I C h Q Y W d l I D U 2 K S 9 B d X R v U m V t b 3 Z l Z E N v b H V t b n M x L n t D b 2 x 1 b W 4 0 L D N 9 J n F 1 b 3 Q 7 L C Z x d W 9 0 O 1 N l Y 3 R p b 2 4 x L 1 R h Y m x l M j Y 3 I C h Q Y W d l I D U 2 K S 9 B d X R v U m V t b 3 Z l Z E N v b H V t b n M x L n t D b 2 x 1 b W 4 1 L D R 9 J n F 1 b 3 Q 7 L C Z x d W 9 0 O 1 N l Y 3 R p b 2 4 x L 1 R h Y m x l M j Y 3 I C h Q Y W d l I D U 2 K S 9 B d X R v U m V t b 3 Z l Z E N v b H V t b n M x L n t D b 2 x 1 b W 4 2 L D V 9 J n F 1 b 3 Q 7 L C Z x d W 9 0 O 1 N l Y 3 R p b 2 4 x L 1 R h Y m x l M j Y 3 I C h Q Y W d l I D U 2 K S 9 B d X R v U m V t b 3 Z l Z E N v b H V t b n M x L n t D b 2 x 1 b W 4 3 L D Z 9 J n F 1 b 3 Q 7 L C Z x d W 9 0 O 1 N l Y 3 R p b 2 4 x L 1 R h Y m x l M j Y 3 I C h Q Y W d l I D U 2 K S 9 B d X R v U m V t b 3 Z l Z E N v b H V t b n M x L n t D b 2 x 1 b W 4 4 L D d 9 J n F 1 b 3 Q 7 L C Z x d W 9 0 O 1 N l Y 3 R p b 2 4 x L 1 R h Y m x l M j Y 3 I C h Q Y W d l I D U 2 K S 9 B d X R v U m V t b 3 Z l Z E N v b H V t b n M x L n t D b 2 x 1 b W 4 5 L D h 9 J n F 1 b 3 Q 7 L C Z x d W 9 0 O 1 N l Y 3 R p b 2 4 x L 1 R h Y m x l M j Y 3 I C h Q Y W d l I D U 2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j c l M j A o U G F n Z S U y M D U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N y U y M C h Q Y W d l J T I w N T Y p L 1 R h Y m x l M j Y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z A l M j A o U G F n Z S U y M D U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c w X 1 9 Q Y W d l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w L j Q 3 O D Y 1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3 M C A o U G F n Z S A 1 N y k v Q X V 0 b 1 J l b W 9 2 Z W R D b 2 x 1 b W 5 z M S 5 7 Q 2 9 s d W 1 u M S w w f S Z x d W 9 0 O y w m c X V v d D t T Z W N 0 a W 9 u M S 9 U Y W J s Z T I 3 M C A o U G F n Z S A 1 N y k v Q X V 0 b 1 J l b W 9 2 Z W R D b 2 x 1 b W 5 z M S 5 7 Q 2 9 s d W 1 u M i w x f S Z x d W 9 0 O y w m c X V v d D t T Z W N 0 a W 9 u M S 9 U Y W J s Z T I 3 M C A o U G F n Z S A 1 N y k v Q X V 0 b 1 J l b W 9 2 Z W R D b 2 x 1 b W 5 z M S 5 7 Q 2 9 s d W 1 u M y w y f S Z x d W 9 0 O y w m c X V v d D t T Z W N 0 a W 9 u M S 9 U Y W J s Z T I 3 M C A o U G F n Z S A 1 N y k v Q X V 0 b 1 J l b W 9 2 Z W R D b 2 x 1 b W 5 z M S 5 7 Q 2 9 s d W 1 u N C w z f S Z x d W 9 0 O y w m c X V v d D t T Z W N 0 a W 9 u M S 9 U Y W J s Z T I 3 M C A o U G F n Z S A 1 N y k v Q X V 0 b 1 J l b W 9 2 Z W R D b 2 x 1 b W 5 z M S 5 7 Q 2 9 s d W 1 u N S w 0 f S Z x d W 9 0 O y w m c X V v d D t T Z W N 0 a W 9 u M S 9 U Y W J s Z T I 3 M C A o U G F n Z S A 1 N y k v Q X V 0 b 1 J l b W 9 2 Z W R D b 2 x 1 b W 5 z M S 5 7 Q 2 9 s d W 1 u N i w 1 f S Z x d W 9 0 O y w m c X V v d D t T Z W N 0 a W 9 u M S 9 U Y W J s Z T I 3 M C A o U G F n Z S A 1 N y k v Q X V 0 b 1 J l b W 9 2 Z W R D b 2 x 1 b W 5 z M S 5 7 Q 2 9 s d W 1 u N y w 2 f S Z x d W 9 0 O y w m c X V v d D t T Z W N 0 a W 9 u M S 9 U Y W J s Z T I 3 M C A o U G F n Z S A 1 N y k v Q X V 0 b 1 J l b W 9 2 Z W R D b 2 x 1 b W 5 z M S 5 7 Q 2 9 s d W 1 u O C w 3 f S Z x d W 9 0 O y w m c X V v d D t T Z W N 0 a W 9 u M S 9 U Y W J s Z T I 3 M C A o U G F n Z S A 1 N y k v Q X V 0 b 1 J l b W 9 2 Z W R D b 2 x 1 b W 5 z M S 5 7 Q 2 9 s d W 1 u O S w 4 f S Z x d W 9 0 O y w m c X V v d D t T Z W N 0 a W 9 u M S 9 U Y W J s Z T I 3 M C A o U G F n Z S A 1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c w I C h Q Y W d l I D U 3 K S 9 B d X R v U m V t b 3 Z l Z E N v b H V t b n M x L n t D b 2 x 1 b W 4 x L D B 9 J n F 1 b 3 Q 7 L C Z x d W 9 0 O 1 N l Y 3 R p b 2 4 x L 1 R h Y m x l M j c w I C h Q Y W d l I D U 3 K S 9 B d X R v U m V t b 3 Z l Z E N v b H V t b n M x L n t D b 2 x 1 b W 4 y L D F 9 J n F 1 b 3 Q 7 L C Z x d W 9 0 O 1 N l Y 3 R p b 2 4 x L 1 R h Y m x l M j c w I C h Q Y W d l I D U 3 K S 9 B d X R v U m V t b 3 Z l Z E N v b H V t b n M x L n t D b 2 x 1 b W 4 z L D J 9 J n F 1 b 3 Q 7 L C Z x d W 9 0 O 1 N l Y 3 R p b 2 4 x L 1 R h Y m x l M j c w I C h Q Y W d l I D U 3 K S 9 B d X R v U m V t b 3 Z l Z E N v b H V t b n M x L n t D b 2 x 1 b W 4 0 L D N 9 J n F 1 b 3 Q 7 L C Z x d W 9 0 O 1 N l Y 3 R p b 2 4 x L 1 R h Y m x l M j c w I C h Q Y W d l I D U 3 K S 9 B d X R v U m V t b 3 Z l Z E N v b H V t b n M x L n t D b 2 x 1 b W 4 1 L D R 9 J n F 1 b 3 Q 7 L C Z x d W 9 0 O 1 N l Y 3 R p b 2 4 x L 1 R h Y m x l M j c w I C h Q Y W d l I D U 3 K S 9 B d X R v U m V t b 3 Z l Z E N v b H V t b n M x L n t D b 2 x 1 b W 4 2 L D V 9 J n F 1 b 3 Q 7 L C Z x d W 9 0 O 1 N l Y 3 R p b 2 4 x L 1 R h Y m x l M j c w I C h Q Y W d l I D U 3 K S 9 B d X R v U m V t b 3 Z l Z E N v b H V t b n M x L n t D b 2 x 1 b W 4 3 L D Z 9 J n F 1 b 3 Q 7 L C Z x d W 9 0 O 1 N l Y 3 R p b 2 4 x L 1 R h Y m x l M j c w I C h Q Y W d l I D U 3 K S 9 B d X R v U m V t b 3 Z l Z E N v b H V t b n M x L n t D b 2 x 1 b W 4 4 L D d 9 J n F 1 b 3 Q 7 L C Z x d W 9 0 O 1 N l Y 3 R p b 2 4 x L 1 R h Y m x l M j c w I C h Q Y W d l I D U 3 K S 9 B d X R v U m V t b 3 Z l Z E N v b H V t b n M x L n t D b 2 x 1 b W 4 5 L D h 9 J n F 1 b 3 Q 7 L C Z x d W 9 0 O 1 N l Y 3 R p b 2 4 x L 1 R h Y m x l M j c w I C h Q Y W d l I D U 3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z A l M j A o U G F n Z S U y M D U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M C U y M C h Q Y W d l J T I w N T c p L 1 R h Y m x l M j c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z Y l M j A o U G F n Z S U y M D U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c 2 X 1 9 Q Y W d l X z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2 L j E 2 O T Q z N D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3 N i A o U G F n Z S A 1 O C k v Q X V 0 b 1 J l b W 9 2 Z W R D b 2 x 1 b W 5 z M S 5 7 Q 2 9 s d W 1 u M S w w f S Z x d W 9 0 O y w m c X V v d D t T Z W N 0 a W 9 u M S 9 U Y W J s Z T I 3 N i A o U G F n Z S A 1 O C k v Q X V 0 b 1 J l b W 9 2 Z W R D b 2 x 1 b W 5 z M S 5 7 Q 2 9 s d W 1 u M i w x f S Z x d W 9 0 O y w m c X V v d D t T Z W N 0 a W 9 u M S 9 U Y W J s Z T I 3 N i A o U G F n Z S A 1 O C k v Q X V 0 b 1 J l b W 9 2 Z W R D b 2 x 1 b W 5 z M S 5 7 Q 2 9 s d W 1 u M y w y f S Z x d W 9 0 O y w m c X V v d D t T Z W N 0 a W 9 u M S 9 U Y W J s Z T I 3 N i A o U G F n Z S A 1 O C k v Q X V 0 b 1 J l b W 9 2 Z W R D b 2 x 1 b W 5 z M S 5 7 Q 2 9 s d W 1 u N C w z f S Z x d W 9 0 O y w m c X V v d D t T Z W N 0 a W 9 u M S 9 U Y W J s Z T I 3 N i A o U G F n Z S A 1 O C k v Q X V 0 b 1 J l b W 9 2 Z W R D b 2 x 1 b W 5 z M S 5 7 Q 2 9 s d W 1 u N S w 0 f S Z x d W 9 0 O y w m c X V v d D t T Z W N 0 a W 9 u M S 9 U Y W J s Z T I 3 N i A o U G F n Z S A 1 O C k v Q X V 0 b 1 J l b W 9 2 Z W R D b 2 x 1 b W 5 z M S 5 7 Q 2 9 s d W 1 u N i w 1 f S Z x d W 9 0 O y w m c X V v d D t T Z W N 0 a W 9 u M S 9 U Y W J s Z T I 3 N i A o U G F n Z S A 1 O C k v Q X V 0 b 1 J l b W 9 2 Z W R D b 2 x 1 b W 5 z M S 5 7 Q 2 9 s d W 1 u N y w 2 f S Z x d W 9 0 O y w m c X V v d D t T Z W N 0 a W 9 u M S 9 U Y W J s Z T I 3 N i A o U G F n Z S A 1 O C k v Q X V 0 b 1 J l b W 9 2 Z W R D b 2 x 1 b W 5 z M S 5 7 Q 2 9 s d W 1 u O C w 3 f S Z x d W 9 0 O y w m c X V v d D t T Z W N 0 a W 9 u M S 9 U Y W J s Z T I 3 N i A o U G F n Z S A 1 O C k v Q X V 0 b 1 J l b W 9 2 Z W R D b 2 x 1 b W 5 z M S 5 7 Q 2 9 s d W 1 u O S w 4 f S Z x d W 9 0 O y w m c X V v d D t T Z W N 0 a W 9 u M S 9 U Y W J s Z T I 3 N i A o U G F n Z S A 1 O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c 2 I C h Q Y W d l I D U 4 K S 9 B d X R v U m V t b 3 Z l Z E N v b H V t b n M x L n t D b 2 x 1 b W 4 x L D B 9 J n F 1 b 3 Q 7 L C Z x d W 9 0 O 1 N l Y 3 R p b 2 4 x L 1 R h Y m x l M j c 2 I C h Q Y W d l I D U 4 K S 9 B d X R v U m V t b 3 Z l Z E N v b H V t b n M x L n t D b 2 x 1 b W 4 y L D F 9 J n F 1 b 3 Q 7 L C Z x d W 9 0 O 1 N l Y 3 R p b 2 4 x L 1 R h Y m x l M j c 2 I C h Q Y W d l I D U 4 K S 9 B d X R v U m V t b 3 Z l Z E N v b H V t b n M x L n t D b 2 x 1 b W 4 z L D J 9 J n F 1 b 3 Q 7 L C Z x d W 9 0 O 1 N l Y 3 R p b 2 4 x L 1 R h Y m x l M j c 2 I C h Q Y W d l I D U 4 K S 9 B d X R v U m V t b 3 Z l Z E N v b H V t b n M x L n t D b 2 x 1 b W 4 0 L D N 9 J n F 1 b 3 Q 7 L C Z x d W 9 0 O 1 N l Y 3 R p b 2 4 x L 1 R h Y m x l M j c 2 I C h Q Y W d l I D U 4 K S 9 B d X R v U m V t b 3 Z l Z E N v b H V t b n M x L n t D b 2 x 1 b W 4 1 L D R 9 J n F 1 b 3 Q 7 L C Z x d W 9 0 O 1 N l Y 3 R p b 2 4 x L 1 R h Y m x l M j c 2 I C h Q Y W d l I D U 4 K S 9 B d X R v U m V t b 3 Z l Z E N v b H V t b n M x L n t D b 2 x 1 b W 4 2 L D V 9 J n F 1 b 3 Q 7 L C Z x d W 9 0 O 1 N l Y 3 R p b 2 4 x L 1 R h Y m x l M j c 2 I C h Q Y W d l I D U 4 K S 9 B d X R v U m V t b 3 Z l Z E N v b H V t b n M x L n t D b 2 x 1 b W 4 3 L D Z 9 J n F 1 b 3 Q 7 L C Z x d W 9 0 O 1 N l Y 3 R p b 2 4 x L 1 R h Y m x l M j c 2 I C h Q Y W d l I D U 4 K S 9 B d X R v U m V t b 3 Z l Z E N v b H V t b n M x L n t D b 2 x 1 b W 4 4 L D d 9 J n F 1 b 3 Q 7 L C Z x d W 9 0 O 1 N l Y 3 R p b 2 4 x L 1 R h Y m x l M j c 2 I C h Q Y W d l I D U 4 K S 9 B d X R v U m V t b 3 Z l Z E N v b H V t b n M x L n t D b 2 x 1 b W 4 5 L D h 9 J n F 1 b 3 Q 7 L C Z x d W 9 0 O 1 N l Y 3 R p b 2 4 x L 1 R h Y m x l M j c 2 I C h Q Y W d l I D U 4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z Y l M j A o U G F n Z S U y M D U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N i U y M C h Q Y W d l J T I w N T g p L 1 R h Y m x l M j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D A l M j A o U G F n Z S U y M D U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g w X 1 9 Q Y W d l X z U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2 L j Q y M D c 2 M D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4 M C A o U G F n Z S A 1 O S k v Q X V 0 b 1 J l b W 9 2 Z W R D b 2 x 1 b W 5 z M S 5 7 Q 2 9 s d W 1 u M S w w f S Z x d W 9 0 O y w m c X V v d D t T Z W N 0 a W 9 u M S 9 U Y W J s Z T I 4 M C A o U G F n Z S A 1 O S k v Q X V 0 b 1 J l b W 9 2 Z W R D b 2 x 1 b W 5 z M S 5 7 Q 2 9 s d W 1 u M i w x f S Z x d W 9 0 O y w m c X V v d D t T Z W N 0 a W 9 u M S 9 U Y W J s Z T I 4 M C A o U G F n Z S A 1 O S k v Q X V 0 b 1 J l b W 9 2 Z W R D b 2 x 1 b W 5 z M S 5 7 Q 2 9 s d W 1 u M y w y f S Z x d W 9 0 O y w m c X V v d D t T Z W N 0 a W 9 u M S 9 U Y W J s Z T I 4 M C A o U G F n Z S A 1 O S k v Q X V 0 b 1 J l b W 9 2 Z W R D b 2 x 1 b W 5 z M S 5 7 Q 2 9 s d W 1 u N C w z f S Z x d W 9 0 O y w m c X V v d D t T Z W N 0 a W 9 u M S 9 U Y W J s Z T I 4 M C A o U G F n Z S A 1 O S k v Q X V 0 b 1 J l b W 9 2 Z W R D b 2 x 1 b W 5 z M S 5 7 Q 2 9 s d W 1 u N S w 0 f S Z x d W 9 0 O y w m c X V v d D t T Z W N 0 a W 9 u M S 9 U Y W J s Z T I 4 M C A o U G F n Z S A 1 O S k v Q X V 0 b 1 J l b W 9 2 Z W R D b 2 x 1 b W 5 z M S 5 7 Q 2 9 s d W 1 u N i w 1 f S Z x d W 9 0 O y w m c X V v d D t T Z W N 0 a W 9 u M S 9 U Y W J s Z T I 4 M C A o U G F n Z S A 1 O S k v Q X V 0 b 1 J l b W 9 2 Z W R D b 2 x 1 b W 5 z M S 5 7 Q 2 9 s d W 1 u N y w 2 f S Z x d W 9 0 O y w m c X V v d D t T Z W N 0 a W 9 u M S 9 U Y W J s Z T I 4 M C A o U G F n Z S A 1 O S k v Q X V 0 b 1 J l b W 9 2 Z W R D b 2 x 1 b W 5 z M S 5 7 Q 2 9 s d W 1 u O C w 3 f S Z x d W 9 0 O y w m c X V v d D t T Z W N 0 a W 9 u M S 9 U Y W J s Z T I 4 M C A o U G F n Z S A 1 O S k v Q X V 0 b 1 J l b W 9 2 Z W R D b 2 x 1 b W 5 z M S 5 7 Q 2 9 s d W 1 u O S w 4 f S Z x d W 9 0 O y w m c X V v d D t T Z W N 0 a W 9 u M S 9 U Y W J s Z T I 4 M C A o U G F n Z S A 1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g w I C h Q Y W d l I D U 5 K S 9 B d X R v U m V t b 3 Z l Z E N v b H V t b n M x L n t D b 2 x 1 b W 4 x L D B 9 J n F 1 b 3 Q 7 L C Z x d W 9 0 O 1 N l Y 3 R p b 2 4 x L 1 R h Y m x l M j g w I C h Q Y W d l I D U 5 K S 9 B d X R v U m V t b 3 Z l Z E N v b H V t b n M x L n t D b 2 x 1 b W 4 y L D F 9 J n F 1 b 3 Q 7 L C Z x d W 9 0 O 1 N l Y 3 R p b 2 4 x L 1 R h Y m x l M j g w I C h Q Y W d l I D U 5 K S 9 B d X R v U m V t b 3 Z l Z E N v b H V t b n M x L n t D b 2 x 1 b W 4 z L D J 9 J n F 1 b 3 Q 7 L C Z x d W 9 0 O 1 N l Y 3 R p b 2 4 x L 1 R h Y m x l M j g w I C h Q Y W d l I D U 5 K S 9 B d X R v U m V t b 3 Z l Z E N v b H V t b n M x L n t D b 2 x 1 b W 4 0 L D N 9 J n F 1 b 3 Q 7 L C Z x d W 9 0 O 1 N l Y 3 R p b 2 4 x L 1 R h Y m x l M j g w I C h Q Y W d l I D U 5 K S 9 B d X R v U m V t b 3 Z l Z E N v b H V t b n M x L n t D b 2 x 1 b W 4 1 L D R 9 J n F 1 b 3 Q 7 L C Z x d W 9 0 O 1 N l Y 3 R p b 2 4 x L 1 R h Y m x l M j g w I C h Q Y W d l I D U 5 K S 9 B d X R v U m V t b 3 Z l Z E N v b H V t b n M x L n t D b 2 x 1 b W 4 2 L D V 9 J n F 1 b 3 Q 7 L C Z x d W 9 0 O 1 N l Y 3 R p b 2 4 x L 1 R h Y m x l M j g w I C h Q Y W d l I D U 5 K S 9 B d X R v U m V t b 3 Z l Z E N v b H V t b n M x L n t D b 2 x 1 b W 4 3 L D Z 9 J n F 1 b 3 Q 7 L C Z x d W 9 0 O 1 N l Y 3 R p b 2 4 x L 1 R h Y m x l M j g w I C h Q Y W d l I D U 5 K S 9 B d X R v U m V t b 3 Z l Z E N v b H V t b n M x L n t D b 2 x 1 b W 4 4 L D d 9 J n F 1 b 3 Q 7 L C Z x d W 9 0 O 1 N l Y 3 R p b 2 4 x L 1 R h Y m x l M j g w I C h Q Y W d l I D U 5 K S 9 B d X R v U m V t b 3 Z l Z E N v b H V t b n M x L n t D b 2 x 1 b W 4 5 L D h 9 J n F 1 b 3 Q 7 L C Z x d W 9 0 O 1 N l Y 3 R p b 2 4 x L 1 R h Y m x l M j g w I C h Q Y W d l I D U 5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O D A l M j A o U G F n Z S U y M D U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4 M C U y M C h Q Y W d l J T I w N T k p L 1 R h Y m x l M j g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D Y l M j A o U G F n Z S U y M D Y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g 2 X 1 9 Q Y W d l X z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3 L j Q 1 O D k 4 M z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4 N i A o U G F n Z S A 2 M C k v Q X V 0 b 1 J l b W 9 2 Z W R D b 2 x 1 b W 5 z M S 5 7 Q 2 9 s d W 1 u M S w w f S Z x d W 9 0 O y w m c X V v d D t T Z W N 0 a W 9 u M S 9 U Y W J s Z T I 4 N i A o U G F n Z S A 2 M C k v Q X V 0 b 1 J l b W 9 2 Z W R D b 2 x 1 b W 5 z M S 5 7 Q 2 9 s d W 1 u M i w x f S Z x d W 9 0 O y w m c X V v d D t T Z W N 0 a W 9 u M S 9 U Y W J s Z T I 4 N i A o U G F n Z S A 2 M C k v Q X V 0 b 1 J l b W 9 2 Z W R D b 2 x 1 b W 5 z M S 5 7 Q 2 9 s d W 1 u M y w y f S Z x d W 9 0 O y w m c X V v d D t T Z W N 0 a W 9 u M S 9 U Y W J s Z T I 4 N i A o U G F n Z S A 2 M C k v Q X V 0 b 1 J l b W 9 2 Z W R D b 2 x 1 b W 5 z M S 5 7 Q 2 9 s d W 1 u N C w z f S Z x d W 9 0 O y w m c X V v d D t T Z W N 0 a W 9 u M S 9 U Y W J s Z T I 4 N i A o U G F n Z S A 2 M C k v Q X V 0 b 1 J l b W 9 2 Z W R D b 2 x 1 b W 5 z M S 5 7 Q 2 9 s d W 1 u N S w 0 f S Z x d W 9 0 O y w m c X V v d D t T Z W N 0 a W 9 u M S 9 U Y W J s Z T I 4 N i A o U G F n Z S A 2 M C k v Q X V 0 b 1 J l b W 9 2 Z W R D b 2 x 1 b W 5 z M S 5 7 Q 2 9 s d W 1 u N i w 1 f S Z x d W 9 0 O y w m c X V v d D t T Z W N 0 a W 9 u M S 9 U Y W J s Z T I 4 N i A o U G F n Z S A 2 M C k v Q X V 0 b 1 J l b W 9 2 Z W R D b 2 x 1 b W 5 z M S 5 7 Q 2 9 s d W 1 u N y w 2 f S Z x d W 9 0 O y w m c X V v d D t T Z W N 0 a W 9 u M S 9 U Y W J s Z T I 4 N i A o U G F n Z S A 2 M C k v Q X V 0 b 1 J l b W 9 2 Z W R D b 2 x 1 b W 5 z M S 5 7 Q 2 9 s d W 1 u O C w 3 f S Z x d W 9 0 O y w m c X V v d D t T Z W N 0 a W 9 u M S 9 U Y W J s Z T I 4 N i A o U G F n Z S A 2 M C k v Q X V 0 b 1 J l b W 9 2 Z W R D b 2 x 1 b W 5 z M S 5 7 Q 2 9 s d W 1 u O S w 4 f S Z x d W 9 0 O y w m c X V v d D t T Z W N 0 a W 9 u M S 9 U Y W J s Z T I 4 N i A o U G F n Z S A 2 M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g 2 I C h Q Y W d l I D Y w K S 9 B d X R v U m V t b 3 Z l Z E N v b H V t b n M x L n t D b 2 x 1 b W 4 x L D B 9 J n F 1 b 3 Q 7 L C Z x d W 9 0 O 1 N l Y 3 R p b 2 4 x L 1 R h Y m x l M j g 2 I C h Q Y W d l I D Y w K S 9 B d X R v U m V t b 3 Z l Z E N v b H V t b n M x L n t D b 2 x 1 b W 4 y L D F 9 J n F 1 b 3 Q 7 L C Z x d W 9 0 O 1 N l Y 3 R p b 2 4 x L 1 R h Y m x l M j g 2 I C h Q Y W d l I D Y w K S 9 B d X R v U m V t b 3 Z l Z E N v b H V t b n M x L n t D b 2 x 1 b W 4 z L D J 9 J n F 1 b 3 Q 7 L C Z x d W 9 0 O 1 N l Y 3 R p b 2 4 x L 1 R h Y m x l M j g 2 I C h Q Y W d l I D Y w K S 9 B d X R v U m V t b 3 Z l Z E N v b H V t b n M x L n t D b 2 x 1 b W 4 0 L D N 9 J n F 1 b 3 Q 7 L C Z x d W 9 0 O 1 N l Y 3 R p b 2 4 x L 1 R h Y m x l M j g 2 I C h Q Y W d l I D Y w K S 9 B d X R v U m V t b 3 Z l Z E N v b H V t b n M x L n t D b 2 x 1 b W 4 1 L D R 9 J n F 1 b 3 Q 7 L C Z x d W 9 0 O 1 N l Y 3 R p b 2 4 x L 1 R h Y m x l M j g 2 I C h Q Y W d l I D Y w K S 9 B d X R v U m V t b 3 Z l Z E N v b H V t b n M x L n t D b 2 x 1 b W 4 2 L D V 9 J n F 1 b 3 Q 7 L C Z x d W 9 0 O 1 N l Y 3 R p b 2 4 x L 1 R h Y m x l M j g 2 I C h Q Y W d l I D Y w K S 9 B d X R v U m V t b 3 Z l Z E N v b H V t b n M x L n t D b 2 x 1 b W 4 3 L D Z 9 J n F 1 b 3 Q 7 L C Z x d W 9 0 O 1 N l Y 3 R p b 2 4 x L 1 R h Y m x l M j g 2 I C h Q Y W d l I D Y w K S 9 B d X R v U m V t b 3 Z l Z E N v b H V t b n M x L n t D b 2 x 1 b W 4 4 L D d 9 J n F 1 b 3 Q 7 L C Z x d W 9 0 O 1 N l Y 3 R p b 2 4 x L 1 R h Y m x l M j g 2 I C h Q Y W d l I D Y w K S 9 B d X R v U m V t b 3 Z l Z E N v b H V t b n M x L n t D b 2 x 1 b W 4 5 L D h 9 J n F 1 b 3 Q 7 L C Z x d W 9 0 O 1 N l Y 3 R p b 2 4 x L 1 R h Y m x l M j g 2 I C h Q Y W d l I D Y w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O D Y l M j A o U G F n Z S U y M D Y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4 N i U y M C h Q Y W d l J T I w N j A p L 1 R h Y m x l M j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T I l M j A o U G F n Z S U y M D Y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k y X 1 9 Q Y W d l X z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y L j U 1 N j M 1 M D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5 M i A o U G F n Z S A 2 M S k v Q X V 0 b 1 J l b W 9 2 Z W R D b 2 x 1 b W 5 z M S 5 7 Q 2 9 s d W 1 u M S w w f S Z x d W 9 0 O y w m c X V v d D t T Z W N 0 a W 9 u M S 9 U Y W J s Z T I 5 M i A o U G F n Z S A 2 M S k v Q X V 0 b 1 J l b W 9 2 Z W R D b 2 x 1 b W 5 z M S 5 7 Q 2 9 s d W 1 u M i w x f S Z x d W 9 0 O y w m c X V v d D t T Z W N 0 a W 9 u M S 9 U Y W J s Z T I 5 M i A o U G F n Z S A 2 M S k v Q X V 0 b 1 J l b W 9 2 Z W R D b 2 x 1 b W 5 z M S 5 7 Q 2 9 s d W 1 u M y w y f S Z x d W 9 0 O y w m c X V v d D t T Z W N 0 a W 9 u M S 9 U Y W J s Z T I 5 M i A o U G F n Z S A 2 M S k v Q X V 0 b 1 J l b W 9 2 Z W R D b 2 x 1 b W 5 z M S 5 7 Q 2 9 s d W 1 u N C w z f S Z x d W 9 0 O y w m c X V v d D t T Z W N 0 a W 9 u M S 9 U Y W J s Z T I 5 M i A o U G F n Z S A 2 M S k v Q X V 0 b 1 J l b W 9 2 Z W R D b 2 x 1 b W 5 z M S 5 7 Q 2 9 s d W 1 u N S w 0 f S Z x d W 9 0 O y w m c X V v d D t T Z W N 0 a W 9 u M S 9 U Y W J s Z T I 5 M i A o U G F n Z S A 2 M S k v Q X V 0 b 1 J l b W 9 2 Z W R D b 2 x 1 b W 5 z M S 5 7 Q 2 9 s d W 1 u N i w 1 f S Z x d W 9 0 O y w m c X V v d D t T Z W N 0 a W 9 u M S 9 U Y W J s Z T I 5 M i A o U G F n Z S A 2 M S k v Q X V 0 b 1 J l b W 9 2 Z W R D b 2 x 1 b W 5 z M S 5 7 Q 2 9 s d W 1 u N y w 2 f S Z x d W 9 0 O y w m c X V v d D t T Z W N 0 a W 9 u M S 9 U Y W J s Z T I 5 M i A o U G F n Z S A 2 M S k v Q X V 0 b 1 J l b W 9 2 Z W R D b 2 x 1 b W 5 z M S 5 7 Q 2 9 s d W 1 u O C w 3 f S Z x d W 9 0 O y w m c X V v d D t T Z W N 0 a W 9 u M S 9 U Y W J s Z T I 5 M i A o U G F n Z S A 2 M S k v Q X V 0 b 1 J l b W 9 2 Z W R D b 2 x 1 b W 5 z M S 5 7 Q 2 9 s d W 1 u O S w 4 f S Z x d W 9 0 O y w m c X V v d D t T Z W N 0 a W 9 u M S 9 U Y W J s Z T I 5 M i A o U G F n Z S A 2 M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k y I C h Q Y W d l I D Y x K S 9 B d X R v U m V t b 3 Z l Z E N v b H V t b n M x L n t D b 2 x 1 b W 4 x L D B 9 J n F 1 b 3 Q 7 L C Z x d W 9 0 O 1 N l Y 3 R p b 2 4 x L 1 R h Y m x l M j k y I C h Q Y W d l I D Y x K S 9 B d X R v U m V t b 3 Z l Z E N v b H V t b n M x L n t D b 2 x 1 b W 4 y L D F 9 J n F 1 b 3 Q 7 L C Z x d W 9 0 O 1 N l Y 3 R p b 2 4 x L 1 R h Y m x l M j k y I C h Q Y W d l I D Y x K S 9 B d X R v U m V t b 3 Z l Z E N v b H V t b n M x L n t D b 2 x 1 b W 4 z L D J 9 J n F 1 b 3 Q 7 L C Z x d W 9 0 O 1 N l Y 3 R p b 2 4 x L 1 R h Y m x l M j k y I C h Q Y W d l I D Y x K S 9 B d X R v U m V t b 3 Z l Z E N v b H V t b n M x L n t D b 2 x 1 b W 4 0 L D N 9 J n F 1 b 3 Q 7 L C Z x d W 9 0 O 1 N l Y 3 R p b 2 4 x L 1 R h Y m x l M j k y I C h Q Y W d l I D Y x K S 9 B d X R v U m V t b 3 Z l Z E N v b H V t b n M x L n t D b 2 x 1 b W 4 1 L D R 9 J n F 1 b 3 Q 7 L C Z x d W 9 0 O 1 N l Y 3 R p b 2 4 x L 1 R h Y m x l M j k y I C h Q Y W d l I D Y x K S 9 B d X R v U m V t b 3 Z l Z E N v b H V t b n M x L n t D b 2 x 1 b W 4 2 L D V 9 J n F 1 b 3 Q 7 L C Z x d W 9 0 O 1 N l Y 3 R p b 2 4 x L 1 R h Y m x l M j k y I C h Q Y W d l I D Y x K S 9 B d X R v U m V t b 3 Z l Z E N v b H V t b n M x L n t D b 2 x 1 b W 4 3 L D Z 9 J n F 1 b 3 Q 7 L C Z x d W 9 0 O 1 N l Y 3 R p b 2 4 x L 1 R h Y m x l M j k y I C h Q Y W d l I D Y x K S 9 B d X R v U m V t b 3 Z l Z E N v b H V t b n M x L n t D b 2 x 1 b W 4 4 L D d 9 J n F 1 b 3 Q 7 L C Z x d W 9 0 O 1 N l Y 3 R p b 2 4 x L 1 R h Y m x l M j k y I C h Q Y W d l I D Y x K S 9 B d X R v U m V t b 3 Z l Z E N v b H V t b n M x L n t D b 2 x 1 b W 4 5 L D h 9 J n F 1 b 3 Q 7 L C Z x d W 9 0 O 1 N l Y 3 R p b 2 4 x L 1 R h Y m x l M j k y I C h Q Y W d l I D Y x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O T I l M j A o U G F n Z S U y M D Y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M i U y M C h Q Y W d l J T I w N j E p L 1 R h Y m x l M j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T Y l M j A o U G F n Z S U y M D Y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k 2 X 1 9 Q Y W d l X z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y L j g 1 N z U 0 M z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5 N i A o U G F n Z S A 2 M i k v Q X V 0 b 1 J l b W 9 2 Z W R D b 2 x 1 b W 5 z M S 5 7 Q 2 9 s d W 1 u M S w w f S Z x d W 9 0 O y w m c X V v d D t T Z W N 0 a W 9 u M S 9 U Y W J s Z T I 5 N i A o U G F n Z S A 2 M i k v Q X V 0 b 1 J l b W 9 2 Z W R D b 2 x 1 b W 5 z M S 5 7 Q 2 9 s d W 1 u M i w x f S Z x d W 9 0 O y w m c X V v d D t T Z W N 0 a W 9 u M S 9 U Y W J s Z T I 5 N i A o U G F n Z S A 2 M i k v Q X V 0 b 1 J l b W 9 2 Z W R D b 2 x 1 b W 5 z M S 5 7 Q 2 9 s d W 1 u M y w y f S Z x d W 9 0 O y w m c X V v d D t T Z W N 0 a W 9 u M S 9 U Y W J s Z T I 5 N i A o U G F n Z S A 2 M i k v Q X V 0 b 1 J l b W 9 2 Z W R D b 2 x 1 b W 5 z M S 5 7 Q 2 9 s d W 1 u N C w z f S Z x d W 9 0 O y w m c X V v d D t T Z W N 0 a W 9 u M S 9 U Y W J s Z T I 5 N i A o U G F n Z S A 2 M i k v Q X V 0 b 1 J l b W 9 2 Z W R D b 2 x 1 b W 5 z M S 5 7 Q 2 9 s d W 1 u N S w 0 f S Z x d W 9 0 O y w m c X V v d D t T Z W N 0 a W 9 u M S 9 U Y W J s Z T I 5 N i A o U G F n Z S A 2 M i k v Q X V 0 b 1 J l b W 9 2 Z W R D b 2 x 1 b W 5 z M S 5 7 Q 2 9 s d W 1 u N i w 1 f S Z x d W 9 0 O y w m c X V v d D t T Z W N 0 a W 9 u M S 9 U Y W J s Z T I 5 N i A o U G F n Z S A 2 M i k v Q X V 0 b 1 J l b W 9 2 Z W R D b 2 x 1 b W 5 z M S 5 7 Q 2 9 s d W 1 u N y w 2 f S Z x d W 9 0 O y w m c X V v d D t T Z W N 0 a W 9 u M S 9 U Y W J s Z T I 5 N i A o U G F n Z S A 2 M i k v Q X V 0 b 1 J l b W 9 2 Z W R D b 2 x 1 b W 5 z M S 5 7 Q 2 9 s d W 1 u O C w 3 f S Z x d W 9 0 O y w m c X V v d D t T Z W N 0 a W 9 u M S 9 U Y W J s Z T I 5 N i A o U G F n Z S A 2 M i k v Q X V 0 b 1 J l b W 9 2 Z W R D b 2 x 1 b W 5 z M S 5 7 Q 2 9 s d W 1 u O S w 4 f S Z x d W 9 0 O y w m c X V v d D t T Z W N 0 a W 9 u M S 9 U Y W J s Z T I 5 N i A o U G F n Z S A 2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k 2 I C h Q Y W d l I D Y y K S 9 B d X R v U m V t b 3 Z l Z E N v b H V t b n M x L n t D b 2 x 1 b W 4 x L D B 9 J n F 1 b 3 Q 7 L C Z x d W 9 0 O 1 N l Y 3 R p b 2 4 x L 1 R h Y m x l M j k 2 I C h Q Y W d l I D Y y K S 9 B d X R v U m V t b 3 Z l Z E N v b H V t b n M x L n t D b 2 x 1 b W 4 y L D F 9 J n F 1 b 3 Q 7 L C Z x d W 9 0 O 1 N l Y 3 R p b 2 4 x L 1 R h Y m x l M j k 2 I C h Q Y W d l I D Y y K S 9 B d X R v U m V t b 3 Z l Z E N v b H V t b n M x L n t D b 2 x 1 b W 4 z L D J 9 J n F 1 b 3 Q 7 L C Z x d W 9 0 O 1 N l Y 3 R p b 2 4 x L 1 R h Y m x l M j k 2 I C h Q Y W d l I D Y y K S 9 B d X R v U m V t b 3 Z l Z E N v b H V t b n M x L n t D b 2 x 1 b W 4 0 L D N 9 J n F 1 b 3 Q 7 L C Z x d W 9 0 O 1 N l Y 3 R p b 2 4 x L 1 R h Y m x l M j k 2 I C h Q Y W d l I D Y y K S 9 B d X R v U m V t b 3 Z l Z E N v b H V t b n M x L n t D b 2 x 1 b W 4 1 L D R 9 J n F 1 b 3 Q 7 L C Z x d W 9 0 O 1 N l Y 3 R p b 2 4 x L 1 R h Y m x l M j k 2 I C h Q Y W d l I D Y y K S 9 B d X R v U m V t b 3 Z l Z E N v b H V t b n M x L n t D b 2 x 1 b W 4 2 L D V 9 J n F 1 b 3 Q 7 L C Z x d W 9 0 O 1 N l Y 3 R p b 2 4 x L 1 R h Y m x l M j k 2 I C h Q Y W d l I D Y y K S 9 B d X R v U m V t b 3 Z l Z E N v b H V t b n M x L n t D b 2 x 1 b W 4 3 L D Z 9 J n F 1 b 3 Q 7 L C Z x d W 9 0 O 1 N l Y 3 R p b 2 4 x L 1 R h Y m x l M j k 2 I C h Q Y W d l I D Y y K S 9 B d X R v U m V t b 3 Z l Z E N v b H V t b n M x L n t D b 2 x 1 b W 4 4 L D d 9 J n F 1 b 3 Q 7 L C Z x d W 9 0 O 1 N l Y 3 R p b 2 4 x L 1 R h Y m x l M j k 2 I C h Q Y W d l I D Y y K S 9 B d X R v U m V t b 3 Z l Z E N v b H V t b n M x L n t D b 2 x 1 b W 4 5 L D h 9 J n F 1 b 3 Q 7 L C Z x d W 9 0 O 1 N l Y 3 R p b 2 4 x L 1 R h Y m x l M j k 2 I C h Q Y W d l I D Y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O T Y l M j A o U G F n Z S U y M D Y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N i U y M C h Q Y W d l J T I w N j I p L 1 R h Y m x l M j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D A l M j A o U G F n Z S U y M D Y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A w X 1 9 Q Y W d l X z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z L j A y M T E w N j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w M C A o U G F n Z S A 2 M y k v Q X V 0 b 1 J l b W 9 2 Z W R D b 2 x 1 b W 5 z M S 5 7 Q 2 9 s d W 1 u M S w w f S Z x d W 9 0 O y w m c X V v d D t T Z W N 0 a W 9 u M S 9 U Y W J s Z T M w M C A o U G F n Z S A 2 M y k v Q X V 0 b 1 J l b W 9 2 Z W R D b 2 x 1 b W 5 z M S 5 7 Q 2 9 s d W 1 u M i w x f S Z x d W 9 0 O y w m c X V v d D t T Z W N 0 a W 9 u M S 9 U Y W J s Z T M w M C A o U G F n Z S A 2 M y k v Q X V 0 b 1 J l b W 9 2 Z W R D b 2 x 1 b W 5 z M S 5 7 Q 2 9 s d W 1 u M y w y f S Z x d W 9 0 O y w m c X V v d D t T Z W N 0 a W 9 u M S 9 U Y W J s Z T M w M C A o U G F n Z S A 2 M y k v Q X V 0 b 1 J l b W 9 2 Z W R D b 2 x 1 b W 5 z M S 5 7 Q 2 9 s d W 1 u N C w z f S Z x d W 9 0 O y w m c X V v d D t T Z W N 0 a W 9 u M S 9 U Y W J s Z T M w M C A o U G F n Z S A 2 M y k v Q X V 0 b 1 J l b W 9 2 Z W R D b 2 x 1 b W 5 z M S 5 7 Q 2 9 s d W 1 u N S w 0 f S Z x d W 9 0 O y w m c X V v d D t T Z W N 0 a W 9 u M S 9 U Y W J s Z T M w M C A o U G F n Z S A 2 M y k v Q X V 0 b 1 J l b W 9 2 Z W R D b 2 x 1 b W 5 z M S 5 7 Q 2 9 s d W 1 u N i w 1 f S Z x d W 9 0 O y w m c X V v d D t T Z W N 0 a W 9 u M S 9 U Y W J s Z T M w M C A o U G F n Z S A 2 M y k v Q X V 0 b 1 J l b W 9 2 Z W R D b 2 x 1 b W 5 z M S 5 7 Q 2 9 s d W 1 u N y w 2 f S Z x d W 9 0 O y w m c X V v d D t T Z W N 0 a W 9 u M S 9 U Y W J s Z T M w M C A o U G F n Z S A 2 M y k v Q X V 0 b 1 J l b W 9 2 Z W R D b 2 x 1 b W 5 z M S 5 7 Q 2 9 s d W 1 u O C w 3 f S Z x d W 9 0 O y w m c X V v d D t T Z W N 0 a W 9 u M S 9 U Y W J s Z T M w M C A o U G F n Z S A 2 M y k v Q X V 0 b 1 J l b W 9 2 Z W R D b 2 x 1 b W 5 z M S 5 7 Q 2 9 s d W 1 u O S w 4 f S Z x d W 9 0 O y w m c X V v d D t T Z W N 0 a W 9 u M S 9 U Y W J s Z T M w M C A o U G F n Z S A 2 M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A w I C h Q Y W d l I D Y z K S 9 B d X R v U m V t b 3 Z l Z E N v b H V t b n M x L n t D b 2 x 1 b W 4 x L D B 9 J n F 1 b 3 Q 7 L C Z x d W 9 0 O 1 N l Y 3 R p b 2 4 x L 1 R h Y m x l M z A w I C h Q Y W d l I D Y z K S 9 B d X R v U m V t b 3 Z l Z E N v b H V t b n M x L n t D b 2 x 1 b W 4 y L D F 9 J n F 1 b 3 Q 7 L C Z x d W 9 0 O 1 N l Y 3 R p b 2 4 x L 1 R h Y m x l M z A w I C h Q Y W d l I D Y z K S 9 B d X R v U m V t b 3 Z l Z E N v b H V t b n M x L n t D b 2 x 1 b W 4 z L D J 9 J n F 1 b 3 Q 7 L C Z x d W 9 0 O 1 N l Y 3 R p b 2 4 x L 1 R h Y m x l M z A w I C h Q Y W d l I D Y z K S 9 B d X R v U m V t b 3 Z l Z E N v b H V t b n M x L n t D b 2 x 1 b W 4 0 L D N 9 J n F 1 b 3 Q 7 L C Z x d W 9 0 O 1 N l Y 3 R p b 2 4 x L 1 R h Y m x l M z A w I C h Q Y W d l I D Y z K S 9 B d X R v U m V t b 3 Z l Z E N v b H V t b n M x L n t D b 2 x 1 b W 4 1 L D R 9 J n F 1 b 3 Q 7 L C Z x d W 9 0 O 1 N l Y 3 R p b 2 4 x L 1 R h Y m x l M z A w I C h Q Y W d l I D Y z K S 9 B d X R v U m V t b 3 Z l Z E N v b H V t b n M x L n t D b 2 x 1 b W 4 2 L D V 9 J n F 1 b 3 Q 7 L C Z x d W 9 0 O 1 N l Y 3 R p b 2 4 x L 1 R h Y m x l M z A w I C h Q Y W d l I D Y z K S 9 B d X R v U m V t b 3 Z l Z E N v b H V t b n M x L n t D b 2 x 1 b W 4 3 L D Z 9 J n F 1 b 3 Q 7 L C Z x d W 9 0 O 1 N l Y 3 R p b 2 4 x L 1 R h Y m x l M z A w I C h Q Y W d l I D Y z K S 9 B d X R v U m V t b 3 Z l Z E N v b H V t b n M x L n t D b 2 x 1 b W 4 4 L D d 9 J n F 1 b 3 Q 7 L C Z x d W 9 0 O 1 N l Y 3 R p b 2 4 x L 1 R h Y m x l M z A w I C h Q Y W d l I D Y z K S 9 B d X R v U m V t b 3 Z l Z E N v b H V t b n M x L n t D b 2 x 1 b W 4 5 L D h 9 J n F 1 b 3 Q 7 L C Z x d W 9 0 O 1 N l Y 3 R p b 2 4 x L 1 R h Y m x l M z A w I C h Q Y W d l I D Y z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D A l M j A o U G F n Z S U y M D Y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w M C U y M C h Q Y W d l J T I w N j M p L 1 R h Y m x l M z A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D U l M j A o U G F n Z S U y M D Y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A 1 X 1 9 Q Y W d l X z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z L j I 0 M j U x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w N S A o U G F n Z S A 2 N C k v Q X V 0 b 1 J l b W 9 2 Z W R D b 2 x 1 b W 5 z M S 5 7 Q 2 9 s d W 1 u M S w w f S Z x d W 9 0 O y w m c X V v d D t T Z W N 0 a W 9 u M S 9 U Y W J s Z T M w N S A o U G F n Z S A 2 N C k v Q X V 0 b 1 J l b W 9 2 Z W R D b 2 x 1 b W 5 z M S 5 7 Q 2 9 s d W 1 u M i w x f S Z x d W 9 0 O y w m c X V v d D t T Z W N 0 a W 9 u M S 9 U Y W J s Z T M w N S A o U G F n Z S A 2 N C k v Q X V 0 b 1 J l b W 9 2 Z W R D b 2 x 1 b W 5 z M S 5 7 Q 2 9 s d W 1 u M y w y f S Z x d W 9 0 O y w m c X V v d D t T Z W N 0 a W 9 u M S 9 U Y W J s Z T M w N S A o U G F n Z S A 2 N C k v Q X V 0 b 1 J l b W 9 2 Z W R D b 2 x 1 b W 5 z M S 5 7 Q 2 9 s d W 1 u N C w z f S Z x d W 9 0 O y w m c X V v d D t T Z W N 0 a W 9 u M S 9 U Y W J s Z T M w N S A o U G F n Z S A 2 N C k v Q X V 0 b 1 J l b W 9 2 Z W R D b 2 x 1 b W 5 z M S 5 7 Q 2 9 s d W 1 u N S w 0 f S Z x d W 9 0 O y w m c X V v d D t T Z W N 0 a W 9 u M S 9 U Y W J s Z T M w N S A o U G F n Z S A 2 N C k v Q X V 0 b 1 J l b W 9 2 Z W R D b 2 x 1 b W 5 z M S 5 7 Q 2 9 s d W 1 u N i w 1 f S Z x d W 9 0 O y w m c X V v d D t T Z W N 0 a W 9 u M S 9 U Y W J s Z T M w N S A o U G F n Z S A 2 N C k v Q X V 0 b 1 J l b W 9 2 Z W R D b 2 x 1 b W 5 z M S 5 7 Q 2 9 s d W 1 u N y w 2 f S Z x d W 9 0 O y w m c X V v d D t T Z W N 0 a W 9 u M S 9 U Y W J s Z T M w N S A o U G F n Z S A 2 N C k v Q X V 0 b 1 J l b W 9 2 Z W R D b 2 x 1 b W 5 z M S 5 7 Q 2 9 s d W 1 u O C w 3 f S Z x d W 9 0 O y w m c X V v d D t T Z W N 0 a W 9 u M S 9 U Y W J s Z T M w N S A o U G F n Z S A 2 N C k v Q X V 0 b 1 J l b W 9 2 Z W R D b 2 x 1 b W 5 z M S 5 7 Q 2 9 s d W 1 u O S w 4 f S Z x d W 9 0 O y w m c X V v d D t T Z W N 0 a W 9 u M S 9 U Y W J s Z T M w N S A o U G F n Z S A 2 N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A 1 I C h Q Y W d l I D Y 0 K S 9 B d X R v U m V t b 3 Z l Z E N v b H V t b n M x L n t D b 2 x 1 b W 4 x L D B 9 J n F 1 b 3 Q 7 L C Z x d W 9 0 O 1 N l Y 3 R p b 2 4 x L 1 R h Y m x l M z A 1 I C h Q Y W d l I D Y 0 K S 9 B d X R v U m V t b 3 Z l Z E N v b H V t b n M x L n t D b 2 x 1 b W 4 y L D F 9 J n F 1 b 3 Q 7 L C Z x d W 9 0 O 1 N l Y 3 R p b 2 4 x L 1 R h Y m x l M z A 1 I C h Q Y W d l I D Y 0 K S 9 B d X R v U m V t b 3 Z l Z E N v b H V t b n M x L n t D b 2 x 1 b W 4 z L D J 9 J n F 1 b 3 Q 7 L C Z x d W 9 0 O 1 N l Y 3 R p b 2 4 x L 1 R h Y m x l M z A 1 I C h Q Y W d l I D Y 0 K S 9 B d X R v U m V t b 3 Z l Z E N v b H V t b n M x L n t D b 2 x 1 b W 4 0 L D N 9 J n F 1 b 3 Q 7 L C Z x d W 9 0 O 1 N l Y 3 R p b 2 4 x L 1 R h Y m x l M z A 1 I C h Q Y W d l I D Y 0 K S 9 B d X R v U m V t b 3 Z l Z E N v b H V t b n M x L n t D b 2 x 1 b W 4 1 L D R 9 J n F 1 b 3 Q 7 L C Z x d W 9 0 O 1 N l Y 3 R p b 2 4 x L 1 R h Y m x l M z A 1 I C h Q Y W d l I D Y 0 K S 9 B d X R v U m V t b 3 Z l Z E N v b H V t b n M x L n t D b 2 x 1 b W 4 2 L D V 9 J n F 1 b 3 Q 7 L C Z x d W 9 0 O 1 N l Y 3 R p b 2 4 x L 1 R h Y m x l M z A 1 I C h Q Y W d l I D Y 0 K S 9 B d X R v U m V t b 3 Z l Z E N v b H V t b n M x L n t D b 2 x 1 b W 4 3 L D Z 9 J n F 1 b 3 Q 7 L C Z x d W 9 0 O 1 N l Y 3 R p b 2 4 x L 1 R h Y m x l M z A 1 I C h Q Y W d l I D Y 0 K S 9 B d X R v U m V t b 3 Z l Z E N v b H V t b n M x L n t D b 2 x 1 b W 4 4 L D d 9 J n F 1 b 3 Q 7 L C Z x d W 9 0 O 1 N l Y 3 R p b 2 4 x L 1 R h Y m x l M z A 1 I C h Q Y W d l I D Y 0 K S 9 B d X R v U m V t b 3 Z l Z E N v b H V t b n M x L n t D b 2 x 1 b W 4 5 L D h 9 J n F 1 b 3 Q 7 L C Z x d W 9 0 O 1 N l Y 3 R p b 2 4 x L 1 R h Y m x l M z A 1 I C h Q Y W d l I D Y 0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D U l M j A o U G F n Z S U y M D Y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w N S U y M C h Q Y W d l J T I w N j Q p L 1 R h Y m x l M z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A l M j A o U G F n Z S U y M D Y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E w X 1 9 Q Y W d l X z Y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U w L j I 3 O D I x N z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x M C A o U G F n Z S A 2 N S k v Q X V 0 b 1 J l b W 9 2 Z W R D b 2 x 1 b W 5 z M S 5 7 Q 2 9 s d W 1 u M S w w f S Z x d W 9 0 O y w m c X V v d D t T Z W N 0 a W 9 u M S 9 U Y W J s Z T M x M C A o U G F n Z S A 2 N S k v Q X V 0 b 1 J l b W 9 2 Z W R D b 2 x 1 b W 5 z M S 5 7 Q 2 9 s d W 1 u M i w x f S Z x d W 9 0 O y w m c X V v d D t T Z W N 0 a W 9 u M S 9 U Y W J s Z T M x M C A o U G F n Z S A 2 N S k v Q X V 0 b 1 J l b W 9 2 Z W R D b 2 x 1 b W 5 z M S 5 7 Q 2 9 s d W 1 u M y w y f S Z x d W 9 0 O y w m c X V v d D t T Z W N 0 a W 9 u M S 9 U Y W J s Z T M x M C A o U G F n Z S A 2 N S k v Q X V 0 b 1 J l b W 9 2 Z W R D b 2 x 1 b W 5 z M S 5 7 Q 2 9 s d W 1 u N C w z f S Z x d W 9 0 O y w m c X V v d D t T Z W N 0 a W 9 u M S 9 U Y W J s Z T M x M C A o U G F n Z S A 2 N S k v Q X V 0 b 1 J l b W 9 2 Z W R D b 2 x 1 b W 5 z M S 5 7 Q 2 9 s d W 1 u N S w 0 f S Z x d W 9 0 O y w m c X V v d D t T Z W N 0 a W 9 u M S 9 U Y W J s Z T M x M C A o U G F n Z S A 2 N S k v Q X V 0 b 1 J l b W 9 2 Z W R D b 2 x 1 b W 5 z M S 5 7 Q 2 9 s d W 1 u N i w 1 f S Z x d W 9 0 O y w m c X V v d D t T Z W N 0 a W 9 u M S 9 U Y W J s Z T M x M C A o U G F n Z S A 2 N S k v Q X V 0 b 1 J l b W 9 2 Z W R D b 2 x 1 b W 5 z M S 5 7 Q 2 9 s d W 1 u N y w 2 f S Z x d W 9 0 O y w m c X V v d D t T Z W N 0 a W 9 u M S 9 U Y W J s Z T M x M C A o U G F n Z S A 2 N S k v Q X V 0 b 1 J l b W 9 2 Z W R D b 2 x 1 b W 5 z M S 5 7 Q 2 9 s d W 1 u O C w 3 f S Z x d W 9 0 O y w m c X V v d D t T Z W N 0 a W 9 u M S 9 U Y W J s Z T M x M C A o U G F n Z S A 2 N S k v Q X V 0 b 1 J l b W 9 2 Z W R D b 2 x 1 b W 5 z M S 5 7 Q 2 9 s d W 1 u O S w 4 f S Z x d W 9 0 O y w m c X V v d D t T Z W N 0 a W 9 u M S 9 U Y W J s Z T M x M C A o U G F n Z S A 2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E w I C h Q Y W d l I D Y 1 K S 9 B d X R v U m V t b 3 Z l Z E N v b H V t b n M x L n t D b 2 x 1 b W 4 x L D B 9 J n F 1 b 3 Q 7 L C Z x d W 9 0 O 1 N l Y 3 R p b 2 4 x L 1 R h Y m x l M z E w I C h Q Y W d l I D Y 1 K S 9 B d X R v U m V t b 3 Z l Z E N v b H V t b n M x L n t D b 2 x 1 b W 4 y L D F 9 J n F 1 b 3 Q 7 L C Z x d W 9 0 O 1 N l Y 3 R p b 2 4 x L 1 R h Y m x l M z E w I C h Q Y W d l I D Y 1 K S 9 B d X R v U m V t b 3 Z l Z E N v b H V t b n M x L n t D b 2 x 1 b W 4 z L D J 9 J n F 1 b 3 Q 7 L C Z x d W 9 0 O 1 N l Y 3 R p b 2 4 x L 1 R h Y m x l M z E w I C h Q Y W d l I D Y 1 K S 9 B d X R v U m V t b 3 Z l Z E N v b H V t b n M x L n t D b 2 x 1 b W 4 0 L D N 9 J n F 1 b 3 Q 7 L C Z x d W 9 0 O 1 N l Y 3 R p b 2 4 x L 1 R h Y m x l M z E w I C h Q Y W d l I D Y 1 K S 9 B d X R v U m V t b 3 Z l Z E N v b H V t b n M x L n t D b 2 x 1 b W 4 1 L D R 9 J n F 1 b 3 Q 7 L C Z x d W 9 0 O 1 N l Y 3 R p b 2 4 x L 1 R h Y m x l M z E w I C h Q Y W d l I D Y 1 K S 9 B d X R v U m V t b 3 Z l Z E N v b H V t b n M x L n t D b 2 x 1 b W 4 2 L D V 9 J n F 1 b 3 Q 7 L C Z x d W 9 0 O 1 N l Y 3 R p b 2 4 x L 1 R h Y m x l M z E w I C h Q Y W d l I D Y 1 K S 9 B d X R v U m V t b 3 Z l Z E N v b H V t b n M x L n t D b 2 x 1 b W 4 3 L D Z 9 J n F 1 b 3 Q 7 L C Z x d W 9 0 O 1 N l Y 3 R p b 2 4 x L 1 R h Y m x l M z E w I C h Q Y W d l I D Y 1 K S 9 B d X R v U m V t b 3 Z l Z E N v b H V t b n M x L n t D b 2 x 1 b W 4 4 L D d 9 J n F 1 b 3 Q 7 L C Z x d W 9 0 O 1 N l Y 3 R p b 2 4 x L 1 R h Y m x l M z E w I C h Q Y W d l I D Y 1 K S 9 B d X R v U m V t b 3 Z l Z E N v b H V t b n M x L n t D b 2 x 1 b W 4 5 L D h 9 J n F 1 b 3 Q 7 L C Z x d W 9 0 O 1 N l Y 3 R p b 2 4 x L 1 R h Y m x l M z E w I C h Q Y W d l I D Y 1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T A l M j A o U G F n Z S U y M D Y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M C U y M C h Q Y W d l J T I w N j U p L 1 R h Y m x l M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M l M j A o U G F n Z S U y M D Y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E z X 1 9 Q Y W d l X z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U w L j Q 5 M T Y 0 N z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x M y A o U G F n Z S A 2 N i k v Q X V 0 b 1 J l b W 9 2 Z W R D b 2 x 1 b W 5 z M S 5 7 Q 2 9 s d W 1 u M S w w f S Z x d W 9 0 O y w m c X V v d D t T Z W N 0 a W 9 u M S 9 U Y W J s Z T M x M y A o U G F n Z S A 2 N i k v Q X V 0 b 1 J l b W 9 2 Z W R D b 2 x 1 b W 5 z M S 5 7 Q 2 9 s d W 1 u M i w x f S Z x d W 9 0 O y w m c X V v d D t T Z W N 0 a W 9 u M S 9 U Y W J s Z T M x M y A o U G F n Z S A 2 N i k v Q X V 0 b 1 J l b W 9 2 Z W R D b 2 x 1 b W 5 z M S 5 7 Q 2 9 s d W 1 u M y w y f S Z x d W 9 0 O y w m c X V v d D t T Z W N 0 a W 9 u M S 9 U Y W J s Z T M x M y A o U G F n Z S A 2 N i k v Q X V 0 b 1 J l b W 9 2 Z W R D b 2 x 1 b W 5 z M S 5 7 Q 2 9 s d W 1 u N C w z f S Z x d W 9 0 O y w m c X V v d D t T Z W N 0 a W 9 u M S 9 U Y W J s Z T M x M y A o U G F n Z S A 2 N i k v Q X V 0 b 1 J l b W 9 2 Z W R D b 2 x 1 b W 5 z M S 5 7 Q 2 9 s d W 1 u N S w 0 f S Z x d W 9 0 O y w m c X V v d D t T Z W N 0 a W 9 u M S 9 U Y W J s Z T M x M y A o U G F n Z S A 2 N i k v Q X V 0 b 1 J l b W 9 2 Z W R D b 2 x 1 b W 5 z M S 5 7 Q 2 9 s d W 1 u N i w 1 f S Z x d W 9 0 O y w m c X V v d D t T Z W N 0 a W 9 u M S 9 U Y W J s Z T M x M y A o U G F n Z S A 2 N i k v Q X V 0 b 1 J l b W 9 2 Z W R D b 2 x 1 b W 5 z M S 5 7 Q 2 9 s d W 1 u N y w 2 f S Z x d W 9 0 O y w m c X V v d D t T Z W N 0 a W 9 u M S 9 U Y W J s Z T M x M y A o U G F n Z S A 2 N i k v Q X V 0 b 1 J l b W 9 2 Z W R D b 2 x 1 b W 5 z M S 5 7 Q 2 9 s d W 1 u O C w 3 f S Z x d W 9 0 O y w m c X V v d D t T Z W N 0 a W 9 u M S 9 U Y W J s Z T M x M y A o U G F n Z S A 2 N i k v Q X V 0 b 1 J l b W 9 2 Z W R D b 2 x 1 b W 5 z M S 5 7 Q 2 9 s d W 1 u O S w 4 f S Z x d W 9 0 O y w m c X V v d D t T Z W N 0 a W 9 u M S 9 U Y W J s Z T M x M y A o U G F n Z S A 2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E z I C h Q Y W d l I D Y 2 K S 9 B d X R v U m V t b 3 Z l Z E N v b H V t b n M x L n t D b 2 x 1 b W 4 x L D B 9 J n F 1 b 3 Q 7 L C Z x d W 9 0 O 1 N l Y 3 R p b 2 4 x L 1 R h Y m x l M z E z I C h Q Y W d l I D Y 2 K S 9 B d X R v U m V t b 3 Z l Z E N v b H V t b n M x L n t D b 2 x 1 b W 4 y L D F 9 J n F 1 b 3 Q 7 L C Z x d W 9 0 O 1 N l Y 3 R p b 2 4 x L 1 R h Y m x l M z E z I C h Q Y W d l I D Y 2 K S 9 B d X R v U m V t b 3 Z l Z E N v b H V t b n M x L n t D b 2 x 1 b W 4 z L D J 9 J n F 1 b 3 Q 7 L C Z x d W 9 0 O 1 N l Y 3 R p b 2 4 x L 1 R h Y m x l M z E z I C h Q Y W d l I D Y 2 K S 9 B d X R v U m V t b 3 Z l Z E N v b H V t b n M x L n t D b 2 x 1 b W 4 0 L D N 9 J n F 1 b 3 Q 7 L C Z x d W 9 0 O 1 N l Y 3 R p b 2 4 x L 1 R h Y m x l M z E z I C h Q Y W d l I D Y 2 K S 9 B d X R v U m V t b 3 Z l Z E N v b H V t b n M x L n t D b 2 x 1 b W 4 1 L D R 9 J n F 1 b 3 Q 7 L C Z x d W 9 0 O 1 N l Y 3 R p b 2 4 x L 1 R h Y m x l M z E z I C h Q Y W d l I D Y 2 K S 9 B d X R v U m V t b 3 Z l Z E N v b H V t b n M x L n t D b 2 x 1 b W 4 2 L D V 9 J n F 1 b 3 Q 7 L C Z x d W 9 0 O 1 N l Y 3 R p b 2 4 x L 1 R h Y m x l M z E z I C h Q Y W d l I D Y 2 K S 9 B d X R v U m V t b 3 Z l Z E N v b H V t b n M x L n t D b 2 x 1 b W 4 3 L D Z 9 J n F 1 b 3 Q 7 L C Z x d W 9 0 O 1 N l Y 3 R p b 2 4 x L 1 R h Y m x l M z E z I C h Q Y W d l I D Y 2 K S 9 B d X R v U m V t b 3 Z l Z E N v b H V t b n M x L n t D b 2 x 1 b W 4 4 L D d 9 J n F 1 b 3 Q 7 L C Z x d W 9 0 O 1 N l Y 3 R p b 2 4 x L 1 R h Y m x l M z E z I C h Q Y W d l I D Y 2 K S 9 B d X R v U m V t b 3 Z l Z E N v b H V t b n M x L n t D b 2 x 1 b W 4 5 L D h 9 J n F 1 b 3 Q 7 L C Z x d W 9 0 O 1 N l Y 3 R p b 2 4 x L 1 R h Y m x l M z E z I C h Q Y W d l I D Y 2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T M l M j A o U G F n Z S U y M D Y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M y U y M C h Q Y W d l J T I w N j Y p L 1 R h Y m x l M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c l M j A o U G F n Z S U y M D Y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E 3 X 1 9 Q Y W d l X z Y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N T A u N z M 2 O T k w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E 3 I C h Q Y W d l I D Y 3 K S 9 B d X R v U m V t b 3 Z l Z E N v b H V t b n M x L n t D b 2 x 1 b W 4 x L D B 9 J n F 1 b 3 Q 7 L C Z x d W 9 0 O 1 N l Y 3 R p b 2 4 x L 1 R h Y m x l M z E 3 I C h Q Y W d l I D Y 3 K S 9 B d X R v U m V t b 3 Z l Z E N v b H V t b n M x L n t D b 2 x 1 b W 4 y L D F 9 J n F 1 b 3 Q 7 L C Z x d W 9 0 O 1 N l Y 3 R p b 2 4 x L 1 R h Y m x l M z E 3 I C h Q Y W d l I D Y 3 K S 9 B d X R v U m V t b 3 Z l Z E N v b H V t b n M x L n t D b 2 x 1 b W 4 z L D J 9 J n F 1 b 3 Q 7 L C Z x d W 9 0 O 1 N l Y 3 R p b 2 4 x L 1 R h Y m x l M z E 3 I C h Q Y W d l I D Y 3 K S 9 B d X R v U m V t b 3 Z l Z E N v b H V t b n M x L n t D b 2 x 1 b W 4 0 L D N 9 J n F 1 b 3 Q 7 L C Z x d W 9 0 O 1 N l Y 3 R p b 2 4 x L 1 R h Y m x l M z E 3 I C h Q Y W d l I D Y 3 K S 9 B d X R v U m V t b 3 Z l Z E N v b H V t b n M x L n t D b 2 x 1 b W 4 1 L D R 9 J n F 1 b 3 Q 7 L C Z x d W 9 0 O 1 N l Y 3 R p b 2 4 x L 1 R h Y m x l M z E 3 I C h Q Y W d l I D Y 3 K S 9 B d X R v U m V t b 3 Z l Z E N v b H V t b n M x L n t D b 2 x 1 b W 4 2 L D V 9 J n F 1 b 3 Q 7 L C Z x d W 9 0 O 1 N l Y 3 R p b 2 4 x L 1 R h Y m x l M z E 3 I C h Q Y W d l I D Y 3 K S 9 B d X R v U m V t b 3 Z l Z E N v b H V t b n M x L n t D b 2 x 1 b W 4 3 L D Z 9 J n F 1 b 3 Q 7 L C Z x d W 9 0 O 1 N l Y 3 R p b 2 4 x L 1 R h Y m x l M z E 3 I C h Q Y W d l I D Y 3 K S 9 B d X R v U m V t b 3 Z l Z E N v b H V t b n M x L n t D b 2 x 1 b W 4 4 L D d 9 J n F 1 b 3 Q 7 L C Z x d W 9 0 O 1 N l Y 3 R p b 2 4 x L 1 R h Y m x l M z E 3 I C h Q Y W d l I D Y 3 K S 9 B d X R v U m V t b 3 Z l Z E N v b H V t b n M x L n t D b 2 x 1 b W 4 5 L D h 9 J n F 1 b 3 Q 7 L C Z x d W 9 0 O 1 N l Y 3 R p b 2 4 x L 1 R h Y m x l M z E 3 I C h Q Y W d l I D Y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z M T c g K F B h Z 2 U g N j c p L 0 F 1 d G 9 S Z W 1 v d m V k Q 2 9 s d W 1 u c z E u e 0 N v b H V t b j E s M H 0 m c X V v d D s s J n F 1 b 3 Q 7 U 2 V j d G l v b j E v V G F i b G U z M T c g K F B h Z 2 U g N j c p L 0 F 1 d G 9 S Z W 1 v d m V k Q 2 9 s d W 1 u c z E u e 0 N v b H V t b j I s M X 0 m c X V v d D s s J n F 1 b 3 Q 7 U 2 V j d G l v b j E v V G F i b G U z M T c g K F B h Z 2 U g N j c p L 0 F 1 d G 9 S Z W 1 v d m V k Q 2 9 s d W 1 u c z E u e 0 N v b H V t b j M s M n 0 m c X V v d D s s J n F 1 b 3 Q 7 U 2 V j d G l v b j E v V G F i b G U z M T c g K F B h Z 2 U g N j c p L 0 F 1 d G 9 S Z W 1 v d m V k Q 2 9 s d W 1 u c z E u e 0 N v b H V t b j Q s M 3 0 m c X V v d D s s J n F 1 b 3 Q 7 U 2 V j d G l v b j E v V G F i b G U z M T c g K F B h Z 2 U g N j c p L 0 F 1 d G 9 S Z W 1 v d m V k Q 2 9 s d W 1 u c z E u e 0 N v b H V t b j U s N H 0 m c X V v d D s s J n F 1 b 3 Q 7 U 2 V j d G l v b j E v V G F i b G U z M T c g K F B h Z 2 U g N j c p L 0 F 1 d G 9 S Z W 1 v d m V k Q 2 9 s d W 1 u c z E u e 0 N v b H V t b j Y s N X 0 m c X V v d D s s J n F 1 b 3 Q 7 U 2 V j d G l v b j E v V G F i b G U z M T c g K F B h Z 2 U g N j c p L 0 F 1 d G 9 S Z W 1 v d m V k Q 2 9 s d W 1 u c z E u e 0 N v b H V t b j c s N n 0 m c X V v d D s s J n F 1 b 3 Q 7 U 2 V j d G l v b j E v V G F i b G U z M T c g K F B h Z 2 U g N j c p L 0 F 1 d G 9 S Z W 1 v d m V k Q 2 9 s d W 1 u c z E u e 0 N v b H V t b j g s N 3 0 m c X V v d D s s J n F 1 b 3 Q 7 U 2 V j d G l v b j E v V G F i b G U z M T c g K F B h Z 2 U g N j c p L 0 F 1 d G 9 S Z W 1 v d m V k Q 2 9 s d W 1 u c z E u e 0 N v b H V t b j k s O H 0 m c X V v d D s s J n F 1 b 3 Q 7 U 2 V j d G l v b j E v V G F i b G U z M T c g K F B h Z 2 U g N j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x N y U y M C h Q Y W d l J T I w N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3 J T I w K F B h Z 2 U l M j A 2 N y k v V G F i b G U z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M S U y M C h Q Y W d l J T I w N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z M j F f X 1 B h Z 2 V f N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w M j o 1 N i 4 w M j k 4 M z A x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M j E g K F B h Z 2 U g N j g p L 0 F 1 d G 9 S Z W 1 v d m V k Q 2 9 s d W 1 u c z E u e 0 N v b H V t b j E s M H 0 m c X V v d D s s J n F 1 b 3 Q 7 U 2 V j d G l v b j E v V G F i b G U z M j E g K F B h Z 2 U g N j g p L 0 F 1 d G 9 S Z W 1 v d m V k Q 2 9 s d W 1 u c z E u e 0 N v b H V t b j I s M X 0 m c X V v d D s s J n F 1 b 3 Q 7 U 2 V j d G l v b j E v V G F i b G U z M j E g K F B h Z 2 U g N j g p L 0 F 1 d G 9 S Z W 1 v d m V k Q 2 9 s d W 1 u c z E u e 0 N v b H V t b j M s M n 0 m c X V v d D s s J n F 1 b 3 Q 7 U 2 V j d G l v b j E v V G F i b G U z M j E g K F B h Z 2 U g N j g p L 0 F 1 d G 9 S Z W 1 v d m V k Q 2 9 s d W 1 u c z E u e 0 N v b H V t b j Q s M 3 0 m c X V v d D s s J n F 1 b 3 Q 7 U 2 V j d G l v b j E v V G F i b G U z M j E g K F B h Z 2 U g N j g p L 0 F 1 d G 9 S Z W 1 v d m V k Q 2 9 s d W 1 u c z E u e 0 N v b H V t b j U s N H 0 m c X V v d D s s J n F 1 b 3 Q 7 U 2 V j d G l v b j E v V G F i b G U z M j E g K F B h Z 2 U g N j g p L 0 F 1 d G 9 S Z W 1 v d m V k Q 2 9 s d W 1 u c z E u e 0 N v b H V t b j Y s N X 0 m c X V v d D s s J n F 1 b 3 Q 7 U 2 V j d G l v b j E v V G F i b G U z M j E g K F B h Z 2 U g N j g p L 0 F 1 d G 9 S Z W 1 v d m V k Q 2 9 s d W 1 u c z E u e 0 N v b H V t b j c s N n 0 m c X V v d D s s J n F 1 b 3 Q 7 U 2 V j d G l v b j E v V G F i b G U z M j E g K F B h Z 2 U g N j g p L 0 F 1 d G 9 S Z W 1 v d m V k Q 2 9 s d W 1 u c z E u e 0 N v b H V t b j g s N 3 0 m c X V v d D s s J n F 1 b 3 Q 7 U 2 V j d G l v b j E v V G F i b G U z M j E g K F B h Z 2 U g N j g p L 0 F 1 d G 9 S Z W 1 v d m V k Q 2 9 s d W 1 u c z E u e 0 N v b H V t b j k s O H 0 m c X V v d D s s J n F 1 b 3 Q 7 U 2 V j d G l v b j E v V G F i b G U z M j E g K F B h Z 2 U g N j g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M y M S A o U G F n Z S A 2 O C k v Q X V 0 b 1 J l b W 9 2 Z W R D b 2 x 1 b W 5 z M S 5 7 Q 2 9 s d W 1 u M S w w f S Z x d W 9 0 O y w m c X V v d D t T Z W N 0 a W 9 u M S 9 U Y W J s Z T M y M S A o U G F n Z S A 2 O C k v Q X V 0 b 1 J l b W 9 2 Z W R D b 2 x 1 b W 5 z M S 5 7 Q 2 9 s d W 1 u M i w x f S Z x d W 9 0 O y w m c X V v d D t T Z W N 0 a W 9 u M S 9 U Y W J s Z T M y M S A o U G F n Z S A 2 O C k v Q X V 0 b 1 J l b W 9 2 Z W R D b 2 x 1 b W 5 z M S 5 7 Q 2 9 s d W 1 u M y w y f S Z x d W 9 0 O y w m c X V v d D t T Z W N 0 a W 9 u M S 9 U Y W J s Z T M y M S A o U G F n Z S A 2 O C k v Q X V 0 b 1 J l b W 9 2 Z W R D b 2 x 1 b W 5 z M S 5 7 Q 2 9 s d W 1 u N C w z f S Z x d W 9 0 O y w m c X V v d D t T Z W N 0 a W 9 u M S 9 U Y W J s Z T M y M S A o U G F n Z S A 2 O C k v Q X V 0 b 1 J l b W 9 2 Z W R D b 2 x 1 b W 5 z M S 5 7 Q 2 9 s d W 1 u N S w 0 f S Z x d W 9 0 O y w m c X V v d D t T Z W N 0 a W 9 u M S 9 U Y W J s Z T M y M S A o U G F n Z S A 2 O C k v Q X V 0 b 1 J l b W 9 2 Z W R D b 2 x 1 b W 5 z M S 5 7 Q 2 9 s d W 1 u N i w 1 f S Z x d W 9 0 O y w m c X V v d D t T Z W N 0 a W 9 u M S 9 U Y W J s Z T M y M S A o U G F n Z S A 2 O C k v Q X V 0 b 1 J l b W 9 2 Z W R D b 2 x 1 b W 5 z M S 5 7 Q 2 9 s d W 1 u N y w 2 f S Z x d W 9 0 O y w m c X V v d D t T Z W N 0 a W 9 u M S 9 U Y W J s Z T M y M S A o U G F n Z S A 2 O C k v Q X V 0 b 1 J l b W 9 2 Z W R D b 2 x 1 b W 5 z M S 5 7 Q 2 9 s d W 1 u O C w 3 f S Z x d W 9 0 O y w m c X V v d D t T Z W N 0 a W 9 u M S 9 U Y W J s Z T M y M S A o U G F n Z S A 2 O C k v Q X V 0 b 1 J l b W 9 2 Z W R D b 2 x 1 b W 5 z M S 5 7 Q 2 9 s d W 1 u O S w 4 f S Z x d W 9 0 O y w m c X V v d D t T Z W N 0 a W 9 u M S 9 U Y W J s Z T M y M S A o U G F n Z S A 2 O C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I x J T I w K F B h Z 2 U l M j A 2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j E l M j A o U G F n Z S U y M D Y 4 K S 9 U Y W J s Z T M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I 1 J T I w K F B h Z 2 U l M j A 2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M y N V 9 f U G F n Z V 8 2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U 2 L j E 4 N T Q x N D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y N S A o U G F n Z S A 2 O S k v Q X V 0 b 1 J l b W 9 2 Z W R D b 2 x 1 b W 5 z M S 5 7 Q 2 9 s d W 1 u M S w w f S Z x d W 9 0 O y w m c X V v d D t T Z W N 0 a W 9 u M S 9 U Y W J s Z T M y N S A o U G F n Z S A 2 O S k v Q X V 0 b 1 J l b W 9 2 Z W R D b 2 x 1 b W 5 z M S 5 7 Q 2 9 s d W 1 u M i w x f S Z x d W 9 0 O y w m c X V v d D t T Z W N 0 a W 9 u M S 9 U Y W J s Z T M y N S A o U G F n Z S A 2 O S k v Q X V 0 b 1 J l b W 9 2 Z W R D b 2 x 1 b W 5 z M S 5 7 Q 2 9 s d W 1 u M y w y f S Z x d W 9 0 O y w m c X V v d D t T Z W N 0 a W 9 u M S 9 U Y W J s Z T M y N S A o U G F n Z S A 2 O S k v Q X V 0 b 1 J l b W 9 2 Z W R D b 2 x 1 b W 5 z M S 5 7 Q 2 9 s d W 1 u N C w z f S Z x d W 9 0 O y w m c X V v d D t T Z W N 0 a W 9 u M S 9 U Y W J s Z T M y N S A o U G F n Z S A 2 O S k v Q X V 0 b 1 J l b W 9 2 Z W R D b 2 x 1 b W 5 z M S 5 7 Q 2 9 s d W 1 u N S w 0 f S Z x d W 9 0 O y w m c X V v d D t T Z W N 0 a W 9 u M S 9 U Y W J s Z T M y N S A o U G F n Z S A 2 O S k v Q X V 0 b 1 J l b W 9 2 Z W R D b 2 x 1 b W 5 z M S 5 7 Q 2 9 s d W 1 u N i w 1 f S Z x d W 9 0 O y w m c X V v d D t T Z W N 0 a W 9 u M S 9 U Y W J s Z T M y N S A o U G F n Z S A 2 O S k v Q X V 0 b 1 J l b W 9 2 Z W R D b 2 x 1 b W 5 z M S 5 7 Q 2 9 s d W 1 u N y w 2 f S Z x d W 9 0 O y w m c X V v d D t T Z W N 0 a W 9 u M S 9 U Y W J s Z T M y N S A o U G F n Z S A 2 O S k v Q X V 0 b 1 J l b W 9 2 Z W R D b 2 x 1 b W 5 z M S 5 7 Q 2 9 s d W 1 u O C w 3 f S Z x d W 9 0 O y w m c X V v d D t T Z W N 0 a W 9 u M S 9 U Y W J s Z T M y N S A o U G F n Z S A 2 O S k v Q X V 0 b 1 J l b W 9 2 Z W R D b 2 x 1 b W 5 z M S 5 7 Q 2 9 s d W 1 u O S w 4 f S Z x d W 9 0 O y w m c X V v d D t T Z W N 0 a W 9 u M S 9 U Y W J s Z T M y N S A o U G F n Z S A 2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I 1 I C h Q Y W d l I D Y 5 K S 9 B d X R v U m V t b 3 Z l Z E N v b H V t b n M x L n t D b 2 x 1 b W 4 x L D B 9 J n F 1 b 3 Q 7 L C Z x d W 9 0 O 1 N l Y 3 R p b 2 4 x L 1 R h Y m x l M z I 1 I C h Q Y W d l I D Y 5 K S 9 B d X R v U m V t b 3 Z l Z E N v b H V t b n M x L n t D b 2 x 1 b W 4 y L D F 9 J n F 1 b 3 Q 7 L C Z x d W 9 0 O 1 N l Y 3 R p b 2 4 x L 1 R h Y m x l M z I 1 I C h Q Y W d l I D Y 5 K S 9 B d X R v U m V t b 3 Z l Z E N v b H V t b n M x L n t D b 2 x 1 b W 4 z L D J 9 J n F 1 b 3 Q 7 L C Z x d W 9 0 O 1 N l Y 3 R p b 2 4 x L 1 R h Y m x l M z I 1 I C h Q Y W d l I D Y 5 K S 9 B d X R v U m V t b 3 Z l Z E N v b H V t b n M x L n t D b 2 x 1 b W 4 0 L D N 9 J n F 1 b 3 Q 7 L C Z x d W 9 0 O 1 N l Y 3 R p b 2 4 x L 1 R h Y m x l M z I 1 I C h Q Y W d l I D Y 5 K S 9 B d X R v U m V t b 3 Z l Z E N v b H V t b n M x L n t D b 2 x 1 b W 4 1 L D R 9 J n F 1 b 3 Q 7 L C Z x d W 9 0 O 1 N l Y 3 R p b 2 4 x L 1 R h Y m x l M z I 1 I C h Q Y W d l I D Y 5 K S 9 B d X R v U m V t b 3 Z l Z E N v b H V t b n M x L n t D b 2 x 1 b W 4 2 L D V 9 J n F 1 b 3 Q 7 L C Z x d W 9 0 O 1 N l Y 3 R p b 2 4 x L 1 R h Y m x l M z I 1 I C h Q Y W d l I D Y 5 K S 9 B d X R v U m V t b 3 Z l Z E N v b H V t b n M x L n t D b 2 x 1 b W 4 3 L D Z 9 J n F 1 b 3 Q 7 L C Z x d W 9 0 O 1 N l Y 3 R p b 2 4 x L 1 R h Y m x l M z I 1 I C h Q Y W d l I D Y 5 K S 9 B d X R v U m V t b 3 Z l Z E N v b H V t b n M x L n t D b 2 x 1 b W 4 4 L D d 9 J n F 1 b 3 Q 7 L C Z x d W 9 0 O 1 N l Y 3 R p b 2 4 x L 1 R h Y m x l M z I 1 I C h Q Y W d l I D Y 5 K S 9 B d X R v U m V t b 3 Z l Z E N v b H V t b n M x L n t D b 2 x 1 b W 4 5 L D h 9 J n F 1 b 3 Q 7 L C Z x d W 9 0 O 1 N l Y 3 R p b 2 4 x L 1 R h Y m x l M z I 1 I C h Q Y W d l I D Y 5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j U l M j A o U G F n Z S U y M D Y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N S U y M C h Q Y W d l J T I w N j k p L 1 R h Y m x l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z A l M j A o U G F n Z S U y M D c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M w X 1 9 Q Y W d l X z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N T Y u M z M 2 M D E x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M w I C h Q Y W d l I D c w K S 9 B d X R v U m V t b 3 Z l Z E N v b H V t b n M x L n t D b 2 x 1 b W 4 x L D B 9 J n F 1 b 3 Q 7 L C Z x d W 9 0 O 1 N l Y 3 R p b 2 4 x L 1 R h Y m x l M z M w I C h Q Y W d l I D c w K S 9 B d X R v U m V t b 3 Z l Z E N v b H V t b n M x L n t D b 2 x 1 b W 4 y L D F 9 J n F 1 b 3 Q 7 L C Z x d W 9 0 O 1 N l Y 3 R p b 2 4 x L 1 R h Y m x l M z M w I C h Q Y W d l I D c w K S 9 B d X R v U m V t b 3 Z l Z E N v b H V t b n M x L n t D b 2 x 1 b W 4 z L D J 9 J n F 1 b 3 Q 7 L C Z x d W 9 0 O 1 N l Y 3 R p b 2 4 x L 1 R h Y m x l M z M w I C h Q Y W d l I D c w K S 9 B d X R v U m V t b 3 Z l Z E N v b H V t b n M x L n t D b 2 x 1 b W 4 0 L D N 9 J n F 1 b 3 Q 7 L C Z x d W 9 0 O 1 N l Y 3 R p b 2 4 x L 1 R h Y m x l M z M w I C h Q Y W d l I D c w K S 9 B d X R v U m V t b 3 Z l Z E N v b H V t b n M x L n t D b 2 x 1 b W 4 1 L D R 9 J n F 1 b 3 Q 7 L C Z x d W 9 0 O 1 N l Y 3 R p b 2 4 x L 1 R h Y m x l M z M w I C h Q Y W d l I D c w K S 9 B d X R v U m V t b 3 Z l Z E N v b H V t b n M x L n t D b 2 x 1 b W 4 2 L D V 9 J n F 1 b 3 Q 7 L C Z x d W 9 0 O 1 N l Y 3 R p b 2 4 x L 1 R h Y m x l M z M w I C h Q Y W d l I D c w K S 9 B d X R v U m V t b 3 Z l Z E N v b H V t b n M x L n t D b 2 x 1 b W 4 3 L D Z 9 J n F 1 b 3 Q 7 L C Z x d W 9 0 O 1 N l Y 3 R p b 2 4 x L 1 R h Y m x l M z M w I C h Q Y W d l I D c w K S 9 B d X R v U m V t b 3 Z l Z E N v b H V t b n M x L n t D b 2 x 1 b W 4 4 L D d 9 J n F 1 b 3 Q 7 L C Z x d W 9 0 O 1 N l Y 3 R p b 2 4 x L 1 R h Y m x l M z M w I C h Q Y W d l I D c w K S 9 B d X R v U m V t b 3 Z l Z E N v b H V t b n M x L n t D b 2 x 1 b W 4 5 L D h 9 J n F 1 b 3 Q 7 L C Z x d W 9 0 O 1 N l Y 3 R p b 2 4 x L 1 R h Y m x l M z M w I C h Q Y W d l I D c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z M z A g K F B h Z 2 U g N z A p L 0 F 1 d G 9 S Z W 1 v d m V k Q 2 9 s d W 1 u c z E u e 0 N v b H V t b j E s M H 0 m c X V v d D s s J n F 1 b 3 Q 7 U 2 V j d G l v b j E v V G F i b G U z M z A g K F B h Z 2 U g N z A p L 0 F 1 d G 9 S Z W 1 v d m V k Q 2 9 s d W 1 u c z E u e 0 N v b H V t b j I s M X 0 m c X V v d D s s J n F 1 b 3 Q 7 U 2 V j d G l v b j E v V G F i b G U z M z A g K F B h Z 2 U g N z A p L 0 F 1 d G 9 S Z W 1 v d m V k Q 2 9 s d W 1 u c z E u e 0 N v b H V t b j M s M n 0 m c X V v d D s s J n F 1 b 3 Q 7 U 2 V j d G l v b j E v V G F i b G U z M z A g K F B h Z 2 U g N z A p L 0 F 1 d G 9 S Z W 1 v d m V k Q 2 9 s d W 1 u c z E u e 0 N v b H V t b j Q s M 3 0 m c X V v d D s s J n F 1 b 3 Q 7 U 2 V j d G l v b j E v V G F i b G U z M z A g K F B h Z 2 U g N z A p L 0 F 1 d G 9 S Z W 1 v d m V k Q 2 9 s d W 1 u c z E u e 0 N v b H V t b j U s N H 0 m c X V v d D s s J n F 1 b 3 Q 7 U 2 V j d G l v b j E v V G F i b G U z M z A g K F B h Z 2 U g N z A p L 0 F 1 d G 9 S Z W 1 v d m V k Q 2 9 s d W 1 u c z E u e 0 N v b H V t b j Y s N X 0 m c X V v d D s s J n F 1 b 3 Q 7 U 2 V j d G l v b j E v V G F i b G U z M z A g K F B h Z 2 U g N z A p L 0 F 1 d G 9 S Z W 1 v d m V k Q 2 9 s d W 1 u c z E u e 0 N v b H V t b j c s N n 0 m c X V v d D s s J n F 1 b 3 Q 7 U 2 V j d G l v b j E v V G F i b G U z M z A g K F B h Z 2 U g N z A p L 0 F 1 d G 9 S Z W 1 v d m V k Q 2 9 s d W 1 u c z E u e 0 N v b H V t b j g s N 3 0 m c X V v d D s s J n F 1 b 3 Q 7 U 2 V j d G l v b j E v V G F i b G U z M z A g K F B h Z 2 U g N z A p L 0 F 1 d G 9 S Z W 1 v d m V k Q 2 9 s d W 1 u c z E u e 0 N v b H V t b j k s O H 0 m c X V v d D s s J n F 1 b 3 Q 7 U 2 V j d G l v b j E v V G F i b G U z M z A g K F B h Z 2 U g N z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z M C U y M C h Q Y W d l J T I w N z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w J T I w K F B h Z 2 U l M j A 3 M C k v V G F i b G U z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N C U y M C h Q Y W d l J T I w N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z M z R f X 1 B h Z 2 V f N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w M j o 1 N i 4 1 M z c 0 N z I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M z Q g K F B h Z 2 U g N z E p L 0 F 1 d G 9 S Z W 1 v d m V k Q 2 9 s d W 1 u c z E u e 0 N v b H V t b j E s M H 0 m c X V v d D s s J n F 1 b 3 Q 7 U 2 V j d G l v b j E v V G F i b G U z M z Q g K F B h Z 2 U g N z E p L 0 F 1 d G 9 S Z W 1 v d m V k Q 2 9 s d W 1 u c z E u e 0 N v b H V t b j I s M X 0 m c X V v d D s s J n F 1 b 3 Q 7 U 2 V j d G l v b j E v V G F i b G U z M z Q g K F B h Z 2 U g N z E p L 0 F 1 d G 9 S Z W 1 v d m V k Q 2 9 s d W 1 u c z E u e 0 N v b H V t b j M s M n 0 m c X V v d D s s J n F 1 b 3 Q 7 U 2 V j d G l v b j E v V G F i b G U z M z Q g K F B h Z 2 U g N z E p L 0 F 1 d G 9 S Z W 1 v d m V k Q 2 9 s d W 1 u c z E u e 0 N v b H V t b j Q s M 3 0 m c X V v d D s s J n F 1 b 3 Q 7 U 2 V j d G l v b j E v V G F i b G U z M z Q g K F B h Z 2 U g N z E p L 0 F 1 d G 9 S Z W 1 v d m V k Q 2 9 s d W 1 u c z E u e 0 N v b H V t b j U s N H 0 m c X V v d D s s J n F 1 b 3 Q 7 U 2 V j d G l v b j E v V G F i b G U z M z Q g K F B h Z 2 U g N z E p L 0 F 1 d G 9 S Z W 1 v d m V k Q 2 9 s d W 1 u c z E u e 0 N v b H V t b j Y s N X 0 m c X V v d D s s J n F 1 b 3 Q 7 U 2 V j d G l v b j E v V G F i b G U z M z Q g K F B h Z 2 U g N z E p L 0 F 1 d G 9 S Z W 1 v d m V k Q 2 9 s d W 1 u c z E u e 0 N v b H V t b j c s N n 0 m c X V v d D s s J n F 1 b 3 Q 7 U 2 V j d G l v b j E v V G F i b G U z M z Q g K F B h Z 2 U g N z E p L 0 F 1 d G 9 S Z W 1 v d m V k Q 2 9 s d W 1 u c z E u e 0 N v b H V t b j g s N 3 0 m c X V v d D s s J n F 1 b 3 Q 7 U 2 V j d G l v b j E v V G F i b G U z M z Q g K F B h Z 2 U g N z E p L 0 F 1 d G 9 S Z W 1 v d m V k Q 2 9 s d W 1 u c z E u e 0 N v b H V t b j k s O H 0 m c X V v d D s s J n F 1 b 3 Q 7 U 2 V j d G l v b j E v V G F i b G U z M z Q g K F B h Z 2 U g N z E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M z N C A o U G F n Z S A 3 M S k v Q X V 0 b 1 J l b W 9 2 Z W R D b 2 x 1 b W 5 z M S 5 7 Q 2 9 s d W 1 u M S w w f S Z x d W 9 0 O y w m c X V v d D t T Z W N 0 a W 9 u M S 9 U Y W J s Z T M z N C A o U G F n Z S A 3 M S k v Q X V 0 b 1 J l b W 9 2 Z W R D b 2 x 1 b W 5 z M S 5 7 Q 2 9 s d W 1 u M i w x f S Z x d W 9 0 O y w m c X V v d D t T Z W N 0 a W 9 u M S 9 U Y W J s Z T M z N C A o U G F n Z S A 3 M S k v Q X V 0 b 1 J l b W 9 2 Z W R D b 2 x 1 b W 5 z M S 5 7 Q 2 9 s d W 1 u M y w y f S Z x d W 9 0 O y w m c X V v d D t T Z W N 0 a W 9 u M S 9 U Y W J s Z T M z N C A o U G F n Z S A 3 M S k v Q X V 0 b 1 J l b W 9 2 Z W R D b 2 x 1 b W 5 z M S 5 7 Q 2 9 s d W 1 u N C w z f S Z x d W 9 0 O y w m c X V v d D t T Z W N 0 a W 9 u M S 9 U Y W J s Z T M z N C A o U G F n Z S A 3 M S k v Q X V 0 b 1 J l b W 9 2 Z W R D b 2 x 1 b W 5 z M S 5 7 Q 2 9 s d W 1 u N S w 0 f S Z x d W 9 0 O y w m c X V v d D t T Z W N 0 a W 9 u M S 9 U Y W J s Z T M z N C A o U G F n Z S A 3 M S k v Q X V 0 b 1 J l b W 9 2 Z W R D b 2 x 1 b W 5 z M S 5 7 Q 2 9 s d W 1 u N i w 1 f S Z x d W 9 0 O y w m c X V v d D t T Z W N 0 a W 9 u M S 9 U Y W J s Z T M z N C A o U G F n Z S A 3 M S k v Q X V 0 b 1 J l b W 9 2 Z W R D b 2 x 1 b W 5 z M S 5 7 Q 2 9 s d W 1 u N y w 2 f S Z x d W 9 0 O y w m c X V v d D t T Z W N 0 a W 9 u M S 9 U Y W J s Z T M z N C A o U G F n Z S A 3 M S k v Q X V 0 b 1 J l b W 9 2 Z W R D b 2 x 1 b W 5 z M S 5 7 Q 2 9 s d W 1 u O C w 3 f S Z x d W 9 0 O y w m c X V v d D t T Z W N 0 a W 9 u M S 9 U Y W J s Z T M z N C A o U G F n Z S A 3 M S k v Q X V 0 b 1 J l b W 9 2 Z W R D b 2 x 1 b W 5 z M S 5 7 Q 2 9 s d W 1 u O S w 4 f S Z x d W 9 0 O y w m c X V v d D t T Z W N 0 a W 9 u M S 9 U Y W J s Z T M z N C A o U G F n Z S A 3 M S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M 0 J T I w K F B h Z 2 U l M j A 3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z Q l M j A o U G F n Z S U y M D c x K S 9 U Y W J s Z T M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4 J T I w K F B h Z 2 U l M j A 3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M z O F 9 f U G F n Z V 8 3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z O j A w L j Y 3 M j g 5 O D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z O C A o U G F n Z S A 3 M i k v Q X V 0 b 1 J l b W 9 2 Z W R D b 2 x 1 b W 5 z M S 5 7 Q 2 9 s d W 1 u M S w w f S Z x d W 9 0 O y w m c X V v d D t T Z W N 0 a W 9 u M S 9 U Y W J s Z T M z O C A o U G F n Z S A 3 M i k v Q X V 0 b 1 J l b W 9 2 Z W R D b 2 x 1 b W 5 z M S 5 7 Q 2 9 s d W 1 u M i w x f S Z x d W 9 0 O y w m c X V v d D t T Z W N 0 a W 9 u M S 9 U Y W J s Z T M z O C A o U G F n Z S A 3 M i k v Q X V 0 b 1 J l b W 9 2 Z W R D b 2 x 1 b W 5 z M S 5 7 Q 2 9 s d W 1 u M y w y f S Z x d W 9 0 O y w m c X V v d D t T Z W N 0 a W 9 u M S 9 U Y W J s Z T M z O C A o U G F n Z S A 3 M i k v Q X V 0 b 1 J l b W 9 2 Z W R D b 2 x 1 b W 5 z M S 5 7 Q 2 9 s d W 1 u N C w z f S Z x d W 9 0 O y w m c X V v d D t T Z W N 0 a W 9 u M S 9 U Y W J s Z T M z O C A o U G F n Z S A 3 M i k v Q X V 0 b 1 J l b W 9 2 Z W R D b 2 x 1 b W 5 z M S 5 7 Q 2 9 s d W 1 u N S w 0 f S Z x d W 9 0 O y w m c X V v d D t T Z W N 0 a W 9 u M S 9 U Y W J s Z T M z O C A o U G F n Z S A 3 M i k v Q X V 0 b 1 J l b W 9 2 Z W R D b 2 x 1 b W 5 z M S 5 7 Q 2 9 s d W 1 u N i w 1 f S Z x d W 9 0 O y w m c X V v d D t T Z W N 0 a W 9 u M S 9 U Y W J s Z T M z O C A o U G F n Z S A 3 M i k v Q X V 0 b 1 J l b W 9 2 Z W R D b 2 x 1 b W 5 z M S 5 7 Q 2 9 s d W 1 u N y w 2 f S Z x d W 9 0 O y w m c X V v d D t T Z W N 0 a W 9 u M S 9 U Y W J s Z T M z O C A o U G F n Z S A 3 M i k v Q X V 0 b 1 J l b W 9 2 Z W R D b 2 x 1 b W 5 z M S 5 7 Q 2 9 s d W 1 u O C w 3 f S Z x d W 9 0 O y w m c X V v d D t T Z W N 0 a W 9 u M S 9 U Y W J s Z T M z O C A o U G F n Z S A 3 M i k v Q X V 0 b 1 J l b W 9 2 Z W R D b 2 x 1 b W 5 z M S 5 7 Q 2 9 s d W 1 u O S w 4 f S Z x d W 9 0 O y w m c X V v d D t T Z W N 0 a W 9 u M S 9 U Y W J s Z T M z O C A o U G F n Z S A 3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M 4 I C h Q Y W d l I D c y K S 9 B d X R v U m V t b 3 Z l Z E N v b H V t b n M x L n t D b 2 x 1 b W 4 x L D B 9 J n F 1 b 3 Q 7 L C Z x d W 9 0 O 1 N l Y 3 R p b 2 4 x L 1 R h Y m x l M z M 4 I C h Q Y W d l I D c y K S 9 B d X R v U m V t b 3 Z l Z E N v b H V t b n M x L n t D b 2 x 1 b W 4 y L D F 9 J n F 1 b 3 Q 7 L C Z x d W 9 0 O 1 N l Y 3 R p b 2 4 x L 1 R h Y m x l M z M 4 I C h Q Y W d l I D c y K S 9 B d X R v U m V t b 3 Z l Z E N v b H V t b n M x L n t D b 2 x 1 b W 4 z L D J 9 J n F 1 b 3 Q 7 L C Z x d W 9 0 O 1 N l Y 3 R p b 2 4 x L 1 R h Y m x l M z M 4 I C h Q Y W d l I D c y K S 9 B d X R v U m V t b 3 Z l Z E N v b H V t b n M x L n t D b 2 x 1 b W 4 0 L D N 9 J n F 1 b 3 Q 7 L C Z x d W 9 0 O 1 N l Y 3 R p b 2 4 x L 1 R h Y m x l M z M 4 I C h Q Y W d l I D c y K S 9 B d X R v U m V t b 3 Z l Z E N v b H V t b n M x L n t D b 2 x 1 b W 4 1 L D R 9 J n F 1 b 3 Q 7 L C Z x d W 9 0 O 1 N l Y 3 R p b 2 4 x L 1 R h Y m x l M z M 4 I C h Q Y W d l I D c y K S 9 B d X R v U m V t b 3 Z l Z E N v b H V t b n M x L n t D b 2 x 1 b W 4 2 L D V 9 J n F 1 b 3 Q 7 L C Z x d W 9 0 O 1 N l Y 3 R p b 2 4 x L 1 R h Y m x l M z M 4 I C h Q Y W d l I D c y K S 9 B d X R v U m V t b 3 Z l Z E N v b H V t b n M x L n t D b 2 x 1 b W 4 3 L D Z 9 J n F 1 b 3 Q 7 L C Z x d W 9 0 O 1 N l Y 3 R p b 2 4 x L 1 R h Y m x l M z M 4 I C h Q Y W d l I D c y K S 9 B d X R v U m V t b 3 Z l Z E N v b H V t b n M x L n t D b 2 x 1 b W 4 4 L D d 9 J n F 1 b 3 Q 7 L C Z x d W 9 0 O 1 N l Y 3 R p b 2 4 x L 1 R h Y m x l M z M 4 I C h Q Y W d l I D c y K S 9 B d X R v U m V t b 3 Z l Z E N v b H V t b n M x L n t D b 2 x 1 b W 4 5 L D h 9 J n F 1 b 3 Q 7 L C Z x d W 9 0 O 1 N l Y 3 R p b 2 4 x L 1 R h Y m x l M z M 4 I C h Q Y W d l I D c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z g l M j A o U G F n Z S U y M D c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O C U y M C h Q Y W d l J T I w N z I p L 1 R h Y m x l M z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N D E l M j A o U G F n Z S U y M D c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Q x X 1 9 Q Y W d l X z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M 6 M D A u N z g 0 N j A x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0 M S A o U G F n Z S A 3 M y k v Q X V 0 b 1 J l b W 9 2 Z W R D b 2 x 1 b W 5 z M S 5 7 Q 2 9 s d W 1 u M S w w f S Z x d W 9 0 O y w m c X V v d D t T Z W N 0 a W 9 u M S 9 U Y W J s Z T M 0 M S A o U G F n Z S A 3 M y k v Q X V 0 b 1 J l b W 9 2 Z W R D b 2 x 1 b W 5 z M S 5 7 Q 2 9 s d W 1 u M i w x f S Z x d W 9 0 O y w m c X V v d D t T Z W N 0 a W 9 u M S 9 U Y W J s Z T M 0 M S A o U G F n Z S A 3 M y k v Q X V 0 b 1 J l b W 9 2 Z W R D b 2 x 1 b W 5 z M S 5 7 Q 2 9 s d W 1 u M y w y f S Z x d W 9 0 O y w m c X V v d D t T Z W N 0 a W 9 u M S 9 U Y W J s Z T M 0 M S A o U G F n Z S A 3 M y k v Q X V 0 b 1 J l b W 9 2 Z W R D b 2 x 1 b W 5 z M S 5 7 Q 2 9 s d W 1 u N C w z f S Z x d W 9 0 O y w m c X V v d D t T Z W N 0 a W 9 u M S 9 U Y W J s Z T M 0 M S A o U G F n Z S A 3 M y k v Q X V 0 b 1 J l b W 9 2 Z W R D b 2 x 1 b W 5 z M S 5 7 Q 2 9 s d W 1 u N S w 0 f S Z x d W 9 0 O y w m c X V v d D t T Z W N 0 a W 9 u M S 9 U Y W J s Z T M 0 M S A o U G F n Z S A 3 M y k v Q X V 0 b 1 J l b W 9 2 Z W R D b 2 x 1 b W 5 z M S 5 7 Q 2 9 s d W 1 u N i w 1 f S Z x d W 9 0 O y w m c X V v d D t T Z W N 0 a W 9 u M S 9 U Y W J s Z T M 0 M S A o U G F n Z S A 3 M y k v Q X V 0 b 1 J l b W 9 2 Z W R D b 2 x 1 b W 5 z M S 5 7 Q 2 9 s d W 1 u N y w 2 f S Z x d W 9 0 O y w m c X V v d D t T Z W N 0 a W 9 u M S 9 U Y W J s Z T M 0 M S A o U G F n Z S A 3 M y k v Q X V 0 b 1 J l b W 9 2 Z W R D b 2 x 1 b W 5 z M S 5 7 Q 2 9 s d W 1 u O C w 3 f S Z x d W 9 0 O y w m c X V v d D t T Z W N 0 a W 9 u M S 9 U Y W J s Z T M 0 M S A o U G F n Z S A 3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M 0 M S A o U G F n Z S A 3 M y k v Q X V 0 b 1 J l b W 9 2 Z W R D b 2 x 1 b W 5 z M S 5 7 Q 2 9 s d W 1 u M S w w f S Z x d W 9 0 O y w m c X V v d D t T Z W N 0 a W 9 u M S 9 U Y W J s Z T M 0 M S A o U G F n Z S A 3 M y k v Q X V 0 b 1 J l b W 9 2 Z W R D b 2 x 1 b W 5 z M S 5 7 Q 2 9 s d W 1 u M i w x f S Z x d W 9 0 O y w m c X V v d D t T Z W N 0 a W 9 u M S 9 U Y W J s Z T M 0 M S A o U G F n Z S A 3 M y k v Q X V 0 b 1 J l b W 9 2 Z W R D b 2 x 1 b W 5 z M S 5 7 Q 2 9 s d W 1 u M y w y f S Z x d W 9 0 O y w m c X V v d D t T Z W N 0 a W 9 u M S 9 U Y W J s Z T M 0 M S A o U G F n Z S A 3 M y k v Q X V 0 b 1 J l b W 9 2 Z W R D b 2 x 1 b W 5 z M S 5 7 Q 2 9 s d W 1 u N C w z f S Z x d W 9 0 O y w m c X V v d D t T Z W N 0 a W 9 u M S 9 U Y W J s Z T M 0 M S A o U G F n Z S A 3 M y k v Q X V 0 b 1 J l b W 9 2 Z W R D b 2 x 1 b W 5 z M S 5 7 Q 2 9 s d W 1 u N S w 0 f S Z x d W 9 0 O y w m c X V v d D t T Z W N 0 a W 9 u M S 9 U Y W J s Z T M 0 M S A o U G F n Z S A 3 M y k v Q X V 0 b 1 J l b W 9 2 Z W R D b 2 x 1 b W 5 z M S 5 7 Q 2 9 s d W 1 u N i w 1 f S Z x d W 9 0 O y w m c X V v d D t T Z W N 0 a W 9 u M S 9 U Y W J s Z T M 0 M S A o U G F n Z S A 3 M y k v Q X V 0 b 1 J l b W 9 2 Z W R D b 2 x 1 b W 5 z M S 5 7 Q 2 9 s d W 1 u N y w 2 f S Z x d W 9 0 O y w m c X V v d D t T Z W N 0 a W 9 u M S 9 U Y W J s Z T M 0 M S A o U G F n Z S A 3 M y k v Q X V 0 b 1 J l b W 9 2 Z W R D b 2 x 1 b W 5 z M S 5 7 Q 2 9 s d W 1 u O C w 3 f S Z x d W 9 0 O y w m c X V v d D t T Z W N 0 a W 9 u M S 9 U Y W J s Z T M 0 M S A o U G F n Z S A 3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N D E l M j A o U G F n Z S U y M D c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0 M S U y M C h Q Y W d l J T I w N z M p L 1 R h Y m x l M z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j Y l M j A o U G F n Z S U y M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5 J T I w K F B h Z 2 U l M j A y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N C U y M C h Q Y W d l J T I w M j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E l M j A o U G F n Z S U y M D I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5 J T I w K F B h Z 2 U l M j A z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N i U y M C h Q Y W d l J T I w M z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A l M j A o U G F n Z S U y M D M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z J T I w K F B h Z 2 U l M j A z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M S U y M C h Q Y W d l J T I w M z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z g l M j A o U G F n Z S U y M D M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y J T I w K F B h Z 2 U l M j A z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N C U y M C h Q Y W d l J T I w M z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O D k l M j A o U G F n Z S U y M D M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0 J T I w K F B h Z 2 U l M j A z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C U y M C h Q Y W d l J T I w N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D A l M j A o U G F n Z S U y M D Q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1 J T I w K F B h Z 2 U l M j A 0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O S U y M C h Q Y W d l J T I w N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T g l M j A o U G F n Z S U y M D Q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I z J T I w K F B h Z 2 U l M j A 0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y O C U y M C h Q Y W d l J T I w N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z E l M j A o U G F n Z S U y M D Q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0 J T I w K F B h Z 2 U l M j A 0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O C U y M C h Q Y W d l J T I w N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D I l M j A o U G F n Z S U y M D U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2 J T I w K F B h Z 2 U l M j A 1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1 M C U y M C h Q Y W d l J T I w N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T U l M j A o U G F n Z S U y M D U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Y x J T I w K F B h Z 2 U l M j A 1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N y U y M C h Q Y W d l J T I w N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z A l M j A o U G F n Z S U y M D U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2 J T I w K F B h Z 2 U l M j A 1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4 M C U y M C h Q Y W d l J T I w N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D Y l M j A o U G F n Z S U y M D Y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k y J T I w K F B h Z 2 U l M j A 2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N i U y M C h Q Y W d l J T I w N j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D A l M j A o U G F n Z S U y M D Y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A 1 J T I w K F B h Z 2 U l M j A 2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M C U y M C h Q Y W d l J T I w N j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M l M j A o U G F n Z S U y M D Y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3 J T I w K F B h Z 2 U l M j A 2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M S U y M C h Q Y W d l J T I w N j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j U l M j A o U G F n Z S U y M D Y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w J T I w K F B h Z 2 U l M j A 3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N C U y M C h Q Y W d l J T I w N z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z g l M j A o U G F n Z S U y M D c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Q x J T I w K F B h Z 2 U l M j A 3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C U y M C h Q Y W d l J T I w M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M l M j A o U G F n Z S U y M D I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w J T I w K F B h Z 2 U l M j A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M y U y M C h Q Y W d l J T I w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Y l M j A o U G F n Z S U y M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y J T I w K F B h Z 2 U l M j A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S U y M C h Q Y W d l J T I w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0 J T I w K F B h Z 2 U l M j A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y U y M C h Q Y W d l J T I w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M l M j A o U G F n Z S U y M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3 J T I w K F B h Z 2 U l M j A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w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y N j o w N S 4 z M j M 2 M T Q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X R U l H S F R T I C h M Q l M p J n F 1 b 3 Q 7 L C Z x d W 9 0 O 0 N v b H V t b j Y m c X V v d D s s J n F 1 b 3 Q 7 Q 2 9 s d W 1 u N y Z x d W 9 0 O y w m c X V v d D t E S U 1 F T l N J T 0 5 T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M s M n 0 m c X V v d D s s J n F 1 b 3 Q 7 U 2 V j d G l v b j E v Q X B w Z W 5 k M S 9 B d X R v U m V t b 3 Z l Z E N v b H V t b n M x L n t D b 2 x 1 b W 4 0 L D N 9 J n F 1 b 3 Q 7 L C Z x d W 9 0 O 1 N l Y 3 R p b 2 4 x L 0 F w c G V u Z D E v Q X V 0 b 1 J l b W 9 2 Z W R D b 2 x 1 b W 5 z M S 5 7 V 0 V J R 0 h U U y A o T E J T K S w 0 f S Z x d W 9 0 O y w m c X V v d D t T Z W N 0 a W 9 u M S 9 B c H B l b m Q x L 0 F 1 d G 9 S Z W 1 v d m V k Q 2 9 s d W 1 u c z E u e 0 N v b H V t b j Y s N X 0 m c X V v d D s s J n F 1 b 3 Q 7 U 2 V j d G l v b j E v Q X B w Z W 5 k M S 9 B d X R v U m V t b 3 Z l Z E N v b H V t b n M x L n t D b 2 x 1 b W 4 3 L D Z 9 J n F 1 b 3 Q 7 L C Z x d W 9 0 O 1 N l Y 3 R p b 2 4 x L 0 F w c G V u Z D E v Q X V 0 b 1 J l b W 9 2 Z W R D b 2 x 1 b W 5 z M S 5 7 R E l N R U 5 T S U 9 O U y w 3 f S Z x d W 9 0 O y w m c X V v d D t T Z W N 0 a W 9 u M S 9 B c H B l b m Q x L 0 F 1 d G 9 S Z W 1 v d m V k Q 2 9 s d W 1 u c z E u e 0 N v b H V t b j k s O H 0 m c X V v d D s s J n F 1 b 3 Q 7 U 2 V j d G l v b j E v Q X B w Z W 5 k M S 9 B d X R v U m V t b 3 Z l Z E N v b H V t b n M x L n t D b 2 x 1 b W 4 x M C w 5 f S Z x d W 9 0 O y w m c X V v d D t T Z W N 0 a W 9 u M S 9 B c H B l b m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M s M n 0 m c X V v d D s s J n F 1 b 3 Q 7 U 2 V j d G l v b j E v Q X B w Z W 5 k M S 9 B d X R v U m V t b 3 Z l Z E N v b H V t b n M x L n t D b 2 x 1 b W 4 0 L D N 9 J n F 1 b 3 Q 7 L C Z x d W 9 0 O 1 N l Y 3 R p b 2 4 x L 0 F w c G V u Z D E v Q X V 0 b 1 J l b W 9 2 Z W R D b 2 x 1 b W 5 z M S 5 7 V 0 V J R 0 h U U y A o T E J T K S w 0 f S Z x d W 9 0 O y w m c X V v d D t T Z W N 0 a W 9 u M S 9 B c H B l b m Q x L 0 F 1 d G 9 S Z W 1 v d m V k Q 2 9 s d W 1 u c z E u e 0 N v b H V t b j Y s N X 0 m c X V v d D s s J n F 1 b 3 Q 7 U 2 V j d G l v b j E v Q X B w Z W 5 k M S 9 B d X R v U m V t b 3 Z l Z E N v b H V t b n M x L n t D b 2 x 1 b W 4 3 L D Z 9 J n F 1 b 3 Q 7 L C Z x d W 9 0 O 1 N l Y 3 R p b 2 4 x L 0 F w c G V u Z D E v Q X V 0 b 1 J l b W 9 2 Z W R D b 2 x 1 b W 5 z M S 5 7 R E l N R U 5 T S U 9 O U y w 3 f S Z x d W 9 0 O y w m c X V v d D t T Z W N 0 a W 9 u M S 9 B c H B l b m Q x L 0 F 1 d G 9 S Z W 1 v d m V k Q 2 9 s d W 1 u c z E u e 0 N v b H V t b j k s O H 0 m c X V v d D s s J n F 1 b 3 Q 7 U 2 V j d G l v b j E v Q X B w Z W 5 k M S 9 B d X R v U m V t b 3 Z l Z E N v b H V t b n M x L n t D b 2 x 1 b W 4 x M C w 5 f S Z x d W 9 0 O y w m c X V v d D t T Z W N 0 a W 9 u M S 9 B c H B l b m Q x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l K b j W 2 Y V E 6 u x r d R I I s t i g A A A A A C A A A A A A A Q Z g A A A A E A A C A A A A A f b 6 H F 0 Y K n p J J g 2 b 2 4 2 f F 6 c M B m g n j j k d + n / s p o X 5 O b 0 A A A A A A O g A A A A A I A A C A A A A C H V M a q 4 3 O w d 8 S g l 6 3 q u w 0 7 l g 7 v g W H L D U U j P W / r J M H y D F A A A A A e W P 5 3 g s x A P m O P t C d b h 4 l s Y j j s f 6 e A e H w A b x L W 2 f L q b 6 P f p a c w a 7 4 3 E Y u 9 U 0 s G 2 i L T A W F j L H n W 7 q E r 9 J I 1 5 J E 8 G D V e t s y 2 1 Z e O 5 D i q m 4 s 3 k E A A A A C y S F X 1 1 5 x H A o g 7 + d r I O + L s 3 8 B x Q + 3 h 3 j x 4 S T S V F a L n i o + p H w w Q 1 s X f K 9 b Y 1 Y x c 2 D Z / q r Y o B D Q j 5 X O 3 / v Y m 9 B B h < / D a t a M a s h u p > 
</file>

<file path=customXml/itemProps1.xml><?xml version="1.0" encoding="utf-8"?>
<ds:datastoreItem xmlns:ds="http://schemas.openxmlformats.org/officeDocument/2006/customXml" ds:itemID="{C2E682B9-F0AC-4A43-8EC5-10016EE1D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Sheet1</vt:lpstr>
      <vt:lpstr>Append1</vt:lpstr>
      <vt:lpstr>Sheet3</vt:lpstr>
      <vt:lpstr>CoolingTower_specs</vt:lpstr>
      <vt:lpstr>Table002 (Page 1)</vt:lpstr>
      <vt:lpstr>Table001 (Page 1)</vt:lpstr>
      <vt:lpstr>Table341 (Page 73)</vt:lpstr>
      <vt:lpstr>Table338 (Page 72)</vt:lpstr>
      <vt:lpstr>Table334 (Page 71)</vt:lpstr>
      <vt:lpstr>Table330 (Page 70)</vt:lpstr>
      <vt:lpstr>Table325 (Page 69)</vt:lpstr>
      <vt:lpstr>Table321 (Page 68)</vt:lpstr>
      <vt:lpstr>Table317 (Page 67)</vt:lpstr>
      <vt:lpstr>Table313 (Page 66)</vt:lpstr>
      <vt:lpstr>Table310 (Page 65)</vt:lpstr>
      <vt:lpstr>Table305 (Page 64)</vt:lpstr>
      <vt:lpstr>Table300 (Page 63)</vt:lpstr>
      <vt:lpstr>Table296 (Page 62)</vt:lpstr>
      <vt:lpstr>Table292 (Page 61)</vt:lpstr>
      <vt:lpstr>Table286 (Page 60)</vt:lpstr>
      <vt:lpstr>Table280 (Page 59)</vt:lpstr>
      <vt:lpstr>Table276 (Page 58)</vt:lpstr>
      <vt:lpstr>Table270 (Page 57)</vt:lpstr>
      <vt:lpstr>Table267 (Page 56)</vt:lpstr>
      <vt:lpstr>Table261 (Page 55)</vt:lpstr>
      <vt:lpstr>Table255 (Page 54)</vt:lpstr>
      <vt:lpstr>Table250 (Page 53)</vt:lpstr>
      <vt:lpstr>Table246 (Page 52)</vt:lpstr>
      <vt:lpstr>Table242 (Page 51)</vt:lpstr>
      <vt:lpstr>Table238 (Page 50)</vt:lpstr>
      <vt:lpstr>Table234 (Page 49)</vt:lpstr>
      <vt:lpstr>Table231 (Page 48)</vt:lpstr>
      <vt:lpstr>Table228 (Page 47)</vt:lpstr>
      <vt:lpstr>Table223 (Page 46)</vt:lpstr>
      <vt:lpstr>Table218 (Page 45)</vt:lpstr>
      <vt:lpstr>Table213 (Page 44)</vt:lpstr>
      <vt:lpstr>Table209 (Page 43)</vt:lpstr>
      <vt:lpstr>Table205 (Page 42)</vt:lpstr>
      <vt:lpstr>Table200 (Page 41)</vt:lpstr>
      <vt:lpstr>Table198 (Page 40)</vt:lpstr>
      <vt:lpstr>Table194 (Page 39)</vt:lpstr>
      <vt:lpstr>Table189 (Page 38)</vt:lpstr>
      <vt:lpstr>Table184 (Page 37)</vt:lpstr>
      <vt:lpstr>Table182 (Page 36)</vt:lpstr>
      <vt:lpstr>Table178 (Page 35)</vt:lpstr>
      <vt:lpstr>Table171 (Page 34)</vt:lpstr>
      <vt:lpstr>Table163 (Page 33)</vt:lpstr>
      <vt:lpstr>Table160 (Page 32)</vt:lpstr>
      <vt:lpstr>Table156 (Page 31)</vt:lpstr>
      <vt:lpstr>Table149 (Page 30)</vt:lpstr>
      <vt:lpstr>Table141 (Page 28)</vt:lpstr>
      <vt:lpstr>Table134 (Page 27)</vt:lpstr>
      <vt:lpstr>Table129 (Page 26)</vt:lpstr>
      <vt:lpstr>Table126 (Page 25)</vt:lpstr>
      <vt:lpstr>Table118 (Page 24)</vt:lpstr>
      <vt:lpstr>Table113 (Page 23)</vt:lpstr>
      <vt:lpstr>Table110 (Page 22)</vt:lpstr>
      <vt:lpstr>Table103 (Page 21)</vt:lpstr>
      <vt:lpstr>Table096 (Page 20)</vt:lpstr>
      <vt:lpstr>Table092 (Page 19)</vt:lpstr>
      <vt:lpstr>Table085 (Page 18)</vt:lpstr>
      <vt:lpstr>Table078 (Page 17)</vt:lpstr>
      <vt:lpstr>Table074 (Page 16)</vt:lpstr>
      <vt:lpstr>Table067 (Page 15)</vt:lpstr>
      <vt:lpstr>Table063 (Page 14)</vt:lpstr>
      <vt:lpstr>Table057 (Page 13)</vt:lpstr>
      <vt:lpstr>Table051 (Page 12)</vt:lpstr>
      <vt:lpstr>Table044 (Page 11)</vt:lpstr>
      <vt:lpstr>Table040 (Page 10)</vt:lpstr>
      <vt:lpstr>Table033 (Page 9)</vt:lpstr>
      <vt:lpstr>Table026 (Page 8)</vt:lpstr>
      <vt:lpstr>Table021 (Page 7)</vt:lpstr>
      <vt:lpstr>Table016 (Page 6)</vt:lpstr>
      <vt:lpstr>Table011 (Page 5)</vt:lpstr>
      <vt:lpstr>Table007 (Page 4)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Osvaldo B</cp:lastModifiedBy>
  <dcterms:created xsi:type="dcterms:W3CDTF">2021-11-20T23:08:20Z</dcterms:created>
  <dcterms:modified xsi:type="dcterms:W3CDTF">2022-04-28T16:32:44Z</dcterms:modified>
</cp:coreProperties>
</file>