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Jordan\Downloads\"/>
    </mc:Choice>
  </mc:AlternateContent>
  <bookViews>
    <workbookView xWindow="0" yWindow="0" windowWidth="27870" windowHeight="12795" xr2:uid="{00000000-000D-0000-FFFF-FFFF00000000}"/>
  </bookViews>
  <sheets>
    <sheet name="Accelerometer Board" sheetId="1" r:id="rId1"/>
  </sheets>
  <calcPr calcId="171026"/>
</workbook>
</file>

<file path=xl/calcChain.xml><?xml version="1.0" encoding="utf-8"?>
<calcChain xmlns="http://schemas.openxmlformats.org/spreadsheetml/2006/main">
  <c r="F20" i="1" l="1"/>
  <c r="B7" i="1"/>
  <c r="B3" i="1"/>
  <c r="F14" i="1"/>
  <c r="F15" i="1"/>
  <c r="F16" i="1"/>
  <c r="F17" i="1"/>
  <c r="F18" i="1"/>
  <c r="F19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<sst xmlns="http://schemas.openxmlformats.org/spreadsheetml/2006/main" count="73" uniqueCount="71">
  <si>
    <t>Title:</t>
  </si>
  <si>
    <t>S.I.R. Accelerometer Boards</t>
  </si>
  <si>
    <t>Date:</t>
  </si>
  <si>
    <t>Total Number of Parts:</t>
  </si>
  <si>
    <t>Number of Boards:</t>
  </si>
  <si>
    <t>Number of Parts per Board:</t>
  </si>
  <si>
    <t>Number of Unique Parts per Board:</t>
  </si>
  <si>
    <t>Total Estimated Cost for Parts:</t>
  </si>
  <si>
    <t>Part</t>
  </si>
  <si>
    <t>Digikey Part</t>
  </si>
  <si>
    <t>Value</t>
  </si>
  <si>
    <t>Price/Qty</t>
  </si>
  <si>
    <t>Qty</t>
  </si>
  <si>
    <t>Total Price</t>
  </si>
  <si>
    <t>Link</t>
  </si>
  <si>
    <t>Desicription of part</t>
  </si>
  <si>
    <t>LIS344ALHTR</t>
  </si>
  <si>
    <t>497-6345-1-ND</t>
  </si>
  <si>
    <t>https://www.digikey.com/product-detail/en/stmicroelectronics/LIS344ALHTR/497-6345-1-ND/1816640</t>
  </si>
  <si>
    <t>ACCELEROMETER 2-6G ANALOG 16LGA</t>
  </si>
  <si>
    <t>ADS8864IDGSR</t>
  </si>
  <si>
    <t>296-39881-1-ND</t>
  </si>
  <si>
    <t>https://www.digikey.com/product-detail/en/texas-instruments/ADS8864IDGSR/296-39881-1-ND/5177758</t>
  </si>
  <si>
    <t>IC ADC 16BIT 680KSPS 10VSSOP</t>
  </si>
  <si>
    <t>TSV914IPT</t>
  </si>
  <si>
    <t>497-5832-1-ND</t>
  </si>
  <si>
    <t>https://www.digikey.com/product-detail/en/stmicroelectronics/TSV914IPT/497-5832-1-ND/1506485</t>
  </si>
  <si>
    <t>IC OPAMP GP 8MHZ RRO 14TSSOP</t>
  </si>
  <si>
    <t>SMF3.3</t>
  </si>
  <si>
    <t>F7701CT-ND</t>
  </si>
  <si>
    <t>6.8V 10A</t>
  </si>
  <si>
    <t>https://www.digikey.com/product-detail/en/littelfuse-inc/SMF3.3/F7701CT-ND/6189041</t>
  </si>
  <si>
    <t>TVS DIODE 3.3VWM 6.8VC SOD123F</t>
  </si>
  <si>
    <t>MAX6126B30+</t>
  </si>
  <si>
    <t>MAX6126B30+-ND</t>
  </si>
  <si>
    <t>3V</t>
  </si>
  <si>
    <t>https://www.digikey.com/product-detail/en/maxim-integrated/MAX6126B30/MAX6126B30-ND/1512656</t>
  </si>
  <si>
    <t>IC VREF SERIES 3V 8UMAX</t>
  </si>
  <si>
    <t>GRM188R60J106ME47D</t>
  </si>
  <si>
    <t>490-3896-1-ND</t>
  </si>
  <si>
    <t>10uF</t>
  </si>
  <si>
    <t>https://www.digikey.com/product-detail/en/murata-electronics-north-america/GRM188R60J106ME47D/490-3896-1-ND/965938</t>
  </si>
  <si>
    <t>CAP CER 10UF 6.3V X5R 0603</t>
  </si>
  <si>
    <t>HMK107BJ104KA-T</t>
  </si>
  <si>
    <t>587-5862-1-ND</t>
  </si>
  <si>
    <t>0.1uF</t>
  </si>
  <si>
    <t>https://www.digikey.com/product-detail/en/taiyo-yuden/HMK107BJ104KA-T/587-5862-1-ND/7674982</t>
  </si>
  <si>
    <t>CAP CER 0.1UF 100V X5R 0603</t>
  </si>
  <si>
    <t>CL10B105MO8NNWC</t>
  </si>
  <si>
    <t>1276-6524-1-ND</t>
  </si>
  <si>
    <t>1uF</t>
  </si>
  <si>
    <t>https://www.digikey.com/product-detail/en/samsung-electro-mechanics/CL10B105MO8NNWC/1276-6524-1-ND/5961383</t>
  </si>
  <si>
    <t>CAP CER 1UF 16V X7R 0603</t>
  </si>
  <si>
    <t>C0402C102K9RACTU</t>
  </si>
  <si>
    <t>399-8941-1-ND</t>
  </si>
  <si>
    <t>1000pF</t>
  </si>
  <si>
    <t>https://www.digikey.com/product-detail/en/kemet/C0402C102K9RACTU/399-8941-1-ND/3522458</t>
  </si>
  <si>
    <t>CAP CER 1000PF 6.3V X7R 0402</t>
  </si>
  <si>
    <t>GRM155R70J103KA01D</t>
  </si>
  <si>
    <t>490-6318-1-ND</t>
  </si>
  <si>
    <t>10000pF</t>
  </si>
  <si>
    <t>https://www.digikey.com/product-detail/en/murata-electronics-north-america/GRM155R70J103KA01D/490-6318-1-ND/3845515</t>
  </si>
  <si>
    <t>CAP CER 10000PF 6.3V X7R 0402</t>
  </si>
  <si>
    <t>RC0402FR-0720RL</t>
  </si>
  <si>
    <t>311-20LRCT-ND</t>
  </si>
  <si>
    <t>20ohm</t>
  </si>
  <si>
    <t>https://www.digikey.com/product-detail/en/yageo/RC0402FR-0720RL/311-20LRCT-ND/2827921</t>
  </si>
  <si>
    <t>RES SMD 20 OHM 1% 1/16W 0402</t>
  </si>
  <si>
    <t>Connector</t>
  </si>
  <si>
    <t>??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</si>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</sst>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0" fillId="0" borderId="1" xfId="0" applyNumberFormat="1" applyFont="1" applyBorder="1"/>
    <xf numFmtId="0" fontId="1" fillId="0" borderId="1" xfId="1" applyFont="1" applyBorder="1"/>
    <xf numFmtId="0" fontId="1" fillId="0" borderId="1" xfId="1" applyBorder="1"/>
    <xf numFmtId="0" fontId="0" fillId="0" borderId="3" xfId="0" applyFont="1" applyBorder="1"/>
    <xf numFmtId="0" fontId="2" fillId="2" borderId="4" xfId="0" applyFont="1" applyFill="1" applyBorder="1"/>
    <xf numFmtId="0" fontId="1" fillId="0" borderId="3" xfId="1" applyFont="1" applyBorder="1"/>
    <xf numFmtId="164" fontId="0" fillId="0" borderId="3" xfId="0" applyNumberFormat="1" applyFont="1" applyBorder="1"/>
    <xf numFmtId="164" fontId="2" fillId="2" borderId="4" xfId="0" applyNumberFormat="1" applyFont="1" applyFill="1" applyBorder="1"/>
    <xf numFmtId="0" fontId="0" fillId="0" borderId="2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2" fillId="2" borderId="8" xfId="0" applyFont="1" applyFill="1" applyBorder="1"/>
    <xf numFmtId="164" fontId="0" fillId="0" borderId="7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amsung-electro-mechanics/CL10B105MO8NNWC/1276-6524-1-ND/5961383" TargetMode="External"/><Relationship Id="rId3" Type="http://schemas.openxmlformats.org/officeDocument/2006/relationships/hyperlink" Target="https://www.digikey.com/product-detail/en/stmicroelectronics/TSV914IPT/497-5832-1-ND/1506485" TargetMode="External"/><Relationship Id="rId7" Type="http://schemas.openxmlformats.org/officeDocument/2006/relationships/hyperlink" Target="https://www.digikey.com/product-detail/en/taiyo-yuden/HMK107BJ104KA-T/587-5862-1-ND/7674982" TargetMode="External"/><Relationship Id="rId2" Type="http://schemas.openxmlformats.org/officeDocument/2006/relationships/hyperlink" Target="https://www.digikey.com/product-detail/en/texas-instruments/ADS8864IDGSR/296-39881-1-ND/5177758" TargetMode="External"/><Relationship Id="rId1" Type="http://schemas.openxmlformats.org/officeDocument/2006/relationships/hyperlink" Target="https://www.digikey.com/product-detail/en/stmicroelectronics/LIS344ALHTR/497-6345-1-ND/1816640" TargetMode="External"/><Relationship Id="rId6" Type="http://schemas.openxmlformats.org/officeDocument/2006/relationships/hyperlink" Target="https://www.digikey.com/product-detail/en/murata-electronics-north-america/GRM188R60J106ME47D/490-3896-1-ND/965938" TargetMode="External"/><Relationship Id="rId11" Type="http://schemas.openxmlformats.org/officeDocument/2006/relationships/hyperlink" Target="https://www.digikey.com/product-detail/en/yageo/RC0402FR-0720RL/311-20LRCT-ND/2827921" TargetMode="External"/><Relationship Id="rId5" Type="http://schemas.openxmlformats.org/officeDocument/2006/relationships/hyperlink" Target="https://www.digikey.com/product-detail/en/maxim-integrated/MAX6126B30/MAX6126B30-ND/1512656" TargetMode="External"/><Relationship Id="rId10" Type="http://schemas.openxmlformats.org/officeDocument/2006/relationships/hyperlink" Target="https://www.digikey.com/product-detail/en/murata-electronics-north-america/GRM155R70J103KA01D/490-6318-1-ND/3845515" TargetMode="External"/><Relationship Id="rId4" Type="http://schemas.openxmlformats.org/officeDocument/2006/relationships/hyperlink" Target="https://www.digikey.com/product-detail/en/littelfuse-inc/SMF3.3/F7701CT-ND/6189041" TargetMode="External"/><Relationship Id="rId9" Type="http://schemas.openxmlformats.org/officeDocument/2006/relationships/hyperlink" Target="https://www.digikey.com/product-detail/en/kemet/C0402C102K9RACTU/399-8941-1-ND/3522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F32" sqref="F32"/>
    </sheetView>
  </sheetViews>
  <sheetFormatPr defaultRowHeight="15" x14ac:dyDescent="0.25"/>
  <cols>
    <col min="1" max="1" width="32.7109375" style="1" bestFit="1" customWidth="1"/>
    <col min="2" max="2" width="26.140625" style="1" bestFit="1" customWidth="1"/>
    <col min="3" max="3" width="8.7109375" style="1" bestFit="1" customWidth="1"/>
    <col min="4" max="4" width="11.85546875" style="2" bestFit="1" customWidth="1"/>
    <col min="5" max="5" width="5.42578125" style="1" bestFit="1" customWidth="1"/>
    <col min="6" max="6" width="12.85546875" style="2" bestFit="1" customWidth="1"/>
    <col min="7" max="7" width="117.42578125" style="1" bestFit="1" customWidth="1"/>
    <col min="8" max="8" width="35.140625" style="1" bestFit="1" customWidth="1"/>
    <col min="9" max="16384" width="9.140625" style="1"/>
  </cols>
  <sheetData>
    <row r="1" spans="1:8" x14ac:dyDescent="0.25">
      <c r="A1" s="15" t="s">
        <v>0</v>
      </c>
      <c r="B1" s="13" t="s">
        <v>1</v>
      </c>
    </row>
    <row r="2" spans="1:8" x14ac:dyDescent="0.25">
      <c r="A2" s="15" t="s">
        <v>2</v>
      </c>
      <c r="B2" s="14">
        <v>43058</v>
      </c>
    </row>
    <row r="3" spans="1:8" x14ac:dyDescent="0.25">
      <c r="A3" s="15" t="s">
        <v>3</v>
      </c>
      <c r="B3" s="13">
        <f>SUM(E9:E18)</f>
        <v>230</v>
      </c>
    </row>
    <row r="4" spans="1:8" x14ac:dyDescent="0.25">
      <c r="A4" s="15" t="s">
        <v>4</v>
      </c>
      <c r="B4" s="13">
        <v>8</v>
      </c>
    </row>
    <row r="5" spans="1:8" x14ac:dyDescent="0.25">
      <c r="A5" s="15" t="s">
        <v>5</v>
      </c>
      <c r="B5" s="13">
        <v>33</v>
      </c>
    </row>
    <row r="6" spans="1:8" x14ac:dyDescent="0.25">
      <c r="A6" s="12" t="s">
        <v>6</v>
      </c>
      <c r="B6" s="16">
        <v>12</v>
      </c>
    </row>
    <row r="7" spans="1:8" x14ac:dyDescent="0.25">
      <c r="A7" s="12" t="s">
        <v>7</v>
      </c>
      <c r="B7" s="18">
        <f>SUM(F9:F20)</f>
        <v>281.95999999999998</v>
      </c>
    </row>
    <row r="8" spans="1:8" ht="18.75" x14ac:dyDescent="0.3">
      <c r="A8" s="17" t="s">
        <v>8</v>
      </c>
      <c r="B8" s="8" t="s">
        <v>9</v>
      </c>
      <c r="C8" s="8" t="s">
        <v>10</v>
      </c>
      <c r="D8" s="11" t="s">
        <v>11</v>
      </c>
      <c r="E8" s="8" t="s">
        <v>12</v>
      </c>
      <c r="F8" s="11" t="s">
        <v>13</v>
      </c>
      <c r="G8" s="8" t="s">
        <v>14</v>
      </c>
      <c r="H8" s="8" t="s">
        <v>15</v>
      </c>
    </row>
    <row r="9" spans="1:8" x14ac:dyDescent="0.25">
      <c r="A9" s="7" t="s">
        <v>16</v>
      </c>
      <c r="B9" s="7" t="s">
        <v>17</v>
      </c>
      <c r="C9" s="7"/>
      <c r="D9" s="10">
        <v>3.9929999999999999</v>
      </c>
      <c r="E9" s="7">
        <v>8</v>
      </c>
      <c r="F9" s="10">
        <f t="shared" ref="F9:F20" si="0">E9*D9</f>
        <v>31.943999999999999</v>
      </c>
      <c r="G9" s="9" t="s">
        <v>18</v>
      </c>
      <c r="H9" s="7" t="s">
        <v>19</v>
      </c>
    </row>
    <row r="10" spans="1:8" x14ac:dyDescent="0.25">
      <c r="A10" s="3" t="s">
        <v>20</v>
      </c>
      <c r="B10" s="3" t="s">
        <v>21</v>
      </c>
      <c r="C10" s="3"/>
      <c r="D10" s="4">
        <v>7.6980000000000004</v>
      </c>
      <c r="E10" s="3">
        <v>24</v>
      </c>
      <c r="F10" s="4">
        <f t="shared" si="0"/>
        <v>184.75200000000001</v>
      </c>
      <c r="G10" s="5" t="s">
        <v>22</v>
      </c>
      <c r="H10" s="3" t="s">
        <v>23</v>
      </c>
    </row>
    <row r="11" spans="1:8" x14ac:dyDescent="0.25">
      <c r="A11" s="3" t="s">
        <v>24</v>
      </c>
      <c r="B11" s="3" t="s">
        <v>25</v>
      </c>
      <c r="C11" s="3"/>
      <c r="D11" s="4">
        <v>1.1499999999999999</v>
      </c>
      <c r="E11" s="3">
        <v>8</v>
      </c>
      <c r="F11" s="4">
        <f t="shared" si="0"/>
        <v>9.1999999999999993</v>
      </c>
      <c r="G11" s="5" t="s">
        <v>26</v>
      </c>
      <c r="H11" s="3" t="s">
        <v>27</v>
      </c>
    </row>
    <row r="12" spans="1:8" x14ac:dyDescent="0.25">
      <c r="A12" s="3" t="s">
        <v>28</v>
      </c>
      <c r="B12" s="3" t="s">
        <v>29</v>
      </c>
      <c r="C12" s="3" t="s">
        <v>30</v>
      </c>
      <c r="D12" s="4">
        <v>0.39079999999999998</v>
      </c>
      <c r="E12" s="3">
        <v>40</v>
      </c>
      <c r="F12" s="4">
        <f t="shared" si="0"/>
        <v>15.632</v>
      </c>
      <c r="G12" s="5" t="s">
        <v>31</v>
      </c>
      <c r="H12" s="3" t="s">
        <v>32</v>
      </c>
    </row>
    <row r="13" spans="1:8" x14ac:dyDescent="0.25">
      <c r="A13" s="3" t="s">
        <v>33</v>
      </c>
      <c r="B13" s="3" t="s">
        <v>34</v>
      </c>
      <c r="C13" s="3" t="s">
        <v>35</v>
      </c>
      <c r="D13" s="4">
        <v>3.83</v>
      </c>
      <c r="E13" s="3">
        <v>8</v>
      </c>
      <c r="F13" s="4">
        <f t="shared" si="0"/>
        <v>30.64</v>
      </c>
      <c r="G13" s="5" t="s">
        <v>36</v>
      </c>
      <c r="H13" s="3" t="s">
        <v>37</v>
      </c>
    </row>
    <row r="14" spans="1:8" x14ac:dyDescent="0.25">
      <c r="A14" s="3" t="s">
        <v>38</v>
      </c>
      <c r="B14" s="3" t="s">
        <v>39</v>
      </c>
      <c r="C14" s="3" t="s">
        <v>40</v>
      </c>
      <c r="D14" s="4">
        <v>0.123</v>
      </c>
      <c r="E14" s="3">
        <v>48</v>
      </c>
      <c r="F14" s="4">
        <f t="shared" si="0"/>
        <v>5.9039999999999999</v>
      </c>
      <c r="G14" s="5" t="s">
        <v>41</v>
      </c>
      <c r="H14" s="3" t="s">
        <v>42</v>
      </c>
    </row>
    <row r="15" spans="1:8" x14ac:dyDescent="0.25">
      <c r="A15" s="3" t="s">
        <v>43</v>
      </c>
      <c r="B15" s="3" t="s">
        <v>44</v>
      </c>
      <c r="C15" s="3" t="s">
        <v>45</v>
      </c>
      <c r="D15" s="4">
        <v>0.109</v>
      </c>
      <c r="E15" s="3">
        <v>16</v>
      </c>
      <c r="F15" s="4">
        <f t="shared" si="0"/>
        <v>1.744</v>
      </c>
      <c r="G15" s="6" t="s">
        <v>46</v>
      </c>
      <c r="H15" s="3" t="s">
        <v>47</v>
      </c>
    </row>
    <row r="16" spans="1:8" x14ac:dyDescent="0.25">
      <c r="A16" s="3" t="s">
        <v>48</v>
      </c>
      <c r="B16" s="3" t="s">
        <v>49</v>
      </c>
      <c r="C16" s="3" t="s">
        <v>50</v>
      </c>
      <c r="D16" s="4">
        <v>2.1999999999999999E-2</v>
      </c>
      <c r="E16" s="3">
        <v>48</v>
      </c>
      <c r="F16" s="4">
        <f t="shared" si="0"/>
        <v>1.056</v>
      </c>
      <c r="G16" s="6" t="s">
        <v>51</v>
      </c>
      <c r="H16" s="3" t="s">
        <v>52</v>
      </c>
    </row>
    <row r="17" spans="1:8" x14ac:dyDescent="0.25">
      <c r="A17" s="3" t="s">
        <v>53</v>
      </c>
      <c r="B17" s="3" t="s">
        <v>54</v>
      </c>
      <c r="C17" s="3" t="s">
        <v>55</v>
      </c>
      <c r="D17" s="4">
        <v>1.9E-2</v>
      </c>
      <c r="E17" s="3">
        <v>20</v>
      </c>
      <c r="F17" s="4">
        <f t="shared" si="0"/>
        <v>0.38</v>
      </c>
      <c r="G17" s="6" t="s">
        <v>56</v>
      </c>
      <c r="H17" s="3" t="s">
        <v>57</v>
      </c>
    </row>
    <row r="18" spans="1:8" x14ac:dyDescent="0.25">
      <c r="A18" s="3" t="s">
        <v>58</v>
      </c>
      <c r="B18" s="3" t="s">
        <v>59</v>
      </c>
      <c r="C18" s="3" t="s">
        <v>60</v>
      </c>
      <c r="D18" s="4">
        <v>2.5999999999999999E-2</v>
      </c>
      <c r="E18" s="3">
        <v>10</v>
      </c>
      <c r="F18" s="4">
        <f t="shared" si="0"/>
        <v>0.26</v>
      </c>
      <c r="G18" s="6" t="s">
        <v>61</v>
      </c>
      <c r="H18" s="3" t="s">
        <v>62</v>
      </c>
    </row>
    <row r="19" spans="1:8" x14ac:dyDescent="0.25">
      <c r="A19" s="3" t="s">
        <v>63</v>
      </c>
      <c r="B19" s="3" t="s">
        <v>64</v>
      </c>
      <c r="C19" s="3" t="s">
        <v>65</v>
      </c>
      <c r="D19" s="4">
        <v>1.4E-2</v>
      </c>
      <c r="E19" s="3">
        <v>32</v>
      </c>
      <c r="F19" s="4">
        <f t="shared" si="0"/>
        <v>0.44800000000000001</v>
      </c>
      <c r="G19" s="6" t="s">
        <v>66</v>
      </c>
      <c r="H19" s="3" t="s">
        <v>67</v>
      </c>
    </row>
    <row r="20" spans="1:8" x14ac:dyDescent="0.25">
      <c r="A20" s="3" t="s">
        <v>68</v>
      </c>
      <c r="B20" s="3" t="s">
        <v>69</v>
      </c>
      <c r="C20" s="3" t="s">
        <v>70</v>
      </c>
      <c r="D20" s="4">
        <v>0</v>
      </c>
      <c r="E20" s="3">
        <v>8</v>
      </c>
      <c r="F20" s="4">
        <f t="shared" si="0"/>
        <v>0</v>
      </c>
      <c r="G20" s="3" t="s">
        <v>69</v>
      </c>
      <c r="H20" s="3" t="s">
        <v>69</v>
      </c>
    </row>
  </sheetData>
  <hyperlinks>
    <hyperlink ref="G9" r:id="rId1" xr:uid="{C3C7C36A-F57B-414A-B690-90EBFB2E6C20}"/>
    <hyperlink ref="G10" r:id="rId2" xr:uid="{EC48792F-9C48-4570-A109-52275731F39A}"/>
    <hyperlink ref="G11" r:id="rId3" xr:uid="{FA116F35-502F-461B-BD1A-D2B0AF124C13}"/>
    <hyperlink ref="G12" r:id="rId4" xr:uid="{621937F7-048A-44D4-8796-6345D793AFD9}"/>
    <hyperlink ref="G13" r:id="rId5" xr:uid="{FECEFAF7-1423-4505-BA0B-E5CB31D810C2}"/>
    <hyperlink ref="G14" r:id="rId6" xr:uid="{C98232E9-AB5B-41F2-AF6C-4C0626BFBDD7}"/>
    <hyperlink ref="G15" r:id="rId7" xr:uid="{BFAF17C0-B419-4E79-BF47-BA99EE5C48EC}"/>
    <hyperlink ref="G16" r:id="rId8" xr:uid="{F99CE0ED-F7EF-4089-9B9D-3586434B022C}"/>
    <hyperlink ref="G17" r:id="rId9" xr:uid="{34E362A5-F2E6-4E3A-AC75-E3464B7E1D22}"/>
    <hyperlink ref="G18" r:id="rId10" xr:uid="{CEB49C64-0B6A-40F3-ADE9-EA3BF2AF9641}"/>
    <hyperlink ref="G19" r:id="rId11" xr:uid="{E5D8320C-F58D-4DDD-AB52-323B2040986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3147E4F356247A83CBB81DAEA8C7C" ma:contentTypeVersion="2" ma:contentTypeDescription="Create a new document." ma:contentTypeScope="" ma:versionID="1d2edc11a83bc180eaa441dc2259ac94">
  <xsd:schema xmlns:xsd="http://www.w3.org/2001/XMLSchema" xmlns:xs="http://www.w3.org/2001/XMLSchema" xmlns:p="http://schemas.microsoft.com/office/2006/metadata/properties" xmlns:ns2="082efb51-64fc-428a-9aba-f159b08745ca" targetNamespace="http://schemas.microsoft.com/office/2006/metadata/properties" ma:root="true" ma:fieldsID="6920a9d7be87087111c95950d45ecdda" ns2:_="">
    <xsd:import namespace="082efb51-64fc-428a-9aba-f159b0874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efb51-64fc-428a-9aba-f159b08745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D0FF1-3C32-4B3A-AF0F-6F3879ED4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efb51-64fc-428a-9aba-f159b0874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5EBACD-F69F-4289-AFDE-AE28827C4D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EC3584-F74D-4021-862E-D25C25223C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Accelerometer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</cp:lastModifiedBy>
  <cp:revision/>
  <dcterms:created xsi:type="dcterms:W3CDTF">2017-11-11T18:58:05Z</dcterms:created>
  <dcterms:modified xsi:type="dcterms:W3CDTF">2017-11-20T00:11:48Z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0x0101007243147E4F356247A83CBB81DAEA8C7C</vt:lpwstr>
  </property>
</Properties>
</file>