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imes" sheetId="1" r:id="rId1"/>
    <sheet name="Ini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2" l="1"/>
  <c r="Q19" i="2"/>
  <c r="P19" i="2"/>
  <c r="O19" i="2"/>
  <c r="N19" i="2"/>
  <c r="M19" i="2"/>
  <c r="L19" i="2"/>
  <c r="J19" i="2"/>
  <c r="I19" i="2"/>
  <c r="H19" i="2"/>
  <c r="G19" i="2"/>
  <c r="F19" i="2"/>
  <c r="E19" i="2"/>
  <c r="D19" i="2"/>
  <c r="B19" i="2"/>
  <c r="J9" i="2"/>
  <c r="R9" i="2"/>
  <c r="Q9" i="2"/>
  <c r="P9" i="2"/>
  <c r="O9" i="2"/>
  <c r="N9" i="2"/>
  <c r="M9" i="2"/>
  <c r="L9" i="2"/>
  <c r="I9" i="2"/>
  <c r="H9" i="2"/>
  <c r="G9" i="2"/>
  <c r="F9" i="2"/>
  <c r="E9" i="2"/>
  <c r="D9" i="2"/>
  <c r="B9" i="2"/>
  <c r="D9" i="1" l="1"/>
  <c r="E9" i="1"/>
  <c r="F9" i="1"/>
  <c r="G9" i="1"/>
  <c r="H9" i="1"/>
  <c r="I9" i="1"/>
  <c r="J9" i="1"/>
  <c r="L9" i="1"/>
  <c r="M9" i="1"/>
  <c r="N9" i="1"/>
  <c r="O9" i="1"/>
  <c r="P9" i="1"/>
  <c r="Q9" i="1"/>
  <c r="R9" i="1"/>
  <c r="B9" i="1"/>
</calcChain>
</file>

<file path=xl/sharedStrings.xml><?xml version="1.0" encoding="utf-8"?>
<sst xmlns="http://schemas.openxmlformats.org/spreadsheetml/2006/main" count="10" uniqueCount="4">
  <si>
    <t>Sequential</t>
  </si>
  <si>
    <t>Comm</t>
  </si>
  <si>
    <t>MPI (Ethernet and mapped by core)</t>
  </si>
  <si>
    <t>MPI (Ethernet and mapped by node)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</si>
</sst>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Tempos</a:t>
            </a:r>
            <a:r>
              <a:rPr lang="en-US" b="1" baseline="0"/>
              <a:t> de Execução e Comunicação - Core @ SeARCH 641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Tempo 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Init!$K$3:$R$3</c:f>
              <c:strCache>
                <c:ptCount val="8"/>
                <c:pt idx="0">
                  <c:v>Sequential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(Init!$B$9,Init!$D$9:$J$9)</c:f>
              <c:numCache>
                <c:formatCode>General</c:formatCode>
                <c:ptCount val="8"/>
                <c:pt idx="0">
                  <c:v>14.372161999999999</c:v>
                </c:pt>
                <c:pt idx="1">
                  <c:v>11.617786000000001</c:v>
                </c:pt>
                <c:pt idx="2">
                  <c:v>7.78057</c:v>
                </c:pt>
                <c:pt idx="3">
                  <c:v>3.6632690000000001</c:v>
                </c:pt>
                <c:pt idx="4">
                  <c:v>2.9599500000000001</c:v>
                </c:pt>
                <c:pt idx="5">
                  <c:v>3.234416</c:v>
                </c:pt>
                <c:pt idx="6">
                  <c:v>5.6810679999999998</c:v>
                </c:pt>
                <c:pt idx="7">
                  <c:v>77.996142000000006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B-4778-95E8-1B4810A74D5D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Init!$K$3:$R$3</c:f>
              <c:strCache>
                <c:ptCount val="8"/>
                <c:pt idx="0">
                  <c:v>Sequential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Init!$K$9:$R$9</c:f>
              <c:numCache>
                <c:formatCode>General</c:formatCode>
                <c:ptCount val="8"/>
                <c:pt idx="0">
                  <c:v>0</c:v>
                </c:pt>
                <c:pt idx="1">
                  <c:v>0.26176199999999999</c:v>
                </c:pt>
                <c:pt idx="2">
                  <c:v>0.316251</c:v>
                </c:pt>
                <c:pt idx="3">
                  <c:v>0.266683</c:v>
                </c:pt>
                <c:pt idx="4">
                  <c:v>0.28913899999999998</c:v>
                </c:pt>
                <c:pt idx="5">
                  <c:v>0.306674</c:v>
                </c:pt>
                <c:pt idx="6">
                  <c:v>0.44719500000000001</c:v>
                </c:pt>
                <c:pt idx="7">
                  <c:v>34.921318999999997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B-4778-95E8-1B4810A74D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8710296"/>
        <c:axId val="338701768"/>
      </c:barChart>
      <c:catAx>
        <c:axId val="33871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1768"/>
        <c:crosses val="autoZero"/>
        <c:auto val="1"/>
        <c:lblAlgn val="ctr"/>
        <c:lblOffset val="100"/>
        <c:noMultiLvlLbl val="0"/>
      </c:catAx>
      <c:valAx>
        <c:axId val="3387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10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Tempos de Execução e Comunicação - Nó @ SeARCH 641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Tempo 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(Init!$B$13,Init!$D$13:$I$13)</c:f>
              <c:strCache>
                <c:ptCount val="7"/>
                <c:pt idx="0">
                  <c:v>Sequential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(Init!$B$19,Init!$D$19:$I$19)</c:f>
              <c:numCache>
                <c:formatCode>General</c:formatCode>
                <c:ptCount val="7"/>
                <c:pt idx="0">
                  <c:v>14.372161999999999</c:v>
                </c:pt>
                <c:pt idx="1">
                  <c:v>11.715558</c:v>
                </c:pt>
                <c:pt idx="2">
                  <c:v>41.591121000000001</c:v>
                </c:pt>
                <c:pt idx="3">
                  <c:v>38.039876</c:v>
                </c:pt>
                <c:pt idx="4">
                  <c:v>36.914166000000002</c:v>
                </c:pt>
                <c:pt idx="5">
                  <c:v>37.062925999999997</c:v>
                </c:pt>
                <c:pt idx="6">
                  <c:v>38.933225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F-40D4-A1FC-0D48F9C677F3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Init!$K$19:$Q$19</c:f>
              <c:numCache>
                <c:formatCode>General</c:formatCode>
                <c:ptCount val="7"/>
                <c:pt idx="0">
                  <c:v>0</c:v>
                </c:pt>
                <c:pt idx="1">
                  <c:v>0.25819999999999999</c:v>
                </c:pt>
                <c:pt idx="2">
                  <c:v>34.256748000000002</c:v>
                </c:pt>
                <c:pt idx="3">
                  <c:v>34.176516999999997</c:v>
                </c:pt>
                <c:pt idx="4">
                  <c:v>34.150174</c:v>
                </c:pt>
                <c:pt idx="5">
                  <c:v>34.108224999999997</c:v>
                </c:pt>
                <c:pt idx="6">
                  <c:v>34.040937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F-40D4-A1FC-0D48F9C6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8434080"/>
        <c:axId val="278434408"/>
      </c:barChart>
      <c:catAx>
        <c:axId val="27843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Processos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4408"/>
        <c:crosses val="autoZero"/>
        <c:auto val="1"/>
        <c:lblAlgn val="ctr"/>
        <c:lblOffset val="100"/>
        <c:noMultiLvlLbl val="0"/>
      </c:catAx>
      <c:valAx>
        <c:axId val="2784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19</xdr:row>
      <xdr:rowOff>190499</xdr:rowOff>
    </xdr:from>
    <xdr:to>
      <xdr:col>11</xdr:col>
      <xdr:colOff>485775</xdr:colOff>
      <xdr:row>40</xdr:row>
      <xdr:rowOff>184785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41</xdr:row>
      <xdr:rowOff>180974</xdr:rowOff>
    </xdr:from>
    <xdr:to>
      <xdr:col>11</xdr:col>
      <xdr:colOff>495299</xdr:colOff>
      <xdr:row>62</xdr:row>
      <xdr:rowOff>186689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"/>
  <sheetViews>
    <sheetView workbookViewId="0">
      <selection activeCell="A2" sqref="A2:R9"/>
    </sheetView>
  </sheetViews>
  <sheetFormatPr defaultRowHeight="15" x14ac:dyDescent="0.25"/>
  <cols>
    <col min="2" max="2" width="10.5703125" bestFit="1" customWidth="1"/>
  </cols>
  <sheetData>
    <row r="2" spans="2:18" x14ac:dyDescent="0.25">
      <c r="D2" s="3" t="s">
        <v>2</v>
      </c>
      <c r="E2" s="3"/>
      <c r="F2" s="3"/>
      <c r="G2" s="3"/>
      <c r="H2" s="3"/>
      <c r="I2" s="3"/>
      <c r="J2" s="3"/>
      <c r="L2" s="3" t="s">
        <v>1</v>
      </c>
      <c r="M2" s="3"/>
      <c r="N2" s="3"/>
      <c r="O2" s="3"/>
      <c r="P2" s="3"/>
      <c r="Q2" s="3"/>
      <c r="R2" s="3"/>
    </row>
    <row r="3" spans="2:18" s="1" customFormat="1" x14ac:dyDescent="0.25">
      <c r="B3" s="1" t="s">
        <v>0</v>
      </c>
      <c r="D3" s="1">
        <v>1</v>
      </c>
      <c r="E3" s="1">
        <v>2</v>
      </c>
      <c r="F3" s="1">
        <v>4</v>
      </c>
      <c r="G3" s="1">
        <v>8</v>
      </c>
      <c r="H3" s="1">
        <v>12</v>
      </c>
      <c r="I3" s="1">
        <v>16</v>
      </c>
      <c r="J3" s="1">
        <v>20</v>
      </c>
      <c r="L3" s="1">
        <v>1</v>
      </c>
      <c r="M3" s="1">
        <v>2</v>
      </c>
      <c r="N3" s="1">
        <v>4</v>
      </c>
      <c r="O3" s="1">
        <v>8</v>
      </c>
      <c r="P3" s="1">
        <v>12</v>
      </c>
      <c r="Q3" s="1">
        <v>16</v>
      </c>
      <c r="R3" s="1">
        <v>20</v>
      </c>
    </row>
    <row r="4" spans="2:18" x14ac:dyDescent="0.25">
      <c r="B4">
        <v>14.370657</v>
      </c>
    </row>
    <row r="5" spans="2:18" x14ac:dyDescent="0.25">
      <c r="B5">
        <v>14.421497</v>
      </c>
    </row>
    <row r="6" spans="2:18" x14ac:dyDescent="0.25">
      <c r="B6">
        <v>14.414141000000001</v>
      </c>
    </row>
    <row r="7" spans="2:18" x14ac:dyDescent="0.25">
      <c r="B7">
        <v>14.372161999999999</v>
      </c>
    </row>
    <row r="8" spans="2:18" x14ac:dyDescent="0.25">
      <c r="B8">
        <v>14.37124</v>
      </c>
    </row>
    <row r="9" spans="2:18" s="2" customFormat="1" x14ac:dyDescent="0.25">
      <c r="B9" s="2">
        <f>MEDIAN(B4:B8)</f>
        <v>14.372161999999999</v>
      </c>
      <c r="D9" s="2" t="e">
        <f t="shared" ref="D9:R9" si="0">MEDIAN(D4:D8)</f>
        <v>#NUM!</v>
      </c>
      <c r="E9" s="2" t="e">
        <f t="shared" si="0"/>
        <v>#NUM!</v>
      </c>
      <c r="F9" s="2" t="e">
        <f t="shared" si="0"/>
        <v>#NUM!</v>
      </c>
      <c r="G9" s="2" t="e">
        <f t="shared" si="0"/>
        <v>#NUM!</v>
      </c>
      <c r="H9" s="2" t="e">
        <f t="shared" si="0"/>
        <v>#NUM!</v>
      </c>
      <c r="I9" s="2" t="e">
        <f t="shared" si="0"/>
        <v>#NUM!</v>
      </c>
      <c r="J9" s="2" t="e">
        <f t="shared" si="0"/>
        <v>#NUM!</v>
      </c>
      <c r="L9" s="2" t="e">
        <f t="shared" si="0"/>
        <v>#NUM!</v>
      </c>
      <c r="M9" s="2" t="e">
        <f t="shared" si="0"/>
        <v>#NUM!</v>
      </c>
      <c r="N9" s="2" t="e">
        <f t="shared" si="0"/>
        <v>#NUM!</v>
      </c>
      <c r="O9" s="2" t="e">
        <f t="shared" si="0"/>
        <v>#NUM!</v>
      </c>
      <c r="P9" s="2" t="e">
        <f t="shared" si="0"/>
        <v>#NUM!</v>
      </c>
      <c r="Q9" s="2" t="e">
        <f t="shared" si="0"/>
        <v>#NUM!</v>
      </c>
      <c r="R9" s="2" t="e">
        <f t="shared" si="0"/>
        <v>#NUM!</v>
      </c>
    </row>
  </sheetData>
  <mergeCells count="2">
    <mergeCell ref="D2:J2"/>
    <mergeCell ref="L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"/>
  <sheetViews>
    <sheetView tabSelected="1" topLeftCell="A42" workbookViewId="0">
      <selection activeCell="N54" sqref="N54"/>
    </sheetView>
  </sheetViews>
  <sheetFormatPr defaultRowHeight="15" x14ac:dyDescent="0.25"/>
  <cols>
    <col min="11" max="11" width="10.5703125" bestFit="1" customWidth="1"/>
  </cols>
  <sheetData>
    <row r="2" spans="1:18" x14ac:dyDescent="0.25">
      <c r="D2" s="3" t="s">
        <v>2</v>
      </c>
      <c r="E2" s="3"/>
      <c r="F2" s="3"/>
      <c r="G2" s="3"/>
      <c r="H2" s="3"/>
      <c r="I2" s="3"/>
      <c r="J2" s="3"/>
      <c r="L2" s="3" t="s">
        <v>1</v>
      </c>
      <c r="M2" s="3"/>
      <c r="N2" s="3"/>
      <c r="O2" s="3"/>
      <c r="P2" s="3"/>
      <c r="Q2" s="3"/>
      <c r="R2" s="3"/>
    </row>
    <row r="3" spans="1:18" x14ac:dyDescent="0.25">
      <c r="A3" s="1"/>
      <c r="B3" s="1" t="s">
        <v>0</v>
      </c>
      <c r="C3" s="1"/>
      <c r="D3" s="1">
        <v>1</v>
      </c>
      <c r="E3" s="1">
        <v>2</v>
      </c>
      <c r="F3" s="1">
        <v>4</v>
      </c>
      <c r="G3" s="1">
        <v>8</v>
      </c>
      <c r="H3" s="1">
        <v>16</v>
      </c>
      <c r="I3" s="1">
        <v>32</v>
      </c>
      <c r="J3" s="1">
        <v>64</v>
      </c>
      <c r="K3" s="1" t="s">
        <v>0</v>
      </c>
      <c r="L3" s="1">
        <v>1</v>
      </c>
      <c r="M3" s="1">
        <v>2</v>
      </c>
      <c r="N3" s="1">
        <v>4</v>
      </c>
      <c r="O3" s="1">
        <v>8</v>
      </c>
      <c r="P3" s="1">
        <v>16</v>
      </c>
      <c r="Q3" s="1">
        <v>32</v>
      </c>
      <c r="R3" s="1">
        <v>64</v>
      </c>
    </row>
    <row r="4" spans="1:18" x14ac:dyDescent="0.25">
      <c r="B4">
        <v>14.370657</v>
      </c>
      <c r="D4">
        <v>11.555652</v>
      </c>
      <c r="E4">
        <v>7.7815630000000002</v>
      </c>
      <c r="F4">
        <v>3.6656719999999998</v>
      </c>
      <c r="G4">
        <v>2.9591720000000001</v>
      </c>
      <c r="H4">
        <v>3.234416</v>
      </c>
      <c r="I4">
        <v>5.8728829999999999</v>
      </c>
      <c r="J4">
        <v>77.130610000000004</v>
      </c>
      <c r="L4">
        <v>0.25855099999999998</v>
      </c>
      <c r="M4">
        <v>0.31481700000000001</v>
      </c>
      <c r="N4">
        <v>0.266683</v>
      </c>
      <c r="O4">
        <v>0.28941699999999998</v>
      </c>
      <c r="P4">
        <v>0.30709500000000001</v>
      </c>
      <c r="Q4">
        <v>0.623529</v>
      </c>
      <c r="R4">
        <v>34.439684</v>
      </c>
    </row>
    <row r="5" spans="1:18" x14ac:dyDescent="0.25">
      <c r="B5">
        <v>14.421497</v>
      </c>
      <c r="D5">
        <v>11.537597999999999</v>
      </c>
      <c r="E5">
        <v>7.7814350000000001</v>
      </c>
      <c r="F5">
        <v>3.6626460000000001</v>
      </c>
      <c r="G5">
        <v>2.9661019999999998</v>
      </c>
      <c r="H5">
        <v>3.237708</v>
      </c>
      <c r="I5">
        <v>5.6810679999999998</v>
      </c>
      <c r="J5">
        <v>78.241033999999999</v>
      </c>
      <c r="L5">
        <v>0.25719399999999998</v>
      </c>
      <c r="M5">
        <v>0.31673499999999999</v>
      </c>
      <c r="N5">
        <v>0.26576300000000003</v>
      </c>
      <c r="O5">
        <v>0.288219</v>
      </c>
      <c r="P5">
        <v>0.30750300000000003</v>
      </c>
      <c r="Q5">
        <v>0.51750200000000002</v>
      </c>
      <c r="R5">
        <v>35.634079</v>
      </c>
    </row>
    <row r="6" spans="1:18" x14ac:dyDescent="0.25">
      <c r="B6">
        <v>14.414141000000001</v>
      </c>
      <c r="D6">
        <v>11.617786000000001</v>
      </c>
      <c r="E6">
        <v>7.7793419999999998</v>
      </c>
      <c r="F6">
        <v>3.6639400000000002</v>
      </c>
      <c r="G6">
        <v>2.9654340000000001</v>
      </c>
      <c r="H6">
        <v>3.4893559999999999</v>
      </c>
      <c r="I6">
        <v>5.6857129999999998</v>
      </c>
      <c r="J6">
        <v>77.984250000000003</v>
      </c>
      <c r="L6">
        <v>0.26176199999999999</v>
      </c>
      <c r="M6">
        <v>0.31612699999999999</v>
      </c>
      <c r="N6">
        <v>0.26671899999999998</v>
      </c>
      <c r="O6">
        <v>0.28929700000000003</v>
      </c>
      <c r="P6">
        <v>0.30634600000000001</v>
      </c>
      <c r="Q6">
        <v>0.43771599999999999</v>
      </c>
      <c r="R6">
        <v>34.669629999999998</v>
      </c>
    </row>
    <row r="7" spans="1:18" x14ac:dyDescent="0.25">
      <c r="B7">
        <v>14.372161999999999</v>
      </c>
      <c r="D7">
        <v>11.885770000000001</v>
      </c>
      <c r="E7">
        <v>7.78057</v>
      </c>
      <c r="F7">
        <v>3.6616209999999998</v>
      </c>
      <c r="G7">
        <v>2.9599500000000001</v>
      </c>
      <c r="H7">
        <v>3.233409</v>
      </c>
      <c r="I7">
        <v>5.3619190000000003</v>
      </c>
      <c r="J7">
        <v>78.124791000000002</v>
      </c>
      <c r="L7">
        <v>0.26407700000000001</v>
      </c>
      <c r="M7">
        <v>0.316251</v>
      </c>
      <c r="N7">
        <v>0.26580100000000001</v>
      </c>
      <c r="O7">
        <v>0.28838399999999997</v>
      </c>
      <c r="P7">
        <v>0.305425</v>
      </c>
      <c r="Q7">
        <v>0.44719500000000001</v>
      </c>
      <c r="R7">
        <v>34.921318999999997</v>
      </c>
    </row>
    <row r="8" spans="1:18" x14ac:dyDescent="0.25">
      <c r="B8">
        <v>14.37124</v>
      </c>
      <c r="D8">
        <v>14.989860999999999</v>
      </c>
      <c r="E8">
        <v>7.7773380000000003</v>
      </c>
      <c r="F8">
        <v>3.6632690000000001</v>
      </c>
      <c r="G8">
        <v>2.9589880000000002</v>
      </c>
      <c r="H8">
        <v>3.1951290000000001</v>
      </c>
      <c r="I8">
        <v>5.2826519999999997</v>
      </c>
      <c r="J8">
        <v>77.996142000000006</v>
      </c>
      <c r="L8">
        <v>0.29820200000000002</v>
      </c>
      <c r="M8">
        <v>0.31765100000000002</v>
      </c>
      <c r="N8">
        <v>0.26682699999999998</v>
      </c>
      <c r="O8">
        <v>0.28913899999999998</v>
      </c>
      <c r="P8">
        <v>0.306674</v>
      </c>
      <c r="Q8">
        <v>0.34062999999999999</v>
      </c>
      <c r="R8">
        <v>35.405386999999997</v>
      </c>
    </row>
    <row r="9" spans="1:18" x14ac:dyDescent="0.25">
      <c r="A9" s="2"/>
      <c r="B9" s="2">
        <f>MEDIAN(B4:B8)</f>
        <v>14.372161999999999</v>
      </c>
      <c r="C9" s="2"/>
      <c r="D9" s="2">
        <f t="shared" ref="D9:R9" si="0">MEDIAN(D4:D8)</f>
        <v>11.617786000000001</v>
      </c>
      <c r="E9" s="2">
        <f t="shared" si="0"/>
        <v>7.78057</v>
      </c>
      <c r="F9" s="2">
        <f t="shared" si="0"/>
        <v>3.6632690000000001</v>
      </c>
      <c r="G9" s="2">
        <f t="shared" si="0"/>
        <v>2.9599500000000001</v>
      </c>
      <c r="H9" s="2">
        <f t="shared" si="0"/>
        <v>3.234416</v>
      </c>
      <c r="I9" s="2">
        <f t="shared" si="0"/>
        <v>5.6810679999999998</v>
      </c>
      <c r="J9" s="2">
        <f>MEDIAN(J4:J8)</f>
        <v>77.996142000000006</v>
      </c>
      <c r="K9" s="2">
        <v>0</v>
      </c>
      <c r="L9" s="2">
        <f t="shared" si="0"/>
        <v>0.26176199999999999</v>
      </c>
      <c r="M9" s="2">
        <f t="shared" si="0"/>
        <v>0.316251</v>
      </c>
      <c r="N9" s="2">
        <f t="shared" si="0"/>
        <v>0.266683</v>
      </c>
      <c r="O9" s="2">
        <f t="shared" si="0"/>
        <v>0.28913899999999998</v>
      </c>
      <c r="P9" s="2">
        <f t="shared" si="0"/>
        <v>0.306674</v>
      </c>
      <c r="Q9" s="2">
        <f t="shared" si="0"/>
        <v>0.44719500000000001</v>
      </c>
      <c r="R9" s="2">
        <f t="shared" si="0"/>
        <v>34.921318999999997</v>
      </c>
    </row>
    <row r="12" spans="1:18" x14ac:dyDescent="0.25">
      <c r="D12" s="3" t="s">
        <v>3</v>
      </c>
      <c r="E12" s="3"/>
      <c r="F12" s="3"/>
      <c r="G12" s="3"/>
      <c r="H12" s="3"/>
      <c r="I12" s="3"/>
      <c r="J12" s="3"/>
      <c r="L12" s="3" t="s">
        <v>1</v>
      </c>
      <c r="M12" s="3"/>
      <c r="N12" s="3"/>
      <c r="O12" s="3"/>
      <c r="P12" s="3"/>
      <c r="Q12" s="3"/>
      <c r="R12" s="3"/>
    </row>
    <row r="13" spans="1:18" x14ac:dyDescent="0.25">
      <c r="A13" s="1"/>
      <c r="B13" s="1" t="s">
        <v>0</v>
      </c>
      <c r="C13" s="1"/>
      <c r="D13" s="1">
        <v>1</v>
      </c>
      <c r="E13" s="1">
        <v>2</v>
      </c>
      <c r="F13" s="1">
        <v>4</v>
      </c>
      <c r="G13" s="1">
        <v>8</v>
      </c>
      <c r="H13" s="1">
        <v>16</v>
      </c>
      <c r="I13" s="1">
        <v>32</v>
      </c>
      <c r="J13" s="1">
        <v>64</v>
      </c>
      <c r="K13" s="1"/>
      <c r="L13" s="1">
        <v>1</v>
      </c>
      <c r="M13" s="1">
        <v>2</v>
      </c>
      <c r="N13" s="1">
        <v>4</v>
      </c>
      <c r="O13" s="1">
        <v>8</v>
      </c>
      <c r="P13" s="1">
        <v>16</v>
      </c>
      <c r="Q13" s="1">
        <v>32</v>
      </c>
      <c r="R13" s="1">
        <v>64</v>
      </c>
    </row>
    <row r="14" spans="1:18" x14ac:dyDescent="0.25">
      <c r="B14">
        <v>14.370657</v>
      </c>
      <c r="D14">
        <v>11.531237000000001</v>
      </c>
      <c r="E14">
        <v>41.475239999999999</v>
      </c>
      <c r="F14">
        <v>37.485984999999999</v>
      </c>
      <c r="G14">
        <v>37.008591000000003</v>
      </c>
      <c r="H14">
        <v>37.079075000000003</v>
      </c>
      <c r="I14">
        <v>38.854076999999997</v>
      </c>
      <c r="L14">
        <v>0.25819999999999999</v>
      </c>
      <c r="M14">
        <v>35.739756</v>
      </c>
      <c r="N14">
        <v>34.163114</v>
      </c>
      <c r="O14">
        <v>34.150174</v>
      </c>
      <c r="P14">
        <v>34.122388000000001</v>
      </c>
      <c r="Q14">
        <v>34.023712000000003</v>
      </c>
    </row>
    <row r="15" spans="1:18" x14ac:dyDescent="0.25">
      <c r="B15">
        <v>14.421497</v>
      </c>
      <c r="D15">
        <v>14.983819</v>
      </c>
      <c r="E15">
        <v>41.575721999999999</v>
      </c>
      <c r="F15">
        <v>37.541545999999997</v>
      </c>
      <c r="G15">
        <v>37.17409</v>
      </c>
      <c r="H15">
        <v>37.167440999999997</v>
      </c>
      <c r="I15">
        <v>39.158492000000003</v>
      </c>
      <c r="L15">
        <v>0.297981</v>
      </c>
      <c r="M15">
        <v>35.680503999999999</v>
      </c>
      <c r="N15">
        <v>34.176516999999997</v>
      </c>
      <c r="O15">
        <v>34.504694999999998</v>
      </c>
      <c r="P15">
        <v>34.275455000000001</v>
      </c>
      <c r="Q15">
        <v>34.040937</v>
      </c>
    </row>
    <row r="16" spans="1:18" x14ac:dyDescent="0.25">
      <c r="B16">
        <v>14.414141000000001</v>
      </c>
      <c r="D16">
        <v>14.994329</v>
      </c>
      <c r="E16">
        <v>41.671095000000001</v>
      </c>
      <c r="F16">
        <v>38.039876</v>
      </c>
      <c r="G16">
        <v>36.730901000000003</v>
      </c>
      <c r="H16">
        <v>36.965581999999998</v>
      </c>
      <c r="I16">
        <v>38.933225</v>
      </c>
      <c r="L16">
        <v>0.29796099999999998</v>
      </c>
      <c r="M16">
        <v>34.256748000000002</v>
      </c>
      <c r="N16">
        <v>34.093314999999997</v>
      </c>
      <c r="O16">
        <v>34.059038999999999</v>
      </c>
      <c r="P16">
        <v>34.010705000000002</v>
      </c>
      <c r="Q16">
        <v>34.098996999999997</v>
      </c>
    </row>
    <row r="17" spans="1:18" x14ac:dyDescent="0.25">
      <c r="B17">
        <v>14.372161999999999</v>
      </c>
      <c r="D17">
        <v>11.664925</v>
      </c>
      <c r="E17">
        <v>41.594262999999998</v>
      </c>
      <c r="F17">
        <v>38.659500000000001</v>
      </c>
      <c r="G17">
        <v>36.696226000000003</v>
      </c>
      <c r="H17">
        <v>37.062925999999997</v>
      </c>
      <c r="I17">
        <v>38.803998999999997</v>
      </c>
      <c r="L17">
        <v>0.25736500000000001</v>
      </c>
      <c r="M17">
        <v>34.178679000000002</v>
      </c>
      <c r="N17">
        <v>34.708429000000002</v>
      </c>
      <c r="O17">
        <v>34.016258999999998</v>
      </c>
      <c r="P17">
        <v>34.108224999999997</v>
      </c>
      <c r="Q17">
        <v>34.022584999999999</v>
      </c>
    </row>
    <row r="18" spans="1:18" x14ac:dyDescent="0.25">
      <c r="B18">
        <v>14.37124</v>
      </c>
      <c r="D18">
        <v>11.715558</v>
      </c>
      <c r="E18">
        <v>41.591121000000001</v>
      </c>
      <c r="F18">
        <v>38.232795000000003</v>
      </c>
      <c r="G18">
        <v>36.914166000000002</v>
      </c>
      <c r="H18">
        <v>36.946077000000002</v>
      </c>
      <c r="I18">
        <v>39.010671000000002</v>
      </c>
      <c r="L18">
        <v>0.25755299999999998</v>
      </c>
      <c r="M18">
        <v>34.176006000000001</v>
      </c>
      <c r="N18">
        <v>34.188405000000003</v>
      </c>
      <c r="O18">
        <v>34.240727</v>
      </c>
      <c r="P18">
        <v>33.995721000000003</v>
      </c>
      <c r="Q18">
        <v>34.182794999999999</v>
      </c>
    </row>
    <row r="19" spans="1:18" x14ac:dyDescent="0.25">
      <c r="A19" s="2"/>
      <c r="B19" s="2">
        <f>MEDIAN(B14:B18)</f>
        <v>14.372161999999999</v>
      </c>
      <c r="C19" s="2"/>
      <c r="D19" s="2">
        <f t="shared" ref="D19:R19" si="1">MEDIAN(D14:D18)</f>
        <v>11.715558</v>
      </c>
      <c r="E19" s="2">
        <f t="shared" si="1"/>
        <v>41.591121000000001</v>
      </c>
      <c r="F19" s="2">
        <f t="shared" si="1"/>
        <v>38.039876</v>
      </c>
      <c r="G19" s="2">
        <f t="shared" si="1"/>
        <v>36.914166000000002</v>
      </c>
      <c r="H19" s="2">
        <f t="shared" si="1"/>
        <v>37.062925999999997</v>
      </c>
      <c r="I19" s="2">
        <f t="shared" si="1"/>
        <v>38.933225</v>
      </c>
      <c r="J19" s="2" t="e">
        <f>MEDIAN(J14:J18)</f>
        <v>#NUM!</v>
      </c>
      <c r="K19" s="2">
        <v>0</v>
      </c>
      <c r="L19" s="2">
        <f t="shared" ref="L19:R19" si="2">MEDIAN(L14:L18)</f>
        <v>0.25819999999999999</v>
      </c>
      <c r="M19" s="2">
        <f t="shared" si="2"/>
        <v>34.256748000000002</v>
      </c>
      <c r="N19" s="2">
        <f t="shared" si="2"/>
        <v>34.176516999999997</v>
      </c>
      <c r="O19" s="2">
        <f t="shared" si="2"/>
        <v>34.150174</v>
      </c>
      <c r="P19" s="2">
        <f t="shared" si="2"/>
        <v>34.108224999999997</v>
      </c>
      <c r="Q19" s="2">
        <f t="shared" si="2"/>
        <v>34.040937</v>
      </c>
      <c r="R19" s="2" t="e">
        <f t="shared" si="2"/>
        <v>#NUM!</v>
      </c>
    </row>
  </sheetData>
  <mergeCells count="4">
    <mergeCell ref="D2:J2"/>
    <mergeCell ref="L2:R2"/>
    <mergeCell ref="D12:J12"/>
    <mergeCell ref="L12:R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Times</vt:lpstr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2016-06-20T21:15:53Z</dcterms:modified>
</cp:coreProperties>
</file>