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3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2" i="1"/>
  <c r="K71" i="1" l="1"/>
  <c r="K70" i="1"/>
  <c r="K69" i="1"/>
  <c r="K68" i="1"/>
  <c r="K67" i="1"/>
  <c r="K66" i="1"/>
  <c r="K65" i="1"/>
  <c r="K62" i="1"/>
  <c r="K61" i="1"/>
  <c r="K60" i="1"/>
  <c r="K59" i="1"/>
  <c r="K58" i="1"/>
  <c r="K57" i="1"/>
  <c r="K56" i="1"/>
  <c r="U12" i="1"/>
  <c r="U11" i="1"/>
  <c r="U13" i="1"/>
  <c r="U14" i="1"/>
  <c r="T14" i="1"/>
  <c r="T13" i="1"/>
  <c r="T12" i="1"/>
  <c r="T11" i="1"/>
  <c r="S12" i="1"/>
  <c r="S13" i="1"/>
  <c r="S14" i="1"/>
  <c r="S11" i="1"/>
  <c r="N14" i="1"/>
  <c r="N13" i="1"/>
  <c r="N12" i="1"/>
  <c r="N11" i="1"/>
  <c r="O11" i="1"/>
  <c r="K8" i="1"/>
  <c r="K7" i="1"/>
  <c r="K6" i="1"/>
  <c r="K5" i="1"/>
  <c r="K4" i="1"/>
  <c r="K3" i="1"/>
  <c r="K2" i="1"/>
  <c r="P14" i="1" l="1"/>
  <c r="Q14" i="1"/>
  <c r="R14" i="1"/>
  <c r="O14" i="1"/>
  <c r="P13" i="1"/>
  <c r="Q13" i="1"/>
  <c r="R13" i="1"/>
  <c r="O13" i="1"/>
  <c r="P12" i="1"/>
  <c r="Q12" i="1"/>
  <c r="R12" i="1"/>
  <c r="O12" i="1"/>
  <c r="P11" i="1"/>
  <c r="Q11" i="1"/>
  <c r="R11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2" i="1"/>
  <c r="K11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<sst xmlns="http://schemas.openxmlformats.org/spreadsheetml/2006/main" count="29" uniqueCount="15">
  <si>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</si>
  <si>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</si>
  <si>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</si>
  <si>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</si>
  <si>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</si>
  <si>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</si>
  <si>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</si>
  <si>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</si>
  <si>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</si>
  <si>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</si>
  <si>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</si>
  <si>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</si>
  <si>
    <t>8X8</t>
  </si>
  <si>
    <t>96x96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</si>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</sst>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training i</a:t>
            </a:r>
            <a:r>
              <a:rPr lang="en-GB" sz="1600" b="1"/>
              <a:t>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0.859130859375</c:v>
                </c:pt>
                <c:pt idx="1">
                  <c:v>0.730712890625</c:v>
                </c:pt>
                <c:pt idx="2">
                  <c:v>0.325439453125</c:v>
                </c:pt>
                <c:pt idx="3">
                  <c:v>0.68115234375</c:v>
                </c:pt>
                <c:pt idx="4">
                  <c:v>0.873291015625</c:v>
                </c:pt>
                <c:pt idx="5">
                  <c:v>0.977783203125</c:v>
                </c:pt>
                <c:pt idx="6">
                  <c:v>0.49755859375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0.98639455782312924</c:v>
                </c:pt>
                <c:pt idx="1">
                  <c:v>0.9246661627614009</c:v>
                </c:pt>
                <c:pt idx="2">
                  <c:v>0.20660115898211137</c:v>
                </c:pt>
                <c:pt idx="3">
                  <c:v>0.82035777273872512</c:v>
                </c:pt>
                <c:pt idx="4">
                  <c:v>0.77651801461325276</c:v>
                </c:pt>
                <c:pt idx="5">
                  <c:v>0.91836734693877553</c:v>
                </c:pt>
                <c:pt idx="6">
                  <c:v>0.96371882086167804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0.95941951088417088</c:v>
                </c:pt>
                <c:pt idx="1">
                  <c:v>0.91561408223595808</c:v>
                </c:pt>
                <c:pt idx="2">
                  <c:v>0.27250739048642836</c:v>
                </c:pt>
                <c:pt idx="3">
                  <c:v>0.60279494759473262</c:v>
                </c:pt>
                <c:pt idx="4">
                  <c:v>0.80274119860252624</c:v>
                </c:pt>
                <c:pt idx="5">
                  <c:v>0.8844396667562483</c:v>
                </c:pt>
                <c:pt idx="6">
                  <c:v>0.96640687987100238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0.96523987359954033</c:v>
                </c:pt>
                <c:pt idx="1">
                  <c:v>0.93737431772479174</c:v>
                </c:pt>
                <c:pt idx="2">
                  <c:v>0.52283826486641771</c:v>
                </c:pt>
                <c:pt idx="3">
                  <c:v>0.61907497845446713</c:v>
                </c:pt>
                <c:pt idx="4">
                  <c:v>0.80178109738580872</c:v>
                </c:pt>
                <c:pt idx="5">
                  <c:v>0.94771617351335824</c:v>
                </c:pt>
                <c:pt idx="6">
                  <c:v>0.99281815570238441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0.97137580794090495</c:v>
                </c:pt>
                <c:pt idx="1">
                  <c:v>0.95506309633733455</c:v>
                </c:pt>
                <c:pt idx="2">
                  <c:v>0.42905509387503848</c:v>
                </c:pt>
                <c:pt idx="3">
                  <c:v>0.70236995998768847</c:v>
                </c:pt>
                <c:pt idx="4">
                  <c:v>0.83594952293013236</c:v>
                </c:pt>
                <c:pt idx="5">
                  <c:v>0.95937211449676829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ser>
          <c:idx val="5"/>
          <c:order val="5"/>
          <c:tx>
            <c:strRef>
              <c:f>Tamanho!$S$2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1</c:v>
                </c:pt>
                <c:pt idx="1">
                  <c:v>0.90314049586776857</c:v>
                </c:pt>
                <c:pt idx="2">
                  <c:v>0.57289256198347105</c:v>
                </c:pt>
                <c:pt idx="3">
                  <c:v>0.7593388429752066</c:v>
                </c:pt>
                <c:pt idx="4">
                  <c:v>0.99570247933884293</c:v>
                </c:pt>
                <c:pt idx="5">
                  <c:v>0.99041322314049585</c:v>
                </c:pt>
                <c:pt idx="6">
                  <c:v>0.99570247933884293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E85-82AF-F0A123758A1F}"/>
            </c:ext>
          </c:extLst>
        </c:ser>
        <c:ser>
          <c:idx val="6"/>
          <c:order val="6"/>
          <c:tx>
            <c:strRef>
              <c:f>Tamanho!$T$2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1</c:v>
                </c:pt>
                <c:pt idx="1">
                  <c:v>0.99893200427198292</c:v>
                </c:pt>
                <c:pt idx="2">
                  <c:v>0.59166963332146671</c:v>
                </c:pt>
                <c:pt idx="3">
                  <c:v>0.89960840156639377</c:v>
                </c:pt>
                <c:pt idx="4">
                  <c:v>0.99359202563189752</c:v>
                </c:pt>
                <c:pt idx="5">
                  <c:v>0.96368814524741897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E85-82AF-F0A123758A1F}"/>
            </c:ext>
          </c:extLst>
        </c:ser>
        <c:ser>
          <c:idx val="7"/>
          <c:order val="7"/>
          <c:tx>
            <c:strRef>
              <c:f>Tamanho!$U$2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0.54977092877967515</c:v>
                </c:pt>
                <c:pt idx="3">
                  <c:v>0.64598084131611833</c:v>
                </c:pt>
                <c:pt idx="4">
                  <c:v>0.84798000832986253</c:v>
                </c:pt>
                <c:pt idx="5">
                  <c:v>0.99583506872136607</c:v>
                </c:pt>
                <c:pt idx="6">
                  <c:v>0.985006247396918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15</xdr:row>
      <xdr:rowOff>11430</xdr:rowOff>
    </xdr:from>
    <xdr:to>
      <xdr:col>29</xdr:col>
      <xdr:colOff>373380</xdr:colOff>
      <xdr:row>50</xdr:row>
      <xdr:rowOff>157734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0.02008</cdr:x>
      <cdr:y>0.82693</cdr:y>
    </cdr:from>
    <cdr:to>
      <cdr:x>0.98615</cdr:x>
      <cdr:y>0.8537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20980" y="5414010"/>
          <a:ext cx="10629900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A16" workbookViewId="0">
      <selection activeCell="A37" sqref="A37:A44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0.21875" customWidth="1"/>
  </cols>
  <sheetData>
    <row r="1" spans="1:22" x14ac:dyDescent="0.3">
      <c r="A1" s="12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13"/>
      <c r="K1" s="4" t="s">
        <v>2</v>
      </c>
    </row>
    <row r="2" spans="1:22" x14ac:dyDescent="0.3">
      <c r="A2" s="12"/>
      <c r="B2" s="2">
        <v>0</v>
      </c>
      <c r="C2" s="7">
        <v>3519</v>
      </c>
      <c r="D2">
        <v>379</v>
      </c>
      <c r="E2">
        <v>48</v>
      </c>
      <c r="F2">
        <v>118</v>
      </c>
      <c r="G2">
        <v>9</v>
      </c>
      <c r="H2">
        <v>0</v>
      </c>
      <c r="I2">
        <v>23</v>
      </c>
      <c r="J2" s="13">
        <f>SUM(C2:I2)</f>
        <v>4096</v>
      </c>
      <c r="K2" s="3">
        <f>C2/SUM(C2:I2)</f>
        <v>0.859130859375</v>
      </c>
      <c r="M2" s="8" t="s">
        <v>11</v>
      </c>
      <c r="N2" s="8">
        <v>8</v>
      </c>
      <c r="O2" s="8">
        <v>16</v>
      </c>
      <c r="P2" s="8">
        <v>32</v>
      </c>
      <c r="Q2" s="8">
        <v>48</v>
      </c>
      <c r="R2" s="8">
        <v>64</v>
      </c>
      <c r="S2" s="8">
        <v>80</v>
      </c>
      <c r="T2" s="8">
        <v>96</v>
      </c>
      <c r="U2" s="8">
        <v>128</v>
      </c>
      <c r="V2" s="8"/>
    </row>
    <row r="3" spans="1:22" x14ac:dyDescent="0.3">
      <c r="A3" s="12"/>
      <c r="B3" s="2">
        <v>1</v>
      </c>
      <c r="C3" s="6">
        <v>1</v>
      </c>
      <c r="D3" s="5">
        <v>2993</v>
      </c>
      <c r="E3">
        <v>39</v>
      </c>
      <c r="F3">
        <v>157</v>
      </c>
      <c r="G3">
        <v>9</v>
      </c>
      <c r="H3">
        <v>0</v>
      </c>
      <c r="I3">
        <v>897</v>
      </c>
      <c r="J3" s="13">
        <f t="shared" ref="J3:J66" si="0">SUM(C3:I3)</f>
        <v>4096</v>
      </c>
      <c r="K3" s="3">
        <f>D3/SUM(C3:I3)</f>
        <v>0.730712890625</v>
      </c>
      <c r="M3" s="8">
        <v>0</v>
      </c>
      <c r="N3" s="9">
        <f>K2</f>
        <v>0.859130859375</v>
      </c>
      <c r="O3">
        <f>K11</f>
        <v>0.98639455782312924</v>
      </c>
      <c r="P3">
        <f>K20</f>
        <v>0.95941951088417088</v>
      </c>
      <c r="Q3">
        <f>K29</f>
        <v>0.96523987359954033</v>
      </c>
      <c r="R3">
        <f>K38</f>
        <v>0.97137580794090495</v>
      </c>
      <c r="S3">
        <f>K47</f>
        <v>1</v>
      </c>
      <c r="T3">
        <f>K56</f>
        <v>1</v>
      </c>
      <c r="U3">
        <f>K65</f>
        <v>1</v>
      </c>
      <c r="V3" s="8"/>
    </row>
    <row r="4" spans="1:22" x14ac:dyDescent="0.3">
      <c r="A4" s="12"/>
      <c r="B4" s="2">
        <v>2</v>
      </c>
      <c r="C4" s="6">
        <v>0</v>
      </c>
      <c r="D4">
        <v>604</v>
      </c>
      <c r="E4" s="5">
        <v>1333</v>
      </c>
      <c r="F4">
        <v>1774</v>
      </c>
      <c r="G4">
        <v>3</v>
      </c>
      <c r="H4">
        <v>0</v>
      </c>
      <c r="I4">
        <v>382</v>
      </c>
      <c r="J4" s="13">
        <f t="shared" si="0"/>
        <v>4096</v>
      </c>
      <c r="K4" s="3">
        <f>E4/SUM(C4:I4)</f>
        <v>0.325439453125</v>
      </c>
      <c r="M4" s="8">
        <v>1</v>
      </c>
      <c r="N4" s="9">
        <f t="shared" ref="N4:N9" si="1">K3</f>
        <v>0.730712890625</v>
      </c>
      <c r="O4">
        <f t="shared" ref="O4:O9" si="2">K12</f>
        <v>0.9246661627614009</v>
      </c>
      <c r="P4">
        <f t="shared" ref="P4:P9" si="3">K21</f>
        <v>0.91561408223595808</v>
      </c>
      <c r="Q4">
        <f t="shared" ref="Q4:Q9" si="4">K30</f>
        <v>0.93737431772479174</v>
      </c>
      <c r="R4">
        <f t="shared" ref="R4:R9" si="5">K39</f>
        <v>0.95506309633733455</v>
      </c>
      <c r="S4">
        <f t="shared" ref="S4:S9" si="6">K48</f>
        <v>0.90314049586776857</v>
      </c>
      <c r="T4">
        <f t="shared" ref="T4:T9" si="7">K57</f>
        <v>0.99893200427198292</v>
      </c>
      <c r="U4">
        <f t="shared" ref="U4:U9" si="8">K66</f>
        <v>1</v>
      </c>
      <c r="V4" s="8"/>
    </row>
    <row r="5" spans="1:22" x14ac:dyDescent="0.3">
      <c r="A5" s="12"/>
      <c r="B5" s="2">
        <v>3</v>
      </c>
      <c r="C5" s="6">
        <v>0</v>
      </c>
      <c r="D5">
        <v>591</v>
      </c>
      <c r="E5">
        <v>372</v>
      </c>
      <c r="F5" s="5">
        <v>2790</v>
      </c>
      <c r="G5">
        <v>8</v>
      </c>
      <c r="H5">
        <v>1</v>
      </c>
      <c r="I5">
        <v>334</v>
      </c>
      <c r="J5" s="13">
        <f t="shared" si="0"/>
        <v>4096</v>
      </c>
      <c r="K5" s="3">
        <f>F5/SUM(C5:I5)</f>
        <v>0.68115234375</v>
      </c>
      <c r="M5" s="8">
        <v>2</v>
      </c>
      <c r="N5" s="9">
        <f t="shared" si="1"/>
        <v>0.325439453125</v>
      </c>
      <c r="O5">
        <f t="shared" si="2"/>
        <v>0.20660115898211137</v>
      </c>
      <c r="P5">
        <f t="shared" si="3"/>
        <v>0.27250739048642836</v>
      </c>
      <c r="Q5">
        <f t="shared" si="4"/>
        <v>0.52283826486641771</v>
      </c>
      <c r="R5">
        <f t="shared" si="5"/>
        <v>0.42905509387503848</v>
      </c>
      <c r="S5">
        <f t="shared" si="6"/>
        <v>0.57289256198347105</v>
      </c>
      <c r="T5">
        <f t="shared" si="7"/>
        <v>0.59166963332146671</v>
      </c>
      <c r="U5">
        <f t="shared" si="8"/>
        <v>0.54977092877967515</v>
      </c>
      <c r="V5" s="8"/>
    </row>
    <row r="6" spans="1:22" x14ac:dyDescent="0.3">
      <c r="A6" s="12"/>
      <c r="B6" s="2">
        <v>4</v>
      </c>
      <c r="C6" s="6">
        <v>1</v>
      </c>
      <c r="D6">
        <v>266</v>
      </c>
      <c r="E6">
        <v>7</v>
      </c>
      <c r="F6">
        <v>58</v>
      </c>
      <c r="G6" s="5">
        <v>3577</v>
      </c>
      <c r="H6">
        <v>5</v>
      </c>
      <c r="I6">
        <v>182</v>
      </c>
      <c r="J6" s="13">
        <f t="shared" si="0"/>
        <v>4096</v>
      </c>
      <c r="K6" s="3">
        <f>G6/SUM(C6:I6)</f>
        <v>0.873291015625</v>
      </c>
      <c r="M6" s="8">
        <v>3</v>
      </c>
      <c r="N6" s="9">
        <f t="shared" si="1"/>
        <v>0.68115234375</v>
      </c>
      <c r="O6">
        <f t="shared" si="2"/>
        <v>0.82035777273872512</v>
      </c>
      <c r="P6">
        <f t="shared" si="3"/>
        <v>0.60279494759473262</v>
      </c>
      <c r="Q6">
        <f t="shared" si="4"/>
        <v>0.61907497845446713</v>
      </c>
      <c r="R6">
        <f t="shared" si="5"/>
        <v>0.70236995998768847</v>
      </c>
      <c r="S6">
        <f t="shared" si="6"/>
        <v>0.7593388429752066</v>
      </c>
      <c r="T6">
        <f>K59</f>
        <v>0.89960840156639377</v>
      </c>
      <c r="U6">
        <f t="shared" si="8"/>
        <v>0.64598084131611833</v>
      </c>
      <c r="V6" s="8"/>
    </row>
    <row r="7" spans="1:22" x14ac:dyDescent="0.3">
      <c r="A7" s="12"/>
      <c r="B7" s="2">
        <v>5</v>
      </c>
      <c r="C7" s="6">
        <v>0</v>
      </c>
      <c r="D7">
        <v>50</v>
      </c>
      <c r="E7">
        <v>0</v>
      </c>
      <c r="F7">
        <v>16</v>
      </c>
      <c r="G7">
        <v>5</v>
      </c>
      <c r="H7" s="5">
        <v>4005</v>
      </c>
      <c r="I7">
        <v>20</v>
      </c>
      <c r="J7" s="13">
        <f t="shared" si="0"/>
        <v>4096</v>
      </c>
      <c r="K7" s="3">
        <f>H7/SUM(C7:I7)</f>
        <v>0.977783203125</v>
      </c>
      <c r="M7" s="8">
        <v>4</v>
      </c>
      <c r="N7" s="9">
        <f t="shared" si="1"/>
        <v>0.873291015625</v>
      </c>
      <c r="O7">
        <f t="shared" si="2"/>
        <v>0.77651801461325276</v>
      </c>
      <c r="P7">
        <f t="shared" si="3"/>
        <v>0.80274119860252624</v>
      </c>
      <c r="Q7">
        <f t="shared" si="4"/>
        <v>0.80178109738580872</v>
      </c>
      <c r="R7">
        <f t="shared" si="5"/>
        <v>0.83594952293013236</v>
      </c>
      <c r="S7">
        <f t="shared" si="6"/>
        <v>0.99570247933884293</v>
      </c>
      <c r="T7">
        <f t="shared" si="7"/>
        <v>0.99359202563189752</v>
      </c>
      <c r="U7">
        <f t="shared" si="8"/>
        <v>0.84798000832986253</v>
      </c>
      <c r="V7" s="8"/>
    </row>
    <row r="8" spans="1:22" x14ac:dyDescent="0.3">
      <c r="A8" s="12"/>
      <c r="B8" s="2">
        <v>6</v>
      </c>
      <c r="C8" s="6">
        <v>0</v>
      </c>
      <c r="D8">
        <v>1537</v>
      </c>
      <c r="E8">
        <v>60</v>
      </c>
      <c r="F8">
        <v>435</v>
      </c>
      <c r="G8">
        <v>23</v>
      </c>
      <c r="H8">
        <v>3</v>
      </c>
      <c r="I8" s="5">
        <v>2038</v>
      </c>
      <c r="J8" s="13">
        <f t="shared" si="0"/>
        <v>4096</v>
      </c>
      <c r="K8" s="3">
        <f>I8/SUM(C8:I8)</f>
        <v>0.49755859375</v>
      </c>
      <c r="M8" s="8">
        <v>5</v>
      </c>
      <c r="N8" s="9">
        <f t="shared" si="1"/>
        <v>0.977783203125</v>
      </c>
      <c r="O8">
        <f t="shared" si="2"/>
        <v>0.91836734693877553</v>
      </c>
      <c r="P8">
        <f t="shared" si="3"/>
        <v>0.8844396667562483</v>
      </c>
      <c r="Q8">
        <f t="shared" si="4"/>
        <v>0.94771617351335824</v>
      </c>
      <c r="R8">
        <f t="shared" si="5"/>
        <v>0.95937211449676829</v>
      </c>
      <c r="S8">
        <f t="shared" si="6"/>
        <v>0.99041322314049585</v>
      </c>
      <c r="T8">
        <f t="shared" si="7"/>
        <v>0.96368814524741897</v>
      </c>
      <c r="U8">
        <f t="shared" si="8"/>
        <v>0.99583506872136607</v>
      </c>
      <c r="V8" s="8"/>
    </row>
    <row r="9" spans="1:22" x14ac:dyDescent="0.3">
      <c r="J9" s="9"/>
      <c r="M9" s="8">
        <v>6</v>
      </c>
      <c r="N9" s="9">
        <f>K8</f>
        <v>0.49755859375</v>
      </c>
      <c r="O9">
        <f t="shared" si="2"/>
        <v>0.96371882086167804</v>
      </c>
      <c r="P9">
        <f t="shared" si="3"/>
        <v>0.96640687987100238</v>
      </c>
      <c r="Q9">
        <f t="shared" si="4"/>
        <v>0.99281815570238441</v>
      </c>
      <c r="R9">
        <f t="shared" si="5"/>
        <v>1</v>
      </c>
      <c r="S9">
        <f t="shared" si="6"/>
        <v>0.99570247933884293</v>
      </c>
      <c r="T9">
        <f t="shared" si="7"/>
        <v>1</v>
      </c>
      <c r="U9">
        <f t="shared" si="8"/>
        <v>0.985006247396918</v>
      </c>
      <c r="V9" s="8"/>
    </row>
    <row r="10" spans="1:22" x14ac:dyDescent="0.3">
      <c r="A10" s="12" t="s">
        <v>1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13">
        <f t="shared" si="0"/>
        <v>21</v>
      </c>
      <c r="K10" s="4" t="s">
        <v>2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2"/>
      <c r="B11" s="2">
        <v>0</v>
      </c>
      <c r="C11" s="5">
        <v>3915</v>
      </c>
      <c r="D11">
        <v>42</v>
      </c>
      <c r="E11">
        <v>0</v>
      </c>
      <c r="F11">
        <v>7</v>
      </c>
      <c r="G11">
        <v>0</v>
      </c>
      <c r="H11">
        <v>0</v>
      </c>
      <c r="I11">
        <v>5</v>
      </c>
      <c r="J11" s="13">
        <f t="shared" si="0"/>
        <v>3969</v>
      </c>
      <c r="K11" s="3">
        <f>C11/SUM(C11:I11)</f>
        <v>0.98639455782312924</v>
      </c>
      <c r="M11" s="8" t="s">
        <v>3</v>
      </c>
      <c r="N11" s="9">
        <f>AVERAGE(N3:N9)</f>
        <v>0.7064383370535714</v>
      </c>
      <c r="O11">
        <f>AVERAGE(O3:O9)</f>
        <v>0.79951769067415335</v>
      </c>
      <c r="P11">
        <f t="shared" ref="P11:R11" si="9">AVERAGE(P3:P9)</f>
        <v>0.77198909663300952</v>
      </c>
      <c r="Q11">
        <f t="shared" si="9"/>
        <v>0.82669183732096685</v>
      </c>
      <c r="R11">
        <f t="shared" si="9"/>
        <v>0.83616937079540954</v>
      </c>
      <c r="S11" s="10">
        <f>AVERAGE(S3:S9)</f>
        <v>0.88817001180637534</v>
      </c>
      <c r="T11" s="1">
        <f>AVERAGE(T3:T9)</f>
        <v>0.92107003000559418</v>
      </c>
      <c r="U11" s="10">
        <f>AVERAGE(U3:U9)</f>
        <v>0.86065329922056288</v>
      </c>
      <c r="V11" s="8"/>
    </row>
    <row r="12" spans="1:22" x14ac:dyDescent="0.3">
      <c r="A12" s="12"/>
      <c r="B12" s="2">
        <v>1</v>
      </c>
      <c r="C12">
        <v>0</v>
      </c>
      <c r="D12" s="5">
        <v>3670</v>
      </c>
      <c r="E12">
        <v>0</v>
      </c>
      <c r="F12">
        <v>1</v>
      </c>
      <c r="G12">
        <v>0</v>
      </c>
      <c r="H12">
        <v>0</v>
      </c>
      <c r="I12">
        <v>298</v>
      </c>
      <c r="J12" s="13">
        <f t="shared" si="0"/>
        <v>3969</v>
      </c>
      <c r="K12" s="3">
        <f>D12/SUM(C12:I12)</f>
        <v>0.9246661627614009</v>
      </c>
      <c r="M12" s="8" t="s">
        <v>4</v>
      </c>
      <c r="N12" s="9">
        <f>MEDIAN(N3:N9)</f>
        <v>0.730712890625</v>
      </c>
      <c r="O12">
        <f>MEDIAN(O3:O9)</f>
        <v>0.91836734693877553</v>
      </c>
      <c r="P12">
        <f t="shared" ref="P12:T12" si="10">MEDIAN(P3:P9)</f>
        <v>0.8844396667562483</v>
      </c>
      <c r="Q12">
        <f t="shared" si="10"/>
        <v>0.93737431772479174</v>
      </c>
      <c r="R12">
        <f t="shared" si="10"/>
        <v>0.95506309633733455</v>
      </c>
      <c r="S12" s="10">
        <f t="shared" si="10"/>
        <v>0.99041322314049585</v>
      </c>
      <c r="T12" s="1">
        <f t="shared" si="10"/>
        <v>0.99359202563189752</v>
      </c>
      <c r="U12" s="10">
        <f>MEDIAN(U3:U9)</f>
        <v>0.985006247396918</v>
      </c>
      <c r="V12" s="8"/>
    </row>
    <row r="13" spans="1:22" x14ac:dyDescent="0.3">
      <c r="A13" s="12"/>
      <c r="B13" s="2">
        <v>2</v>
      </c>
      <c r="C13">
        <v>0</v>
      </c>
      <c r="D13">
        <v>156</v>
      </c>
      <c r="E13" s="5">
        <v>820</v>
      </c>
      <c r="F13">
        <v>2301</v>
      </c>
      <c r="G13">
        <v>0</v>
      </c>
      <c r="H13">
        <v>0</v>
      </c>
      <c r="I13">
        <v>692</v>
      </c>
      <c r="J13" s="13">
        <f t="shared" si="0"/>
        <v>3969</v>
      </c>
      <c r="K13" s="3">
        <f>E13/SUM(C13:I13)</f>
        <v>0.20660115898211137</v>
      </c>
      <c r="M13" s="8" t="s">
        <v>5</v>
      </c>
      <c r="N13" s="9">
        <f>LARGE(N3:N9,1)</f>
        <v>0.977783203125</v>
      </c>
      <c r="O13">
        <f>LARGE(O3:O9,1)</f>
        <v>0.98639455782312924</v>
      </c>
      <c r="P13">
        <f t="shared" ref="P13:T13" si="11">LARGE(P3:P9,1)</f>
        <v>0.96640687987100238</v>
      </c>
      <c r="Q13">
        <f t="shared" si="11"/>
        <v>0.99281815570238441</v>
      </c>
      <c r="R13" s="1">
        <f t="shared" si="11"/>
        <v>1</v>
      </c>
      <c r="S13" s="1">
        <f t="shared" si="11"/>
        <v>1</v>
      </c>
      <c r="T13" s="1">
        <f t="shared" si="11"/>
        <v>1</v>
      </c>
      <c r="U13" s="1">
        <f t="shared" ref="U13" si="12">LARGE(U3:U9,1)</f>
        <v>1</v>
      </c>
      <c r="V13" s="8"/>
    </row>
    <row r="14" spans="1:22" x14ac:dyDescent="0.3">
      <c r="A14" s="12"/>
      <c r="B14" s="2">
        <v>3</v>
      </c>
      <c r="C14">
        <v>0</v>
      </c>
      <c r="D14">
        <v>33</v>
      </c>
      <c r="E14">
        <v>24</v>
      </c>
      <c r="F14" s="5">
        <v>3256</v>
      </c>
      <c r="G14">
        <v>0</v>
      </c>
      <c r="H14">
        <v>0</v>
      </c>
      <c r="I14">
        <v>656</v>
      </c>
      <c r="J14" s="13">
        <f t="shared" si="0"/>
        <v>3969</v>
      </c>
      <c r="K14" s="3">
        <f>F14/SUM(C14:I14)</f>
        <v>0.82035777273872512</v>
      </c>
      <c r="M14" s="8" t="s">
        <v>6</v>
      </c>
      <c r="N14" s="9">
        <f>SMALL(N3:N9,1)</f>
        <v>0.325439453125</v>
      </c>
      <c r="O14">
        <f>SMALL(O3:O9,1)</f>
        <v>0.20660115898211137</v>
      </c>
      <c r="P14">
        <f t="shared" ref="P14:T14" si="13">SMALL(P3:P9,1)</f>
        <v>0.27250739048642836</v>
      </c>
      <c r="Q14">
        <f t="shared" si="13"/>
        <v>0.52283826486641771</v>
      </c>
      <c r="R14">
        <f t="shared" si="13"/>
        <v>0.42905509387503848</v>
      </c>
      <c r="S14" s="10">
        <f t="shared" si="13"/>
        <v>0.57289256198347105</v>
      </c>
      <c r="T14" s="1">
        <f t="shared" si="13"/>
        <v>0.59166963332146671</v>
      </c>
      <c r="U14" s="10">
        <f t="shared" ref="U14" si="14">SMALL(U3:U9,1)</f>
        <v>0.54977092877967515</v>
      </c>
      <c r="V14" s="8"/>
    </row>
    <row r="15" spans="1:22" x14ac:dyDescent="0.3">
      <c r="A15" s="12"/>
      <c r="B15" s="2">
        <v>4</v>
      </c>
      <c r="C15">
        <v>2</v>
      </c>
      <c r="D15">
        <v>37</v>
      </c>
      <c r="E15">
        <v>0</v>
      </c>
      <c r="F15">
        <v>65</v>
      </c>
      <c r="G15" s="5">
        <v>3082</v>
      </c>
      <c r="H15">
        <v>0</v>
      </c>
      <c r="I15">
        <v>783</v>
      </c>
      <c r="J15" s="13">
        <f t="shared" si="0"/>
        <v>3969</v>
      </c>
      <c r="K15" s="3">
        <f>G15/SUM(C15:I15)</f>
        <v>0.77651801461325276</v>
      </c>
      <c r="R15" s="9"/>
    </row>
    <row r="16" spans="1:22" x14ac:dyDescent="0.3">
      <c r="A16" s="12"/>
      <c r="B16" s="2">
        <v>5</v>
      </c>
      <c r="C16">
        <v>0</v>
      </c>
      <c r="D16">
        <v>11</v>
      </c>
      <c r="E16">
        <v>0</v>
      </c>
      <c r="F16">
        <v>41</v>
      </c>
      <c r="G16">
        <v>0</v>
      </c>
      <c r="H16" s="5">
        <v>3645</v>
      </c>
      <c r="I16">
        <v>272</v>
      </c>
      <c r="J16" s="13">
        <f t="shared" si="0"/>
        <v>3969</v>
      </c>
      <c r="K16" s="3">
        <f>H16/SUM(C16:I16)</f>
        <v>0.91836734693877553</v>
      </c>
      <c r="R16" s="9"/>
    </row>
    <row r="17" spans="1:18" x14ac:dyDescent="0.3">
      <c r="A17" s="12"/>
      <c r="B17" s="2">
        <v>6</v>
      </c>
      <c r="C17">
        <v>0</v>
      </c>
      <c r="D17">
        <v>144</v>
      </c>
      <c r="E17">
        <v>0</v>
      </c>
      <c r="F17">
        <v>0</v>
      </c>
      <c r="G17">
        <v>0</v>
      </c>
      <c r="H17">
        <v>0</v>
      </c>
      <c r="I17" s="5">
        <v>3825</v>
      </c>
      <c r="J17" s="13">
        <f t="shared" si="0"/>
        <v>3969</v>
      </c>
      <c r="K17" s="3">
        <f>I17/SUM(C17:I17)</f>
        <v>0.96371882086167804</v>
      </c>
      <c r="R17" s="9"/>
    </row>
    <row r="18" spans="1:18" x14ac:dyDescent="0.3">
      <c r="J18" s="9"/>
      <c r="R18" s="9"/>
    </row>
    <row r="19" spans="1:18" x14ac:dyDescent="0.3">
      <c r="A19" s="12" t="s">
        <v>7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13">
        <f t="shared" si="0"/>
        <v>21</v>
      </c>
      <c r="K19" s="4" t="s">
        <v>2</v>
      </c>
      <c r="R19" s="9"/>
    </row>
    <row r="20" spans="1:18" x14ac:dyDescent="0.3">
      <c r="A20" s="12"/>
      <c r="B20" s="2">
        <v>0</v>
      </c>
      <c r="C20" s="7">
        <v>3570</v>
      </c>
      <c r="D20">
        <v>57</v>
      </c>
      <c r="E20">
        <v>0</v>
      </c>
      <c r="F20">
        <v>0</v>
      </c>
      <c r="G20">
        <v>0</v>
      </c>
      <c r="H20">
        <v>0</v>
      </c>
      <c r="I20">
        <v>94</v>
      </c>
      <c r="J20" s="13">
        <f t="shared" si="0"/>
        <v>3721</v>
      </c>
      <c r="K20" s="3">
        <f>C20/SUM(C20:I20)</f>
        <v>0.95941951088417088</v>
      </c>
      <c r="M20" s="1"/>
      <c r="O20" s="1"/>
      <c r="R20" s="9"/>
    </row>
    <row r="21" spans="1:18" x14ac:dyDescent="0.3">
      <c r="A21" s="12"/>
      <c r="B21" s="2">
        <v>1</v>
      </c>
      <c r="C21" s="6">
        <v>0</v>
      </c>
      <c r="D21" s="5">
        <v>3407</v>
      </c>
      <c r="E21">
        <v>0</v>
      </c>
      <c r="F21">
        <v>0</v>
      </c>
      <c r="G21">
        <v>0</v>
      </c>
      <c r="H21">
        <v>0</v>
      </c>
      <c r="I21">
        <v>314</v>
      </c>
      <c r="J21" s="13">
        <f t="shared" si="0"/>
        <v>3721</v>
      </c>
      <c r="K21" s="3">
        <f>D21/SUM(C21:I21)</f>
        <v>0.91561408223595808</v>
      </c>
      <c r="R21" s="9"/>
    </row>
    <row r="22" spans="1:18" x14ac:dyDescent="0.3">
      <c r="A22" s="12"/>
      <c r="B22" s="2">
        <v>2</v>
      </c>
      <c r="C22" s="6">
        <v>0</v>
      </c>
      <c r="D22">
        <v>853</v>
      </c>
      <c r="E22" s="5">
        <v>1014</v>
      </c>
      <c r="F22">
        <v>879</v>
      </c>
      <c r="G22">
        <v>3</v>
      </c>
      <c r="H22">
        <v>0</v>
      </c>
      <c r="I22">
        <v>972</v>
      </c>
      <c r="J22" s="13">
        <f t="shared" si="0"/>
        <v>3721</v>
      </c>
      <c r="K22" s="3">
        <f>E22/SUM(C22:I22)</f>
        <v>0.27250739048642836</v>
      </c>
      <c r="R22" s="9"/>
    </row>
    <row r="23" spans="1:18" x14ac:dyDescent="0.3">
      <c r="A23" s="12"/>
      <c r="B23" s="2">
        <v>3</v>
      </c>
      <c r="C23" s="6">
        <v>1</v>
      </c>
      <c r="D23">
        <v>785</v>
      </c>
      <c r="E23">
        <v>32</v>
      </c>
      <c r="F23" s="5">
        <v>2243</v>
      </c>
      <c r="G23">
        <v>0</v>
      </c>
      <c r="H23">
        <v>0</v>
      </c>
      <c r="I23">
        <v>660</v>
      </c>
      <c r="J23" s="13">
        <f t="shared" si="0"/>
        <v>3721</v>
      </c>
      <c r="K23" s="3">
        <f>F23/SUM(C23:I23)</f>
        <v>0.60279494759473262</v>
      </c>
      <c r="M23" s="1"/>
      <c r="O23" s="1"/>
      <c r="R23" s="9"/>
    </row>
    <row r="24" spans="1:18" x14ac:dyDescent="0.3">
      <c r="A24" s="12"/>
      <c r="B24" s="2">
        <v>4</v>
      </c>
      <c r="C24" s="6">
        <v>0</v>
      </c>
      <c r="D24">
        <v>30</v>
      </c>
      <c r="E24">
        <v>0</v>
      </c>
      <c r="F24">
        <v>338</v>
      </c>
      <c r="G24" s="5">
        <v>2987</v>
      </c>
      <c r="H24">
        <v>0</v>
      </c>
      <c r="I24">
        <v>366</v>
      </c>
      <c r="J24" s="13">
        <f t="shared" si="0"/>
        <v>3721</v>
      </c>
      <c r="K24" s="3">
        <f>G24/SUM(C24:I24)</f>
        <v>0.80274119860252624</v>
      </c>
      <c r="R24" s="9"/>
    </row>
    <row r="25" spans="1:18" x14ac:dyDescent="0.3">
      <c r="A25" s="12"/>
      <c r="B25" s="2">
        <v>5</v>
      </c>
      <c r="C25" s="6">
        <v>0</v>
      </c>
      <c r="D25">
        <v>10</v>
      </c>
      <c r="E25">
        <v>0</v>
      </c>
      <c r="F25">
        <v>1</v>
      </c>
      <c r="G25">
        <v>44</v>
      </c>
      <c r="H25" s="5">
        <v>3291</v>
      </c>
      <c r="I25">
        <v>375</v>
      </c>
      <c r="J25" s="13">
        <f t="shared" si="0"/>
        <v>3721</v>
      </c>
      <c r="K25" s="3">
        <f>H25/SUM(C25:I25)</f>
        <v>0.8844396667562483</v>
      </c>
      <c r="R25" s="9"/>
    </row>
    <row r="26" spans="1:18" x14ac:dyDescent="0.3">
      <c r="A26" s="12"/>
      <c r="B26" s="2">
        <v>6</v>
      </c>
      <c r="C26" s="6">
        <v>0</v>
      </c>
      <c r="D26">
        <v>123</v>
      </c>
      <c r="E26">
        <v>0</v>
      </c>
      <c r="F26">
        <v>2</v>
      </c>
      <c r="G26">
        <v>0</v>
      </c>
      <c r="H26">
        <v>0</v>
      </c>
      <c r="I26" s="5">
        <v>3596</v>
      </c>
      <c r="J26" s="13">
        <f t="shared" si="0"/>
        <v>3721</v>
      </c>
      <c r="K26" s="3">
        <f>I26/SUM(C26:I26)</f>
        <v>0.96640687987100238</v>
      </c>
    </row>
    <row r="27" spans="1:18" x14ac:dyDescent="0.3">
      <c r="J27" s="9"/>
    </row>
    <row r="28" spans="1:18" x14ac:dyDescent="0.3">
      <c r="A28" s="12" t="s">
        <v>8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13">
        <f t="shared" si="0"/>
        <v>21</v>
      </c>
      <c r="K28" s="4" t="s">
        <v>2</v>
      </c>
    </row>
    <row r="29" spans="1:18" x14ac:dyDescent="0.3">
      <c r="A29" s="12"/>
      <c r="B29" s="2">
        <v>0</v>
      </c>
      <c r="C29" s="7">
        <v>3360</v>
      </c>
      <c r="D29">
        <v>27</v>
      </c>
      <c r="E29">
        <v>0</v>
      </c>
      <c r="F29">
        <v>0</v>
      </c>
      <c r="G29">
        <v>0</v>
      </c>
      <c r="H29">
        <v>0</v>
      </c>
      <c r="I29">
        <v>94</v>
      </c>
      <c r="J29" s="13">
        <f t="shared" si="0"/>
        <v>3481</v>
      </c>
      <c r="K29" s="3">
        <f>C29/SUM(C29:I29)</f>
        <v>0.96523987359954033</v>
      </c>
      <c r="M29" s="1"/>
      <c r="O29" s="1"/>
    </row>
    <row r="30" spans="1:18" x14ac:dyDescent="0.3">
      <c r="A30" s="12"/>
      <c r="B30" s="2">
        <v>1</v>
      </c>
      <c r="C30" s="6">
        <v>0</v>
      </c>
      <c r="D30" s="5">
        <v>3263</v>
      </c>
      <c r="E30">
        <v>0</v>
      </c>
      <c r="F30">
        <v>0</v>
      </c>
      <c r="G30">
        <v>0</v>
      </c>
      <c r="H30">
        <v>0</v>
      </c>
      <c r="I30">
        <v>218</v>
      </c>
      <c r="J30" s="13">
        <f t="shared" si="0"/>
        <v>3481</v>
      </c>
      <c r="K30" s="3">
        <f>D30/SUM(C30:I30)</f>
        <v>0.93737431772479174</v>
      </c>
    </row>
    <row r="31" spans="1:18" x14ac:dyDescent="0.3">
      <c r="A31" s="12"/>
      <c r="B31" s="2">
        <v>2</v>
      </c>
      <c r="C31" s="6">
        <v>14</v>
      </c>
      <c r="D31">
        <v>1417</v>
      </c>
      <c r="E31" s="5">
        <v>1820</v>
      </c>
      <c r="F31">
        <v>196</v>
      </c>
      <c r="G31">
        <v>0</v>
      </c>
      <c r="H31">
        <v>0</v>
      </c>
      <c r="I31">
        <v>34</v>
      </c>
      <c r="J31" s="13">
        <f t="shared" si="0"/>
        <v>3481</v>
      </c>
      <c r="K31" s="3">
        <f>E31/SUM(C31:I31)</f>
        <v>0.52283826486641771</v>
      </c>
    </row>
    <row r="32" spans="1:18" x14ac:dyDescent="0.3">
      <c r="A32" s="12"/>
      <c r="B32" s="2">
        <v>3</v>
      </c>
      <c r="C32" s="6">
        <v>0</v>
      </c>
      <c r="D32">
        <v>1102</v>
      </c>
      <c r="E32">
        <v>34</v>
      </c>
      <c r="F32" s="5">
        <v>2155</v>
      </c>
      <c r="G32">
        <v>0</v>
      </c>
      <c r="H32">
        <v>0</v>
      </c>
      <c r="I32">
        <v>190</v>
      </c>
      <c r="J32" s="13">
        <f t="shared" si="0"/>
        <v>3481</v>
      </c>
      <c r="K32" s="3">
        <f>F32/SUM(C32:I32)</f>
        <v>0.61907497845446713</v>
      </c>
      <c r="M32" s="1"/>
      <c r="O32" s="1"/>
    </row>
    <row r="33" spans="1:15" x14ac:dyDescent="0.3">
      <c r="A33" s="12"/>
      <c r="B33" s="2">
        <v>4</v>
      </c>
      <c r="C33" s="6">
        <v>0</v>
      </c>
      <c r="D33">
        <v>61</v>
      </c>
      <c r="E33">
        <v>0</v>
      </c>
      <c r="F33">
        <v>0</v>
      </c>
      <c r="G33" s="5">
        <v>2791</v>
      </c>
      <c r="H33">
        <v>0</v>
      </c>
      <c r="I33">
        <v>629</v>
      </c>
      <c r="J33" s="13">
        <f t="shared" si="0"/>
        <v>3481</v>
      </c>
      <c r="K33" s="3">
        <f>G33/SUM(C33:I33)</f>
        <v>0.80178109738580872</v>
      </c>
    </row>
    <row r="34" spans="1:15" x14ac:dyDescent="0.3">
      <c r="A34" s="12"/>
      <c r="B34" s="2">
        <v>5</v>
      </c>
      <c r="C34" s="6">
        <v>0</v>
      </c>
      <c r="D34">
        <v>43</v>
      </c>
      <c r="E34">
        <v>0</v>
      </c>
      <c r="F34">
        <v>0</v>
      </c>
      <c r="G34">
        <v>131</v>
      </c>
      <c r="H34" s="5">
        <v>3299</v>
      </c>
      <c r="I34">
        <v>8</v>
      </c>
      <c r="J34" s="13">
        <f t="shared" si="0"/>
        <v>3481</v>
      </c>
      <c r="K34" s="3">
        <f>H34/SUM(C34:I34)</f>
        <v>0.94771617351335824</v>
      </c>
    </row>
    <row r="35" spans="1:15" x14ac:dyDescent="0.3">
      <c r="A35" s="12"/>
      <c r="B35" s="2">
        <v>6</v>
      </c>
      <c r="C35" s="6">
        <v>0</v>
      </c>
      <c r="D35">
        <v>25</v>
      </c>
      <c r="E35">
        <v>0</v>
      </c>
      <c r="F35">
        <v>0</v>
      </c>
      <c r="G35">
        <v>0</v>
      </c>
      <c r="H35">
        <v>0</v>
      </c>
      <c r="I35" s="5">
        <v>3456</v>
      </c>
      <c r="J35" s="13">
        <f t="shared" si="0"/>
        <v>3481</v>
      </c>
      <c r="K35" s="3">
        <f>I35/SUM(C35:I35)</f>
        <v>0.99281815570238441</v>
      </c>
    </row>
    <row r="36" spans="1:15" x14ac:dyDescent="0.3">
      <c r="J36" s="9"/>
    </row>
    <row r="37" spans="1:15" x14ac:dyDescent="0.3">
      <c r="A37" s="12" t="s">
        <v>9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13">
        <f t="shared" si="0"/>
        <v>21</v>
      </c>
      <c r="K37" s="4" t="s">
        <v>2</v>
      </c>
    </row>
    <row r="38" spans="1:15" x14ac:dyDescent="0.3">
      <c r="A38" s="12"/>
      <c r="B38" s="2">
        <v>0</v>
      </c>
      <c r="C38" s="7">
        <v>3156</v>
      </c>
      <c r="D38">
        <v>0</v>
      </c>
      <c r="E38">
        <v>0</v>
      </c>
      <c r="F38">
        <v>0</v>
      </c>
      <c r="G38">
        <v>0</v>
      </c>
      <c r="H38">
        <v>0</v>
      </c>
      <c r="I38">
        <v>93</v>
      </c>
      <c r="J38" s="13">
        <f t="shared" si="0"/>
        <v>3249</v>
      </c>
      <c r="K38" s="3">
        <f>C38/SUM(C38:I38)</f>
        <v>0.97137580794090495</v>
      </c>
      <c r="M38" s="1"/>
      <c r="O38" s="1"/>
    </row>
    <row r="39" spans="1:15" x14ac:dyDescent="0.3">
      <c r="A39" s="12"/>
      <c r="B39" s="2">
        <v>1</v>
      </c>
      <c r="C39" s="6">
        <v>0</v>
      </c>
      <c r="D39" s="5">
        <v>3103</v>
      </c>
      <c r="E39">
        <v>0</v>
      </c>
      <c r="F39">
        <v>0</v>
      </c>
      <c r="G39">
        <v>0</v>
      </c>
      <c r="H39">
        <v>0</v>
      </c>
      <c r="I39">
        <v>146</v>
      </c>
      <c r="J39" s="13">
        <f t="shared" si="0"/>
        <v>3249</v>
      </c>
      <c r="K39" s="3">
        <f>D39/SUM(C39:I39)</f>
        <v>0.95506309633733455</v>
      </c>
    </row>
    <row r="40" spans="1:15" x14ac:dyDescent="0.3">
      <c r="A40" s="12"/>
      <c r="B40" s="2">
        <v>2</v>
      </c>
      <c r="C40" s="6">
        <v>0</v>
      </c>
      <c r="D40">
        <v>36</v>
      </c>
      <c r="E40" s="5">
        <v>1394</v>
      </c>
      <c r="F40">
        <v>111</v>
      </c>
      <c r="G40">
        <v>0</v>
      </c>
      <c r="H40">
        <v>0</v>
      </c>
      <c r="I40">
        <v>1708</v>
      </c>
      <c r="J40" s="13">
        <f t="shared" si="0"/>
        <v>3249</v>
      </c>
      <c r="K40" s="3">
        <f>E40/SUM(C40:I40)</f>
        <v>0.42905509387503848</v>
      </c>
    </row>
    <row r="41" spans="1:15" x14ac:dyDescent="0.3">
      <c r="A41" s="12"/>
      <c r="B41" s="2">
        <v>3</v>
      </c>
      <c r="C41" s="6">
        <v>0</v>
      </c>
      <c r="D41">
        <v>8</v>
      </c>
      <c r="E41">
        <v>0</v>
      </c>
      <c r="F41" s="5">
        <v>2282</v>
      </c>
      <c r="G41">
        <v>0</v>
      </c>
      <c r="H41">
        <v>0</v>
      </c>
      <c r="I41">
        <v>959</v>
      </c>
      <c r="J41" s="13">
        <f t="shared" si="0"/>
        <v>3249</v>
      </c>
      <c r="K41" s="3">
        <f>F41/SUM(C41:I41)</f>
        <v>0.70236995998768847</v>
      </c>
      <c r="M41" s="1"/>
      <c r="O41" s="1"/>
    </row>
    <row r="42" spans="1:15" x14ac:dyDescent="0.3">
      <c r="A42" s="12"/>
      <c r="B42" s="2">
        <v>4</v>
      </c>
      <c r="C42" s="6">
        <v>0</v>
      </c>
      <c r="D42">
        <v>8</v>
      </c>
      <c r="E42">
        <v>0</v>
      </c>
      <c r="F42">
        <v>0</v>
      </c>
      <c r="G42" s="5">
        <v>2716</v>
      </c>
      <c r="H42">
        <v>0</v>
      </c>
      <c r="I42">
        <v>525</v>
      </c>
      <c r="J42" s="13">
        <f t="shared" si="0"/>
        <v>3249</v>
      </c>
      <c r="K42" s="3">
        <f>G42/SUM(C42:I42)</f>
        <v>0.83594952293013236</v>
      </c>
    </row>
    <row r="43" spans="1:15" x14ac:dyDescent="0.3">
      <c r="A43" s="12"/>
      <c r="B43" s="2">
        <v>5</v>
      </c>
      <c r="C43" s="6">
        <v>0</v>
      </c>
      <c r="D43">
        <v>0</v>
      </c>
      <c r="E43">
        <v>0</v>
      </c>
      <c r="F43">
        <v>132</v>
      </c>
      <c r="G43">
        <v>0</v>
      </c>
      <c r="H43" s="5">
        <v>3117</v>
      </c>
      <c r="I43">
        <v>0</v>
      </c>
      <c r="J43" s="13">
        <f t="shared" si="0"/>
        <v>3249</v>
      </c>
      <c r="K43" s="3">
        <f>H43/SUM(C43:I43)</f>
        <v>0.95937211449676829</v>
      </c>
    </row>
    <row r="44" spans="1:15" x14ac:dyDescent="0.3">
      <c r="A44" s="12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3249</v>
      </c>
      <c r="J44" s="13">
        <f t="shared" si="0"/>
        <v>3249</v>
      </c>
      <c r="K44" s="3">
        <f>I44/SUM(C44:I44)</f>
        <v>1</v>
      </c>
    </row>
    <row r="45" spans="1:15" x14ac:dyDescent="0.3">
      <c r="J45" s="9"/>
    </row>
    <row r="46" spans="1:15" x14ac:dyDescent="0.3">
      <c r="A46" s="12" t="s">
        <v>10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J46" s="13">
        <f t="shared" si="0"/>
        <v>21</v>
      </c>
      <c r="K46" s="4" t="s">
        <v>2</v>
      </c>
    </row>
    <row r="47" spans="1:15" x14ac:dyDescent="0.3">
      <c r="A47" s="12"/>
      <c r="B47" s="2">
        <v>0</v>
      </c>
      <c r="C47" s="7">
        <v>3025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3">
        <f t="shared" si="0"/>
        <v>3025</v>
      </c>
      <c r="K47" s="3">
        <f>C47/SUM(C47:I47)</f>
        <v>1</v>
      </c>
      <c r="M47" s="1"/>
      <c r="O47" s="1"/>
    </row>
    <row r="48" spans="1:15" x14ac:dyDescent="0.3">
      <c r="A48" s="12"/>
      <c r="B48" s="2">
        <v>1</v>
      </c>
      <c r="C48" s="6">
        <v>0</v>
      </c>
      <c r="D48" s="5">
        <v>2732</v>
      </c>
      <c r="E48">
        <v>0</v>
      </c>
      <c r="F48">
        <v>0</v>
      </c>
      <c r="G48">
        <v>0</v>
      </c>
      <c r="H48">
        <v>0</v>
      </c>
      <c r="I48">
        <v>293</v>
      </c>
      <c r="J48" s="13">
        <f t="shared" si="0"/>
        <v>3025</v>
      </c>
      <c r="K48" s="3">
        <f>D48/SUM(C48:I48)</f>
        <v>0.90314049586776857</v>
      </c>
    </row>
    <row r="49" spans="1:15" x14ac:dyDescent="0.3">
      <c r="A49" s="12"/>
      <c r="B49" s="2">
        <v>2</v>
      </c>
      <c r="C49" s="6">
        <v>0</v>
      </c>
      <c r="D49">
        <v>170</v>
      </c>
      <c r="E49" s="5">
        <v>1733</v>
      </c>
      <c r="F49">
        <v>27</v>
      </c>
      <c r="G49">
        <v>0</v>
      </c>
      <c r="H49">
        <v>0</v>
      </c>
      <c r="I49">
        <v>1095</v>
      </c>
      <c r="J49" s="13">
        <f t="shared" si="0"/>
        <v>3025</v>
      </c>
      <c r="K49" s="3">
        <f>E49/SUM(C49:I49)</f>
        <v>0.57289256198347105</v>
      </c>
    </row>
    <row r="50" spans="1:15" x14ac:dyDescent="0.3">
      <c r="A50" s="12"/>
      <c r="B50" s="2">
        <v>3</v>
      </c>
      <c r="C50" s="6">
        <v>0</v>
      </c>
      <c r="D50">
        <v>1</v>
      </c>
      <c r="E50">
        <v>0</v>
      </c>
      <c r="F50" s="5">
        <v>2297</v>
      </c>
      <c r="G50">
        <v>0</v>
      </c>
      <c r="H50">
        <v>0</v>
      </c>
      <c r="I50">
        <v>727</v>
      </c>
      <c r="J50" s="13">
        <f t="shared" si="0"/>
        <v>3025</v>
      </c>
      <c r="K50" s="3">
        <f>F50/SUM(C50:I50)</f>
        <v>0.7593388429752066</v>
      </c>
      <c r="M50" s="1"/>
      <c r="O50" s="1"/>
    </row>
    <row r="51" spans="1:15" x14ac:dyDescent="0.3">
      <c r="A51" s="12"/>
      <c r="B51" s="2">
        <v>4</v>
      </c>
      <c r="C51" s="6">
        <v>0</v>
      </c>
      <c r="D51">
        <v>0</v>
      </c>
      <c r="E51">
        <v>0</v>
      </c>
      <c r="F51">
        <v>0</v>
      </c>
      <c r="G51" s="5">
        <v>3012</v>
      </c>
      <c r="H51">
        <v>0</v>
      </c>
      <c r="I51">
        <v>13</v>
      </c>
      <c r="J51" s="13">
        <f t="shared" si="0"/>
        <v>3025</v>
      </c>
      <c r="K51" s="3">
        <f>G51/SUM(C51:I51)</f>
        <v>0.99570247933884293</v>
      </c>
    </row>
    <row r="52" spans="1:15" x14ac:dyDescent="0.3">
      <c r="A52" s="12"/>
      <c r="B52" s="2">
        <v>5</v>
      </c>
      <c r="C52" s="6">
        <v>0</v>
      </c>
      <c r="D52">
        <v>0</v>
      </c>
      <c r="E52">
        <v>0</v>
      </c>
      <c r="F52">
        <v>29</v>
      </c>
      <c r="G52">
        <v>0</v>
      </c>
      <c r="H52" s="5">
        <v>2996</v>
      </c>
      <c r="I52">
        <v>0</v>
      </c>
      <c r="J52" s="13">
        <f t="shared" si="0"/>
        <v>3025</v>
      </c>
      <c r="K52" s="3">
        <f>H52/SUM(C52:I52)</f>
        <v>0.99041322314049585</v>
      </c>
    </row>
    <row r="53" spans="1:15" x14ac:dyDescent="0.3">
      <c r="A53" s="12"/>
      <c r="B53" s="2">
        <v>6</v>
      </c>
      <c r="C53" s="6">
        <v>0</v>
      </c>
      <c r="D53">
        <v>13</v>
      </c>
      <c r="E53">
        <v>0</v>
      </c>
      <c r="F53">
        <v>0</v>
      </c>
      <c r="G53">
        <v>0</v>
      </c>
      <c r="H53">
        <v>0</v>
      </c>
      <c r="I53" s="5">
        <v>3012</v>
      </c>
      <c r="J53" s="13">
        <f t="shared" si="0"/>
        <v>3025</v>
      </c>
      <c r="K53" s="3">
        <f>I53/SUM(C53:I53)</f>
        <v>0.99570247933884293</v>
      </c>
    </row>
    <row r="54" spans="1:15" x14ac:dyDescent="0.3">
      <c r="J54" s="9"/>
    </row>
    <row r="55" spans="1:15" x14ac:dyDescent="0.3">
      <c r="A55" s="12" t="s">
        <v>13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13">
        <f t="shared" si="0"/>
        <v>21</v>
      </c>
      <c r="K55" s="4" t="s">
        <v>2</v>
      </c>
    </row>
    <row r="56" spans="1:15" x14ac:dyDescent="0.3">
      <c r="A56" s="12"/>
      <c r="B56" s="2">
        <v>0</v>
      </c>
      <c r="C56" s="7">
        <v>2809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13">
        <f t="shared" si="0"/>
        <v>2809</v>
      </c>
      <c r="K56" s="3">
        <f>C56/SUM(C56:I56)</f>
        <v>1</v>
      </c>
      <c r="M56" s="1"/>
      <c r="O56" s="1"/>
    </row>
    <row r="57" spans="1:15" x14ac:dyDescent="0.3">
      <c r="A57" s="12"/>
      <c r="B57" s="2">
        <v>1</v>
      </c>
      <c r="C57" s="6">
        <v>0</v>
      </c>
      <c r="D57" s="5">
        <v>2806</v>
      </c>
      <c r="E57">
        <v>0</v>
      </c>
      <c r="F57">
        <v>0</v>
      </c>
      <c r="G57">
        <v>0</v>
      </c>
      <c r="H57">
        <v>0</v>
      </c>
      <c r="I57">
        <v>3</v>
      </c>
      <c r="J57" s="13">
        <f t="shared" si="0"/>
        <v>2809</v>
      </c>
      <c r="K57" s="3">
        <f>D57/SUM(C57:I57)</f>
        <v>0.99893200427198292</v>
      </c>
    </row>
    <row r="58" spans="1:15" x14ac:dyDescent="0.3">
      <c r="A58" s="12"/>
      <c r="B58" s="2">
        <v>2</v>
      </c>
      <c r="C58" s="6">
        <v>7</v>
      </c>
      <c r="D58">
        <v>0</v>
      </c>
      <c r="E58" s="5">
        <v>1662</v>
      </c>
      <c r="F58">
        <v>809</v>
      </c>
      <c r="G58">
        <v>0</v>
      </c>
      <c r="H58">
        <v>0</v>
      </c>
      <c r="I58">
        <v>331</v>
      </c>
      <c r="J58" s="13">
        <f t="shared" si="0"/>
        <v>2809</v>
      </c>
      <c r="K58" s="3">
        <f>E58/SUM(C58:I58)</f>
        <v>0.59166963332146671</v>
      </c>
    </row>
    <row r="59" spans="1:15" x14ac:dyDescent="0.3">
      <c r="A59" s="12"/>
      <c r="B59" s="2">
        <v>3</v>
      </c>
      <c r="C59" s="6">
        <v>0</v>
      </c>
      <c r="D59">
        <v>5</v>
      </c>
      <c r="E59">
        <v>168</v>
      </c>
      <c r="F59" s="5">
        <v>2527</v>
      </c>
      <c r="G59">
        <v>0</v>
      </c>
      <c r="H59">
        <v>0</v>
      </c>
      <c r="I59">
        <v>109</v>
      </c>
      <c r="J59" s="13">
        <f t="shared" si="0"/>
        <v>2809</v>
      </c>
      <c r="K59" s="3">
        <f>F59/SUM(C59:I59)</f>
        <v>0.89960840156639377</v>
      </c>
      <c r="M59" s="1"/>
      <c r="O59" s="1"/>
    </row>
    <row r="60" spans="1:15" x14ac:dyDescent="0.3">
      <c r="A60" s="12"/>
      <c r="B60" s="2">
        <v>4</v>
      </c>
      <c r="C60" s="6">
        <v>0</v>
      </c>
      <c r="D60">
        <v>0</v>
      </c>
      <c r="E60">
        <v>0</v>
      </c>
      <c r="F60">
        <v>18</v>
      </c>
      <c r="G60" s="5">
        <v>2791</v>
      </c>
      <c r="H60">
        <v>0</v>
      </c>
      <c r="I60">
        <v>0</v>
      </c>
      <c r="J60" s="13">
        <f t="shared" si="0"/>
        <v>2809</v>
      </c>
      <c r="K60" s="3">
        <f>G60/SUM(C60:I60)</f>
        <v>0.99359202563189752</v>
      </c>
    </row>
    <row r="61" spans="1:15" x14ac:dyDescent="0.3">
      <c r="A61" s="12"/>
      <c r="B61" s="2">
        <v>5</v>
      </c>
      <c r="C61" s="6">
        <v>0</v>
      </c>
      <c r="D61">
        <v>0</v>
      </c>
      <c r="E61">
        <v>66</v>
      </c>
      <c r="F61">
        <v>0</v>
      </c>
      <c r="G61">
        <v>28</v>
      </c>
      <c r="H61" s="5">
        <v>2707</v>
      </c>
      <c r="I61">
        <v>8</v>
      </c>
      <c r="J61" s="13">
        <f t="shared" si="0"/>
        <v>2809</v>
      </c>
      <c r="K61" s="3">
        <f>H61/SUM(C61:I61)</f>
        <v>0.96368814524741897</v>
      </c>
    </row>
    <row r="62" spans="1:15" x14ac:dyDescent="0.3">
      <c r="A62" s="12"/>
      <c r="B62" s="2">
        <v>6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2809</v>
      </c>
      <c r="J62" s="13">
        <f t="shared" si="0"/>
        <v>2809</v>
      </c>
      <c r="K62" s="3">
        <f>I62/SUM(C62:I62)</f>
        <v>1</v>
      </c>
    </row>
    <row r="63" spans="1:15" x14ac:dyDescent="0.3">
      <c r="J63" s="9"/>
    </row>
    <row r="64" spans="1:15" x14ac:dyDescent="0.3">
      <c r="A64" s="12" t="s">
        <v>14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J64" s="13">
        <f t="shared" si="0"/>
        <v>21</v>
      </c>
      <c r="K64" s="4" t="s">
        <v>2</v>
      </c>
    </row>
    <row r="65" spans="1:15" x14ac:dyDescent="0.3">
      <c r="A65" s="12"/>
      <c r="B65" s="2">
        <v>0</v>
      </c>
      <c r="C65" s="7">
        <v>2401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3">
        <f t="shared" si="0"/>
        <v>2401</v>
      </c>
      <c r="K65" s="3">
        <f>C65/SUM(C65:I65)</f>
        <v>1</v>
      </c>
      <c r="M65" s="1"/>
      <c r="O65" s="1"/>
    </row>
    <row r="66" spans="1:15" x14ac:dyDescent="0.3">
      <c r="A66" s="12"/>
      <c r="B66" s="2">
        <v>1</v>
      </c>
      <c r="C66" s="6">
        <v>0</v>
      </c>
      <c r="D66" s="5">
        <v>2401</v>
      </c>
      <c r="E66">
        <v>0</v>
      </c>
      <c r="F66">
        <v>0</v>
      </c>
      <c r="G66">
        <v>0</v>
      </c>
      <c r="H66">
        <v>0</v>
      </c>
      <c r="I66">
        <v>0</v>
      </c>
      <c r="J66" s="13">
        <f t="shared" si="0"/>
        <v>2401</v>
      </c>
      <c r="K66" s="3">
        <f>D66/SUM(C66:I66)</f>
        <v>1</v>
      </c>
    </row>
    <row r="67" spans="1:15" x14ac:dyDescent="0.3">
      <c r="A67" s="12"/>
      <c r="B67" s="2">
        <v>2</v>
      </c>
      <c r="C67" s="6">
        <v>0</v>
      </c>
      <c r="D67">
        <v>1081</v>
      </c>
      <c r="E67" s="5">
        <v>1320</v>
      </c>
      <c r="F67">
        <v>0</v>
      </c>
      <c r="G67">
        <v>0</v>
      </c>
      <c r="H67">
        <v>0</v>
      </c>
      <c r="I67">
        <v>0</v>
      </c>
      <c r="J67" s="13">
        <f t="shared" ref="J67:J71" si="15">SUM(C67:I67)</f>
        <v>2401</v>
      </c>
      <c r="K67" s="3">
        <f>E67/SUM(C67:I67)</f>
        <v>0.54977092877967515</v>
      </c>
    </row>
    <row r="68" spans="1:15" x14ac:dyDescent="0.3">
      <c r="A68" s="12"/>
      <c r="B68" s="2">
        <v>3</v>
      </c>
      <c r="C68" s="6">
        <v>0</v>
      </c>
      <c r="D68">
        <v>850</v>
      </c>
      <c r="E68">
        <v>0</v>
      </c>
      <c r="F68" s="5">
        <v>1551</v>
      </c>
      <c r="G68">
        <v>0</v>
      </c>
      <c r="H68">
        <v>0</v>
      </c>
      <c r="I68">
        <v>0</v>
      </c>
      <c r="J68" s="13">
        <f t="shared" si="15"/>
        <v>2401</v>
      </c>
      <c r="K68" s="3">
        <f>F68/SUM(C68:I68)</f>
        <v>0.64598084131611833</v>
      </c>
      <c r="M68" s="1"/>
      <c r="O68" s="1"/>
    </row>
    <row r="69" spans="1:15" x14ac:dyDescent="0.3">
      <c r="A69" s="12"/>
      <c r="B69" s="2">
        <v>4</v>
      </c>
      <c r="C69" s="6">
        <v>0</v>
      </c>
      <c r="D69">
        <v>365</v>
      </c>
      <c r="E69">
        <v>0</v>
      </c>
      <c r="F69">
        <v>0</v>
      </c>
      <c r="G69" s="5">
        <v>2036</v>
      </c>
      <c r="H69">
        <v>0</v>
      </c>
      <c r="I69">
        <v>0</v>
      </c>
      <c r="J69" s="13">
        <f t="shared" si="15"/>
        <v>2401</v>
      </c>
      <c r="K69" s="3">
        <f>G69/SUM(C69:I69)</f>
        <v>0.84798000832986253</v>
      </c>
    </row>
    <row r="70" spans="1:15" x14ac:dyDescent="0.3">
      <c r="A70" s="12"/>
      <c r="B70" s="2">
        <v>5</v>
      </c>
      <c r="C70" s="6">
        <v>0</v>
      </c>
      <c r="D70">
        <v>10</v>
      </c>
      <c r="E70">
        <v>0</v>
      </c>
      <c r="F70">
        <v>0</v>
      </c>
      <c r="G70">
        <v>0</v>
      </c>
      <c r="H70" s="5">
        <v>2391</v>
      </c>
      <c r="I70">
        <v>0</v>
      </c>
      <c r="J70" s="13">
        <f t="shared" si="15"/>
        <v>2401</v>
      </c>
      <c r="K70" s="3">
        <f>H70/SUM(C70:I70)</f>
        <v>0.99583506872136607</v>
      </c>
    </row>
    <row r="71" spans="1:15" x14ac:dyDescent="0.3">
      <c r="A71" s="12"/>
      <c r="B71" s="2">
        <v>6</v>
      </c>
      <c r="C71" s="6">
        <v>0</v>
      </c>
      <c r="D71">
        <v>36</v>
      </c>
      <c r="E71">
        <v>0</v>
      </c>
      <c r="F71">
        <v>0</v>
      </c>
      <c r="G71">
        <v>0</v>
      </c>
      <c r="H71">
        <v>0</v>
      </c>
      <c r="I71" s="5">
        <v>2365</v>
      </c>
      <c r="J71" s="13">
        <f t="shared" si="15"/>
        <v>2401</v>
      </c>
      <c r="K71" s="3">
        <f>I71/SUM(C71:I71)</f>
        <v>0.985006247396918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2017-04-04T15:29:34Z</dcterms:modified>
</cp:coreProperties>
</file>